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syedmiqdadhamdani/Downloads/"/>
    </mc:Choice>
  </mc:AlternateContent>
  <xr:revisionPtr revIDLastSave="0" documentId="13_ncr:1_{07DF562A-7CE3-5449-9B3E-C8A208A4230F}" xr6:coauthVersionLast="47" xr6:coauthVersionMax="47" xr10:uidLastSave="{00000000-0000-0000-0000-000000000000}"/>
  <bookViews>
    <workbookView xWindow="0" yWindow="780" windowWidth="34200" windowHeight="21000" activeTab="4" xr2:uid="{00000000-000D-0000-FFFF-FFFF00000000}"/>
  </bookViews>
  <sheets>
    <sheet name="Technology" sheetId="1" r:id="rId1"/>
    <sheet name="Finance" sheetId="2" r:id="rId2"/>
    <sheet name="Healthcare" sheetId="3" r:id="rId3"/>
    <sheet name="Marketing" sheetId="4" r:id="rId4"/>
    <sheet name="Sports" sheetId="5" r:id="rId5"/>
    <sheet name="Dashboard" sheetId="6" r:id="rId6"/>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6" l="1"/>
  <c r="E22" i="6"/>
  <c r="D22" i="6"/>
  <c r="C22" i="6"/>
  <c r="B22" i="6"/>
  <c r="E21" i="6"/>
  <c r="D21" i="6"/>
  <c r="C21" i="6"/>
  <c r="F21" i="6" s="1"/>
  <c r="B21" i="6"/>
  <c r="E20" i="6"/>
  <c r="D20" i="6"/>
  <c r="C20" i="6"/>
  <c r="B20" i="6"/>
  <c r="F19" i="6"/>
  <c r="E19" i="6"/>
  <c r="D19" i="6"/>
  <c r="C19" i="6"/>
  <c r="B19" i="6"/>
  <c r="E18" i="6"/>
  <c r="D18" i="6"/>
  <c r="C18" i="6"/>
  <c r="B18" i="6"/>
  <c r="E14" i="6"/>
  <c r="D14" i="6"/>
  <c r="B14" i="6"/>
  <c r="C14" i="6" s="1"/>
  <c r="E13" i="6"/>
  <c r="D13" i="6"/>
  <c r="B13" i="6"/>
  <c r="C13" i="6" s="1"/>
  <c r="E12" i="6"/>
  <c r="D12" i="6"/>
  <c r="B12" i="6"/>
  <c r="C12" i="6" s="1"/>
  <c r="B7" i="6"/>
  <c r="B6" i="6"/>
  <c r="B5" i="6"/>
  <c r="B4" i="6"/>
  <c r="F20" i="6" l="1"/>
  <c r="F22" i="6"/>
  <c r="B8" i="6"/>
  <c r="F18" i="6"/>
</calcChain>
</file>

<file path=xl/sharedStrings.xml><?xml version="1.0" encoding="utf-8"?>
<sst xmlns="http://schemas.openxmlformats.org/spreadsheetml/2006/main" count="22259" uniqueCount="8196">
  <si>
    <t>Prompt ID</t>
  </si>
  <si>
    <t>Domain</t>
  </si>
  <si>
    <t>Base Intent ID</t>
  </si>
  <si>
    <t>Variation No</t>
  </si>
  <si>
    <t>Intent Type</t>
  </si>
  <si>
    <t>Phrasing Type</t>
  </si>
  <si>
    <t>Prompt</t>
  </si>
  <si>
    <t>Run Number</t>
  </si>
  <si>
    <t>Search/Web Enabled</t>
  </si>
  <si>
    <t>Reference / Verification Source</t>
  </si>
  <si>
    <t>Collection Priority</t>
  </si>
  <si>
    <t>ChatGPT Model Version</t>
  </si>
  <si>
    <t>ChatGPT Timestamp</t>
  </si>
  <si>
    <t>ChatGPT Temperature</t>
  </si>
  <si>
    <t>ChatGPT Input Tokens</t>
  </si>
  <si>
    <t>ChatGPT Output Tokens</t>
  </si>
  <si>
    <t>ChatGPT Response Text</t>
  </si>
  <si>
    <t>ChatGPT Citation Count</t>
  </si>
  <si>
    <t>ChatGPT URLs / Sources</t>
  </si>
  <si>
    <t>ChatGPT Entities / Brands Mentioned</t>
  </si>
  <si>
    <t>ChatGPT Recommendations / Ranked Items</t>
  </si>
  <si>
    <t>ChatGPT Answer Type</t>
  </si>
  <si>
    <t>ChatGPT Hallucination Score (0-3)</t>
  </si>
  <si>
    <t>ChatGPT Evaluation Notes</t>
  </si>
  <si>
    <t>Claude Model Version</t>
  </si>
  <si>
    <t>Claude Timestamp</t>
  </si>
  <si>
    <t>Claude Temperature</t>
  </si>
  <si>
    <t>Claude Input Tokens</t>
  </si>
  <si>
    <t>Claude Output Tokens</t>
  </si>
  <si>
    <t>Claude Response Text</t>
  </si>
  <si>
    <t>Claude Citation Count</t>
  </si>
  <si>
    <t>Claude URLs / Sources</t>
  </si>
  <si>
    <t>Claude Entities / Brands Mentioned</t>
  </si>
  <si>
    <t>Claude Recommendations / Ranked Items</t>
  </si>
  <si>
    <t>Claude Answer Type</t>
  </si>
  <si>
    <t>Claude Hallucination Score (0-3)</t>
  </si>
  <si>
    <t>Claude Evaluation Notes</t>
  </si>
  <si>
    <t>Gemini Model Version</t>
  </si>
  <si>
    <t>Gemini Timestamp</t>
  </si>
  <si>
    <t>Gemini Temperature</t>
  </si>
  <si>
    <t>Gemini Input Tokens</t>
  </si>
  <si>
    <t>Gemini Output Tokens</t>
  </si>
  <si>
    <t>Gemini Response Text</t>
  </si>
  <si>
    <t>Gemini Citation Count</t>
  </si>
  <si>
    <t>Gemini URLs / Sources</t>
  </si>
  <si>
    <t>Gemini Entities / Brands Mentioned</t>
  </si>
  <si>
    <t>Gemini Recommendations / Ranked Items</t>
  </si>
  <si>
    <t>Gemini Answer Type</t>
  </si>
  <si>
    <t>Gemini Hallucination Score (0-3)</t>
  </si>
  <si>
    <t>Gemini Evaluation Notes</t>
  </si>
  <si>
    <t>Completion Status</t>
  </si>
  <si>
    <t>Reviewer</t>
  </si>
  <si>
    <t>Quality Check Status</t>
  </si>
  <si>
    <t>Data Collection Notes</t>
  </si>
  <si>
    <t>TECH_T01_V01</t>
  </si>
  <si>
    <t>Technology</t>
  </si>
  <si>
    <t>TECH_T01</t>
  </si>
  <si>
    <t>Recommendation</t>
  </si>
  <si>
    <t>Direct Question</t>
  </si>
  <si>
    <t>Which project management software is best for a small remote team?</t>
  </si>
  <si>
    <t>No</t>
  </si>
  <si>
    <t>Normal</t>
  </si>
  <si>
    <t>gpt-5-mini-2025-08-07</t>
  </si>
  <si>
    <t>2026-07-10T17:39:03Z</t>
  </si>
  <si>
    <t>provider default</t>
  </si>
  <si>
    <t>Short answer: there’s no single “best” — the right choice depends on your team’s size, type of work, budget, and preferred process. That said, for most small remote teams these tools are the most practical starting points:
- Trello
  - Best for: very small teams who want a simple Kanban board.
  - Pros: extremely easy to use, free tier, fast onboarding.
  - Cons: limited built-in reporting and advanced features without power-ups.
- Asana
  - Best for: teams that need flexible task views (list/board/timeline) and lightweight workflows.
  - Pros: good balance of features and simplicity, strong task dependencies and automation.
  - Cons: can feel feature-heavy if you want something minimal.
- ClickUp
  - Best for: teams that want one app to replace multiple (tasks, docs, time tracking).
  - Pros: highly customizable, generous free tier, lots of built-in tools.
  - Cons: steeper learning curve; customization can get complex.
- Notion
  - Best for: documentation-first teams that also want simple task management.
  - Pros: excellent docs/wiki + databases, great for knowledge sharing and async work.
  - Cons: task/project features are less sophisticated than dedicated PM apps.
- Basecamp
  - Best for: client-facing small teams that want simple structure + integrated chat.
  - Pros: opinionsated, low admin overhead, flat pricing for unlimited users.
  - Cons: less granular task management; fewer integrations.
- Jira (or GitHub Issues/Projects)
  - Best for: software engineering teams tracking issues and sprints.
  - Pros: powerful issue tracking, reporting, developer integrations.
  - Cons: can be heavy and complex for non-dev or very small teams.
- Monday.com
  - Best for: teams wanting visual workflows and strong automation/UI.
  - Pros: flexible boards, good automations and integrations.
  - Cons: pricing can rise quickly as you add users/features.
How to pick quickly
1. Define your core needs: Kanban vs. list vs. timeline, documentation, time tracking, client access, integrations (Slack, Google Drive, GitHub), budget.
2. Shortlist 2–3 tools that match those needs.
3. Run a 2–4 week pilot with a real project and measure adoption (ease of use, clarity of responsibilities, reduced meeting time).
4. Pick the one your team actually uses — adoption matters more than perfect features.
If you tell me:
- team size, type of work (dev, marketing, ops, mixed), budget, must-have features (time tracking, G Suite/Slack integration, client access, compliance),
I’ll recommend the single best fit and a rollout plan.</t>
  </si>
  <si>
    <t>claude-haiku-4-5-20251001</t>
  </si>
  <si>
    <t>2026-07-10T17:39:08Z</t>
  </si>
  <si>
    <t># Best Options for Small Remote Teams
**Top picks depend on your priorities:**
## Simplicity-focused
- **Asana** or **Monday.com** – intuitive interfaces, good for task/project tracking
- **Trello** – lightweight, visual kanban boards, easy to learn
## Budget-conscious
- **Notion** – affordable all-in-one workspace (docs + projects + databases)
- **OpenProject** – free, open-source option
## Communication-integrated
- **Slack** + lightweight tool – if you're already in Slack
- **Microsoft Teams** – if using Office 365
## What to consider
- **Team size &amp; complexity** – 3 people need less than 10
- **Learning curve** – remote teams benefit from intuitive tools
- **Budget** – many offer free tiers
- **Integration needs** – with tools you already use
- **Collaboration style** – async-friendly or real-time?
**Honest take:** For most small remote teams, **Asana's free tier** or **Notion** work well. Start simple—you can always upgrade or switch as you grow.
What's your team's biggest pain point (tracking tasks, communication, documentation)? That might narrow it down further.</t>
  </si>
  <si>
    <t>gemini-3.1-flash-lite</t>
  </si>
  <si>
    <t>2026-07-10T17:39:53Z</t>
  </si>
  <si>
    <t>There is no single "best" software, as the right choice depends on your team’s workflow (e.g., software development vs. marketing) and how much structure you need.
Here are the top recommendations for small remote teams, categorized by how they function:
---
### 1. The Best "All-Rounder" (Highly Visual)
**[Trello](https://trello.com/)**
Trello is the gold standard for small teams that prefer a **Kanban board** view.
*   **Why it’s great for remote teams:** It is incredibly intuitive. You can see exactly what everyone is working on by looking at the cards in different columns (To Do, Doing, Done).
*   **Pros:** Very low learning curve; integrates with almost everything; the free plan is generous.
*   **Best for:** Small teams that need a simple visual overview of tasks without complex project mapping.
### 2. The Best for Task Complexity (The "Work OS")
**[Monday.com](https://monday.com/)**
If your team handles more than just "to-do lists"—like tracking budgets, CRM, or long-term project timelines—Monday is the most versatile.
*   **Why it’s great for remote teams:** It acts as a single "source of truth." You can automate routine tasks (e.g., "when status changes to Done, email the client") to keep everyone synced without manual check-ins.
*   **Pros:** Highly customizable; beautiful interface; great reporting tools.
*   **Best for:** Teams that want to manage entire workflows rather than just individual tasks.
### 3. The Best for Document-Centric Teams
**[Notion](https://notion.so/)**
Notion is a hybrid tool that combines project management, document storage, and wikis.
*   **Why it’s great for remote teams:** Remote teams often struggle with "knowledge sprawl." Notion allows you to put your project tasks directly inside the documentation for that project.
*   **Pros:** Extreme flexibility; acts as a company wiki; very affordable.
*   **Best for:** Remote teams that value documentation and want to keep their tasks and knowledge base in one place.
### 4. The Best for Software &amp; Creative Teams (Agile)
**[Asana](https://asana.com/)**
Asana is slightly more structured than Trello and offers multiple views (List, Board, Timeline, Calendar).
*   **Why it’s great for remote teams:** It excels at showing "dependencies"—e.g., if one person’s task is delayed, it automatically highlights how that affects the rest of the project timeline.
*   **Pros:** Very powerful; great for scaling as your team grows; excellent mobile app.
*   **Best for:** Teams with structured deadlines that need to track how tasks interlink.
### 5. The Best for Developers
**[Linear](https://linear.app/)**
If your remote team is building software, skip the general tools and go straight to Linear.
*   **Why it’s great for remote teams:** It is built specifically for speed and keyboard efficiency. It removes the "fluff" of other project management tools and focuses purely on issue tracking and sprint planning.
*   **Pros:** Extremely fast; designed for modern software development workflows; keyboard-centric.
*   **Best for:** Software startups and product teams.
---
### How to Choose (The Decision Matrix)
| If your priority is... | Choose this tool: |
| :--- | :--- |
| **Simplicity &amp; Speed** | Trello |
| **Documentation &amp; Wiki** | Notion |
| **Complex Processes** | Monday.com |
| **Scalable Task Management** | Asana |
| **Software Development** | Linear |
### My Advice for Small Teams:
1.  **Don't over-engineer:** Start with the simplest tool that fits your needs. If you choose something too complex (like Jira or heavy-duty Monday configurations), your team will spend more time managing the software than doing the work.
2.  **Stick to one "source of truth":** The biggest killer of remote productivity is having tasks split across email, Slack, and the project tool. Whatever you choose, mandate that **"if it isn't in the software, it doesn't exist."**
3.  **Use the free trial:** Pick two from this list, set up one actual project, and have your team try them for a week. The "best" tool is the one your team actually enjoys using.</t>
  </si>
  <si>
    <t>Complete</t>
  </si>
  <si>
    <t>Not checked</t>
  </si>
  <si>
    <t>[2026-07-10T17:39:53Z] Gemini used gemini-3.1-flash-lite after failures from: gemini-2.5-flash-lite, gemini-2.5-flash, gemini-flash-latest.</t>
  </si>
  <si>
    <t>TECH_T01_V02</t>
  </si>
  <si>
    <t>Conversational</t>
  </si>
  <si>
    <t>I'm trying to understand this properly: which project management software is best for a small remote team? Could you explain it clearly in a practical way?</t>
  </si>
  <si>
    <t>2026-07-10T17:41:50Z</t>
  </si>
  <si>
    <t>Short answer up front
- For most small remote teams I recommend Asana (clean, low-friction task management) or ClickUp (very flexible, all-in-one).  
- If you need extreme simplicity: Trello. If you’re a software team that needs issue tracking and sprints: Jira. If your priority is remote-first communication and minimal tool sprawl: Basecamp.
Why those choices (practical reasoning)
- Small remote teams need fast onboarding, clear async work visibility, mobile support, and a low number of disconnected tools. The winners above balance ease-of-use, useful features (tasks, due dates, comments, assignees, attachments, notifications), integrations (Slack/Zoom/GDrive), and a free or inexpensive tier.
- Pick for workflow, not brand. If your work is kanban-style and lightweight, choose Trello. If you need structured projects, dependencies, timelines and reporting, choose Asana or ClickUp. If you want a single app to replace docs + tasks + chat, ClickUp or Notion are good.
Top options — quick practical pros/cons
- Asana
  - Pros: Clean UI, easy onboarding, good for task lists, timelines, dependencies, strong mobile app.
  - Cons: Less customizable than ClickUp; can be pricey at higher tiers.
  - Best for: Small teams who want reliable task/project management with minimal setup.
- ClickUp
  - Pros: Extremely customizable (lists, boards, docs, goals, time tracking, automations) and generous free tier.
  - Cons: Can feel overwhelming; requires initial configuration.
  - Best for: Teams that want one platform to handle everything and are willing to invest time in setup.
- Trello
  - Pros: Very simple Kanban boards; fastest to adopt.
  - Cons: Lacks native advanced features (dependencies, reporting) without Power-Ups.
  - Best for: Very small teams or simple workflows.
- Basecamp
  - Pros: Built for remote teams: message boards, to-dos, schedules, docs; minimal tool-jumping.
  - Cons: Not task- or reporting-heavy; less granular task management.
  - Best for: Teams that want a simple remote-work home without many plugins.
- Jira
  - Pros: Industry-standard for software dev with advanced issue tracking and sprint support.
  - Cons: Steeper learning curve and heavier than needed for non-dev or very small teams.
  - Best for: Engineering teams using Agile/Scrum.
- Notion
  - Pros: Flexible docs+databases; good for combining knowledge base and lightweight task tracking.
  - Cons: Task features are basic compared to Asana/ClickUp; needs templates for project workflows.
  - Best for: Teams that want a hub for docs + simple tasks.
How to choose in 5 practical steps (do this with your team)
1. Clarify needs (10–15 min): Team size, type of work (dev/design/ops/sales), preferred workflow (kanban, lists, sprints), must-have features (time tracking, dependencies, GDrive/Slack integration, recurring tasks, offline/mobile).
2. Shortlist 2 tools from above based on that list.
3. Pilot a real project (1–2 weeks): Set up one project, invite whole team, use only the new tool for communications about that project.
4. Measure adoption (after 2</t>
  </si>
  <si>
    <t>2026-07-10T17:41:55Z</t>
  </si>
  <si>
    <t># Picking Project Management Software for Small Remote Teams
The best choice depends on your specific situation, so here's a practical framework:
## Key questions first
- **How complex are your projects?** (simple task lists vs. interdependent workflows)
- **What's your budget?** (free tier vs. paid)
- **How tech-savvy is your team?**
- **Do you need integrations** with tools you already use?
## Solid options for small remote teams
**Asana or Monday.com**
- Good middle ground of power and simplicity
- Visual boards, timelines, and task views
- Best if you need flexibility as you grow
- *Trade-off: slight learning curve*
**Trello**
- Dead simple, low barrier to entry
- Kanban boards work well for sequential work
- Best for: straightforward workflows
- *Trade-off: limited for complex dependencies*
**Notion**
- Very flexible, can customize heavily
- Also handles docs and knowledge base
- Best if you want one tool for everything
- *Trade-off: setup takes time*
**Linear or Jira** (for tech teams specifically)
- Built for developers
- Overkill if you're not in software
## My practical recommendation
Start with **Trello or Asana** because:
- Both have free tiers worth testing
- You can switch later without much pain
- They're intuitive enough that adoption isn't painful
- They scale reasonably if you grow
**Try it for 2 weeks before deciding.** How your team actually works matters more than features on paper.
What type of work does your team do? That might narrow it down further.</t>
  </si>
  <si>
    <t>2026-07-10T17:41:59Z</t>
  </si>
  <si>
    <t>To choose the right software for a small remote team, you need to stop thinking about "features" and start thinking about **how your team communicates.**
Small remote teams usually fall into one of three "work styles." Identify which one yours fits, and you will find your answer.
---
### 1. The "Visual &amp; Fast" Team (Best: Trello)
If your team is small (under 10 people), works on repetitive tasks, or you find meetings tedious, go with **Trello**.
*   **Why it works:** It uses a "Kanban" board (columns like To-Do, In Progress, Done). It is the digital equivalent of sticky notes on a whiteboard.
*   **Best for:** Creative agencies, content teams, or teams that need to see the "status" of a project at a glance without reading long paragraphs.
*   **The downside:** It struggles if you have complex projects with dependencies (i.e., "We can't start task B until task A is finished").
### 2. The "Structured &amp; Detailed" Team (Best: Asana)
If your team is growing, managing many projects at once, and needs to keep track of deadlines and sub-tasks, go with **Asana**.
*   **Why it works:** It is the "Goldilocks" of software. It’s more powerful than Trello but easier to learn than professional enterprise tools. It offers list views, calendars, and timelines.
*   **Best for:** Small teams that are starting to feel "messy" and need more accountability. It’s great for project managers who need to see who is doing what and when.
*   **The downside:** It can get expensive as you add paid features, and it can feel like "administrative work" to keep it updated.
### 3. The "Everything-in-One" Team (Best: Notion)
If your team values documentation as much as task management—or if you hate jumping between a task app, a Google Doc, and a wiki—go with **Notion**.
*   **Why it works:** It’s a "lego block" tool. You can build a task list, but you can also write your company handbook, store meeting notes, and save project briefs all in the same space.
*   **Best for:** Remote-first teams that rely heavily on written communication and need a "source of truth" for company information.
*   **The downside:** The "blank page" problem. Because it’s so customizable, it requires one person on the team to act as the "architect" to set it up properly. If not, it becomes a chaotic mess of notes.
---
### How to decide (The Practical Test)
Before you sign up for anything, ask yourself these three questions:
1.  **Do we struggle with knowing *who* is doing *what*?** If yes, go with **Asana**.
2.  **Do we struggle with keeping track of project info and documentation?** If yes, go with **Notion**.
3.  **Do we just need a simple way to move tasks from A to B without clutter?** If yes, go with **Trello**.
### A Crucial Piece of Advice for Remote Teams:
**The software doesn’t fix a culture problem.**
No matter which one you choose, the biggest cause of failure in remote teams isn't the software—it’s **inconsistency.** 
If you pick a tool, set a rule: **"If it isn't in the project management software, it doesn't exist."** If your team keeps assigning work via Slack or email, the software will become a graveyard within two weeks. Pick one, commit to it for 30 days, and hold each other accountable for using it.</t>
  </si>
  <si>
    <t>TECH_T01_V03</t>
  </si>
  <si>
    <t>Formal/Professional</t>
  </si>
  <si>
    <t>Provide a structured professional analysis of project management tools. Address the main considerations, benefits, limitations and a reasoned conclusion.</t>
  </si>
  <si>
    <t>2026-07-10T17:42:14Z</t>
  </si>
  <si>
    <t>Summary
A project management (PM) tool is software that helps plan, execute, monitor and close projects. Selecting the right one requires balancing team needs, methodology, scale, integrations, security and cost. The correct tool increases visibility, reduces waste, improves collaboration and enables better decision-making; the wrong one creates friction, cost overruns and shadow systems. Below is a structured analysis covering main considerations, benefits, limitations and a reasoned conclusion with practical next steps.
1. Main considerations when evaluating PM tools
- Project type and methodology
  - Waterfall vs. Agile vs. hybrid: choose tools aligned with your process (Gantt and resource leveling vs. backlogs, sprints and boards).
- Scale and scope
  - Individual teams, multi-team programs or portfolio/PMO needs drive feature and governance requirements.
- Core feature set
  - Task/work item tracking, scheduling (Gantt), boards (Kanban/Scrum), resource management, time tracking, budgeting and cost tracking, risk/issue register, dependencies, baselines.
- Collaboration and communication
  - Comments, attachments, shared files, stakeholder notifications and integrations with team chat/email.
- Reporting and analytics
  - Custom reports, dashboards, earned value, burn-down/up, portfolio views, KPI monitoring and export capability.
- Integrations and ecosystem
  - Version control, CI/CD, ERP/finance, HR, calendar, single sign-on (SSO), APIs for automation.
- Usability and adoption
  - Ease of onboarding, learning curve, mobile/remote access, localization and accessibility.
- Scalability and performance
  - Ability to handle many concurrent users and large project/portfolio datasets.
- Security and compliance
  - Data encryption, role-based access control, audit trails, data residency and industry compliance (e.g., SOC2, ISO27001, GDPR).
- Customization and extensibility
  - Custom fields, workflows, automation rules, templates and marketplace apps.
- Vendor stability and support
  - Roadmap clarity, community, training resources, SLAs, vendor lock-in risks.
- Cost and licensing model
  - Per-user vs. per-project, tiers of functionality, add-on costs and total cost of ownership (including training and migration).
2. Benefits of using PM tools
- Improved visibility and transparency
  - Centralized project data and real-time dashboards make progress and risks visible to stakeholders.
- Better planning and scheduling
  - Accurate timelines with dependencies, critical path analysis and resource leveling reduce delays.
- Enhanced collaboration and communication
  - Shared workspaces, comments, notifications and integrations reduce email overload and miscommunication.
- Resource optimization
  - Capacity planning and workload balancing reduce bottlenecks and burnout.
- Standardization and governance
  - Templates, workflows and approval processes enforce best practices and compliance.
- Automation and efficiency gains
  - Repetitive tasks (notifications, status updates, recurring tasks) can be automated.
- Data-driven decision making
  - Historical metrics enable forecasting, continuous improvement and portfolio prioritization.
- Risk and issue management
  - Centralized logs and escalation processes improve mitigation and resolution timelines.
3. Limitations and risks
- Complexity and over-featured products
  - Rich tools can be overwhelming; bulky features may be unused but add cost and friction.
- Adoption and cultural resistance
  - Poor change management leads to low usage and shadow tools (spreadsheets, chat).
- Upfront and ongoing cost
  - Licensing, implementation, integration, customization and training can be significant.
- Poor fit to methodology
  - Tool mismatches (e.g., forcing waterfall practices into Agile teams) reduce effectiveness.
- Data silos and inconsistent usage
  - Partial adoption or multiple tools can fragment information and hinder reporting.
- Customization vs. maintainability trade-off
  - Heavy customization can complicate upgrades and vendor support.
- Reliance on connectivity and vendor
  - SaaS outages, data residency limits and vendor lock-in are business risks.
- Security and privacy concerns
  - Centralizing sensitive project data increases potential impact of breaches.
- False sense of control
  - Tools are enablers; governance and competent PM practices are still required.
4. How to choose and implement successfully (recommended approach)
- Start with needs analysis
  - Define stakeholders, project types, must-have vs. nice-to-have features and KPIs.
- Shortlist and evaluate
  - Use demos, hands-on</t>
  </si>
  <si>
    <t>2026-07-10T17:42:23Z</t>
  </si>
  <si>
    <t># Professional Analysis of Project Management Tools
## Executive Overview
Project management tools are software solutions designed to facilitate planning, execution, monitoring, and closure of projects. This analysis examines their strategic value and practical implications for organizations.
---
## Main Considerations
### 1. **Organizational Context**
- Project complexity and scale
- Team size and distribution
- Industry-specific requirements
- Budget constraints
- Existing technology infrastructure
### 2. **Implementation Factors**
- Learning curve and training requirements
- Integration with current systems
- Change management readiness
- Vendor reliability and support
- Scalability for future growth
### 3. **Feature Requirements**
- Task and timeline management
- Resource allocation capabilities
- Communication and collaboration features
- Reporting and analytics
- Custom workflow configuration
---
## Key Benefits
| Benefit | Impact |
|---------|--------|
| **Enhanced Visibility** | Real-time project status and progress tracking |
| **Improved Communication** | Centralized information reduces miscommunication |
| **Resource Optimization** | Better allocation and workload balancing |
| **Time Efficiency** | Automated administrative tasks free capacity |
| **Quality Assurance** | Standardized processes and documentation |
| **Risk Management** | Early identification of issues and delays |
| **Stakeholder Confidence** | Professional reporting and transparency |
---
## Significant Limitations
### Technical Constraints
- **Initial Setup Cost**: Licensing, implementation, and training expenses
- **Integration Complexity**: Challenges connecting legacy systems
- **Data Security**: Requires robust cybersecurity protocols and compliance
### Operational Challenges
- **Over-reliance**: Tools don't replace skilled project management
- **Adoption Resistance**: Team members may resist workflow changes
- **Customization Overhead**: Excessive customization can reduce effectiveness and increase maintenance costs
### Practical Issues
- **Feature Bloat**: Unnecessary complexity for simpler projects
- **Maintenance Requirements**: Ongoing updates and support needs
- **Consistency**: Success depends heavily on disciplined user adoption
---
## Reasoned Conclusion
Project management tools are **valuable but not transformational** on their own. Their effectiveness depends on three interdependent factors:
1. **Appropriate Selection**: Matching tool capabilities to actual organizational needs
2. **Organizational Readiness**: Having disciplined processes and commitment to adoption
3. **Skilled Implementation**: Proper training and change management
### Recommendation Framework
**Invest in tools when:**
- Managing multiple concurrent projects
- Teams are distributed or large (8+ members)
- Stakeholder visibility is strategically important
- Processes are mature enough to standardize
**Proceed cautiously when:**
- Managing simple, short-duration projects
- Budget constraints are severe
- Legacy system integration is complex
- Team change management capacity is limited
### Final Assessment
The optimal approach is **pragmatic selectivity**: adopt tools that address specific pain points rather than pursuing comprehensive solutions. Success requires pairing technological investment with organizational discipline, clear governance, and realistic change management expectations.
The tool itself is an enabler—competent project management remains the foundation.</t>
  </si>
  <si>
    <t>2026-07-10T17:42:28Z</t>
  </si>
  <si>
    <t>This analysis evaluates the landscape of modern project management (PM) tools, examining how they function as the operational backbone for contemporary organizations.
---
### 1. Core Considerations for Selection
Selecting a PM tool requires balancing organizational maturity with functional requirements. Key decision criteria include:
*   **Methodology Alignment:** Does the tool support the team’s operating model (e.g., Agile/Scrum, Kanban, Waterfall, or Hybrid)? Rigid tools often create friction in flexible environments.
*   **Scalability &amp; Complexity:** Tools range from simple task trackers (Trello/Todoist) to enterprise portfolio management systems (Jira/Asana/Monday.com). The chosen tool must handle the volume of work and the depth of required reporting.
*   **Integration Ecosystem:** A tool is only as effective as its ability to “talk” to the existing tech stack (Slack, GitHub, Salesforce, ERP systems, etc.). Siloed tools inevitably lead to data fragmentation.
*   **User Adoption (UX/UI):** The most sophisticated tool will fail if the barrier to entry is too high. Intuitive interfaces are critical for ensuring team members consistently log updates.
*   **Data Governance &amp; Security:** For enterprise and regulated industries, compliance (SOC2, GDPR), granular access controls, and data residency are non-negotiable.
---
### 2. Strategic Benefits
When deployed correctly, PM tools move an organization from reactive "firefighting" to proactive management:
*   **Single Source of Truth (SSOT):** Centralizing communications, documentation, and task status eliminates the "where is the latest version?" inefficiency.
*   **Transparency and Accountability:** Clearly defined ownership (assignees) and timelines (due dates) foster individual accountability and provide stakeholders with visibility into progress.
*   **Data-Driven Decision Making:** Real-time dashboards provide insights into resource utilization, budget burn, and project velocity, enabling leaders to pivot before a project derails.
*   **Automation of Routine Tasks:** Modern tools automate workflows (e.g., status changes triggering notifications or hand-offs), reducing manual administrative overhead.
---
### 3. Limitations and Risks
Organizations often fall into the trap of believing software is a substitute for process. Common pitfalls include:
*   **The "Tool over Process" Fallacy:** PM software cannot fix a broken process. If a team lacks clear workflows, a complex tool will simply digitize and accelerate the existing chaos.
*   **Administrative Overload:** Over-configuring a tool—requiring excessive custom fields or micro-reporting—can create "tool fatigue," where the team spends more time managing the software than doing the work.
*   **Data Latency:** The accuracy of the system is entirely dependent on user discipline. If team members fail to update statuses in real-time, leadership dashboards become misleading and dangerous.
*   **Shadow IT &amp; Fragmentation:** When teams are not satisfied with enterprise tools, they often adopt "quick fix" solutions (e.g., unauthorized Trello boards), creating information silos and security risks.
---
### 4. Categorization of Tools
*   **Task-Centric:** (e.g., Trello, Todoist) Best for small teams or simple project lifecycles.
*   **Workflow-Centric:** (e.g., Asana, ClickUp, Monday.com) Highly visual, customizable, and suited for diverse departmental use.
*   **Technical/Dev-Centric:** (e.g., Jira, Linear) Designed for software development, focusing on bug tracking, sprint management, and deep technical integrations.
*   **Enterprise Portfolio Management (EPM):** (e.g., Microsoft Project, Smartsheet) Suited for high-level resource allocation, financial tracking, and long-term planning across multiple departments.
---
### 5. Conclusion and Recommendations
The objective of a project management tool should not be “project management” in isolation, but **the enablement of effective collaboration and transparent execution.**
**Final Recommendations:**
1.  **Define the Process First:** Map the workflow manually before selecting a tool. Automate only what is already refined.
2.  **Right-Size the Solution:** Avoid the "Feature Creep" of enterprise tools if your team only requires simple task management. The cost of complexity includes both licensing fees and the time lost to learning curves.
3.  **Prioritize Change Management:** The success of a tool is 20% software and 80% human behavior. Invest in training, define standard operating procedures (SOPs) for how the tool should be used, and appoint "power users" to drive adoption.
4.  **Continuous Review:** Re-evaluate tool usage every 12–18 months. As teams grow or project methodologies shift, tools that were once ideal can become bottlenecks.
Ultimately, the best project management tool is the one that minimizes friction, provides the necessary data for stakeholders to make decisions, and is actually used by the team on a daily basis.</t>
  </si>
  <si>
    <t>TECH_T01_V04</t>
  </si>
  <si>
    <t>Informal</t>
  </si>
  <si>
    <t>Quick question — which project management software is best for a small remote team? Please keep it simple and easy to understand.</t>
  </si>
  <si>
    <t>2026-07-10T17:42:37Z</t>
  </si>
  <si>
    <t>Short answer: Asana — best overall balance of ease, features, and a useful free tier for small remote teams.
Quick picks (one line each)
- Asana — Best overall: easy to use, supports lists/boards/timelines, good for cross‑functional teams. Free for basic use.
- Trello — Simplest: visual Kanban boards, super easy to learn. Great if you want minimal structure.
- ClickUp — Most feature‑rich: tasks, docs, goals, time tracking. Good if you want one tool to replace several (a bit of a learning curve).
- Notion — Docs + lightweight PM: great if your work is doc‑centric and you want custom templates and a knowledge base.
- Basecamp — Communication + projects: minimal setup, includes message boards and chat; good if you want to reduce tool sprawl.
- Jira — For software dev only: powerful for sprints/issue tracking, but heavy for non‑engineering teams.
How to choose (very quick)
- Want ultra simple Kanban → Trello.
- Want an easy, scalable task manager → Asana.
- Want an all‑in‑one platform (docs + tasks + time tracking) → ClickUp or Notion.
- If your team writes a lot of docs/knowledge → Notion.
- If you’re a dev team doing sprints → Jira.
Next steps
1. Pick 1–2 options and use their free tier/trial for 1–2 weeks.  
2. Set 2 rules (where tasks live, how to name tasks) so everyone uses the same system.  
3. Re-evaluate after one sprint/one month.
If you tell me your team size, type of work, and one must-have feature, I can recommend the single best fit.</t>
  </si>
  <si>
    <t>2026-07-10T17:42:41Z</t>
  </si>
  <si>
    <t># Best for Small Remote Teams
**Asana** or **Monday.com** are solid all-around choices:
- Clean interfaces, not overwhelming
- Good task organization and timeline views
- Affordable starter plans
- Work well for teams 5-20 people
**If you want something lighter:**
- **Notion** — flexible, good for docs + tasks combined
- **Trello** — dead simple, visual board format
**If budget is tight:**
- **Plane** or **OpenProject** — free open-source options
**The real answer:** Pick based on what your team actually needs:
- Mostly tracking tasks? → Trello
- Complex projects with dependencies? → Asana
- Want everything in one place (docs, wiki, tasks)? → Notion
Start with a free trial and get your team to test it for a week. The "best" one is the one your team will actually use consistently.
What type of work does your team do? That might narrow it down further.</t>
  </si>
  <si>
    <t>2026-07-10T17:42:44Z</t>
  </si>
  <si>
    <t>For a small remote team, the "best" tool depends on how your team prefers to work. Here are the top three recommendations based on simplicity:
### 1. Trello (Best for Visual People)
If your team likes keeping things simple, Trello is the winner. It uses "Kanban boards" (cards that you move across columns like "To-Do," "Doing," and "Done").
*   **Why it’s great:** It feels like moving sticky notes on a whiteboard. There is zero learning curve.
*   **Best for:** Teams that want to see exactly what everyone is working on at a glance.
### 2. ClickUp (Best for "Everything in One Place")
If your team wants to manage projects, documents, and chat in one app, ClickUp is the most versatile option.
*   **Why it’s great:** It’s like a Swiss Army knife. You can switch between list views, calendars, and boards.
*   **Best for:** Growing teams that want one app to replace three or four others.
### 3. Notion (Best for Writing &amp; Organization)
Notion is half document editor, half project manager. It’s perfect if your team relies heavily on writing docs, wikis, and meeting notes.
*   **Why it’s great:** It’s incredibly clean and customizable. You can build a project database that looks exactly how you want it.
*   **Best for:** Teams that produce a lot of documentation or need a "central headquarters" for company info.
---
### The Verdict: How to choose?
*   **Choose Trello** if you want to be up and running in **5 minutes** with no complexity.
*   **Choose ClickUp** if you have **complex projects** and need to track time or detailed tasks.
*   **Choose Notion** if your work involves a lot of **writing, strategy, and planning.**
**My advice:** All three have free versions. Spend 10 minutes playing with Trello first—if it feels too simple, then try ClickUp.</t>
  </si>
  <si>
    <t>TECH_T01_V05</t>
  </si>
  <si>
    <t>Conditional</t>
  </si>
  <si>
    <t>If someone needed to make a practical decision about project management tools, what factors should they consider and what would you recommend?</t>
  </si>
  <si>
    <t>2026-07-10T17:42:59Z</t>
  </si>
  <si>
    <t>Short answer first
- Consider who will use the tool, how you work, what you must track, and what your budget, security and integration needs are.
- If you need a single recommendation: pick a SaaS tool that maps to your methodology and tooling ecosystem and run a 4–8 week pilot with 1–2 teams. For typical cases:
  - Small/team startup / lightweight Kanban: Trello or Notion.
  - Cross-functional product/Agile software teams: Jira (or ClickUp for a simpler all-in-one).
  - Marketing/creative teams: Asana, Monday.com, or Airtable.
  - Enterprise PMO / heavy scheduling &amp; resource mgmt: Microsoft Project, Smartsheet, or Wrike.
  - Construction/engineering: Primavera P6 or Procore.
  - Self-hosted / open-source: OpenProject, Redmine, or Taiga.
What to consider (checklist)
1. Project type &amp; methodology
   - Agile (scrum/kanban), Waterfall, hybrid, or ad-hoc? Choose tools that natively support your process (sprints, boards, Gantt, baselines).
2. Team size &amp; distribution
   - Small team vs large org; co-located vs remote; external collaborators/clients.
3. Core features needed
   - Task/issue tracking, boards, Gantt/timelines, dependencies, milestones, resource allocation, time tracking, budgets, reporting/analytics.
4. Integrations &amp; ecosystem
   - Integrate with code repos (GitHub/GitLab), CI/CD, chat (Slack/Teams), calendar, CRM, accounting, single sign-on (SSO).
5. Usability &amp; onboarding
   - Learning curve, templates, admin controls, training resources — adoption matters most.
6. Scalability &amp; governance
   - Multi-team hierarchies, project templates, portfolio views, role-based permissions.
7. Automation &amp; customization
   - Workflows, rules, custom fields, API access.
8. Security &amp; compliance
   - Data residency, encryption, SOC2/GDPR/HIPAA if required, SSO, audit logs.
9. Pricing &amp; licensing model
   - Per-user vs per-project, hidden costs (add-ons, storage), predictable scaling.
10. Data ownership &amp; portability
   - Export options, backup, vendor lock-in risk.
11. Offline, mobile, availability SLA
12. Vendor support &amp; roadmap
   - Enterprise support, community, update cadence.
Match tools to scenarios (concise)
- Simple task/kanban for small teams or startups: Trello (very simple), Notion (tasks + docs), Todoist (personal).
- Product/engineering (Agile, issue tracking, dev integrations): Jira (powerful, best for complex dev workflows); GitHub Issues / GitLab Issues for dev-centric lightweight workflows.
- All-rounder with lots of features (single app for tasks, docs, goals): ClickUp.
- Marketing/ops/cross-functional work: Asana or Monday.com — visual, easy templates, good for stakeholders.
- Portfolio/enterprise PMO &amp; resource mgmt: Microsoft Project (scheduling-heavy), Smartsheet, Wrike.
- Creative + database-like workflows: Airtable.
- Construction / heavy scheduling &amp; compliance</t>
  </si>
  <si>
    <t>2026-07-10T17:43:05Z</t>
  </si>
  <si>
    <t>I'd frame it around your actual constraints:
**Practical starting points:**
- Team size and structure (5 people vs 50 work differently)
- How async your work is (fully remote changes everything)
- Integration needs (what systems do you already use?)
- Budget reality (free tier, $50/mo, or enterprise?)
- Technical comfort level of your least-tech-comfortable user
**Then consider the work itself:**
- Task complexity (simple checklists vs. dependencies matter)
- How much planning happens upfront vs. emerges
- Reporting needs—do stakeholders actually want dashboards?
- How much time people will *actually spend* in the tool
**My honest take on popular options:**
- **Asana/Monday**: More powerful than most teams need, better UX than older tools. Overkill for simple projects.
- **Linear**: Excellent if your work is ticket-based (especially software). Less useful for creative/fluid work.
- **Notion/Obsidian**: Flexible but requires your team to be comfortable with self-structure.
- **Spreadsheet + messaging app**: Honestly works fine for 2-8 people with straightforward work.
**Red flag:** If people aren't using the tool within two weeks, it's not a tool problem—it's solving a problem you don't have.
What's your team size and what's currently broken about your process?</t>
  </si>
  <si>
    <t>2026-07-10T17:43:10Z</t>
  </si>
  <si>
    <t>Choosing a project management (PM) tool is less about finding the "best" software and more about finding the one that aligns with your team’s specific **operating system**—how you communicate, plan, and execute work.
Here is a practical framework for evaluating tools and my recommendations based on common team archetypes.
---
### Part 1: The Evaluation Framework (5 Factors)
Before you sign up for a trial, evaluate your needs against these five criteria:
#### 1. The "Default" Work Style
How does your team actually work?
*   **Linear/Sequential:** If you follow strict timelines (Construction, Manufacturing, Engineering), you need **Gantt-chart centric** tools.
*   **Agile/Iterative:** If you move fast and do sprints (Software development, Design), you need **Kanban/Scrum-centric** tools.
*   **Collaborative/Fluid:** If you are a creative or marketing team, you need **highly visual, document-integrated** tools.
#### 2. Ease of Adoption (The "Friction" Factor)
A powerful tool that no one uses is a waste of money. If your team is non-technical, avoid tools with steep learning curves (like Jira). If your team loves data and automation, avoid overly simple tools (like Trello) that might feel limiting.
#### 3. Complexity of Dependencies
Does a task for "Person A" depend on "Person B" finishing something first? If your projects have complex critical paths, you need tools with robust dependency management and automated scheduling. If tasks are largely independent, simple lists or boards will suffice.
#### 4. The Ecosystem (Tech Stack)
A PM tool is useless if it exists in a silo. Check the integrations:
*   Does it integrate with your email (Outlook/Gmail)?
*   Does it integrate with your chat (Slack/Teams)?
*   Does it integrate with your file storage (Google Drive/Dropbox/OneDrive)?
#### 5. Scalability vs. Overhead
Some tools are "light" to set up but become cluttered as you grow. Others are heavy to set up but provide excellent reporting as you scale. Don't over-engineer for a team of 5, but don't under-engineer for a team of 50.
---
### Part 2: Top Recommendations by Use Case
#### 1. For the "All-Rounder" (Small to Mid-Sized Teams)
**Recommendation: [Asana](https://asana.com/)**
*   **Why:** It is the best balance of flexibility and structure. It allows for list, board, and timeline views. It’s intuitive enough for non-project managers but powerful enough for complex workflows.
*   **Best for:** Marketing, operations, and general administrative teams.
#### 2. For the "High-Velocity" Tech Team
**Recommendation: [Linear](https://linear.app/) or [Jira](https://www.atlassian.com/software/jira)**
*   **Linear:** The "cool kid" on the block. It’s incredibly fast, keyboard-centric, and purpose-built for software engineering teams.
*   **Jira:** The industry standard for complex, large-scale Agile/Scrum. It is overwhelming to set up, but unmatched in its ability to report on velocity, burn-down, and complex technical backlogs.
#### 3. For the "Everything" Organization
**Recommendation: [ClickUp](https://clickup.com/)**
*   **Why:** It is a "Swiss Army Knife." It includes docs, whiteboards, time tracking, and goals inside the project management tool.
*   **Warning:** The learning curve is steep because it does *everything*. Use this if your team is disciplined and likes customizing their environment.
#### 4. For the "Visual Thinker"
**Recommendation: [Monday.com](https://monday.com/)**
*   **Why:** It is highly visual, colorful, and very good at high-level dashboarding. It’s great for managers who need to see the "Big Picture" status of multiple projects at a glance.
#### 5. For the "Minimalist"
**Recommendation: [Trello](https://trello.com/)**
*   **Why:** It is essentially a digital whiteboard with sticky notes. If your project management consists of "To Do, In Progress, Done," don’t overcomplicate it. Trello is often the best choice for small, low-dependency teams.
---
### Summary Checklist for Decision-Making:
1.  **Define your goal:** Are you tracking *hours*, *tasks*, or *strategy*?
2.  **Trial with a real project:** Don’t just click through menus. Pick one active project and try to manage it in the software for one week.
3.  **Check the "Buy-in":** Ask your team, "Does this make your day easier or harder?" If it makes it harder, keep looking.
**My final advice:** If you are unsure, start with **Asana**. It is the "goldilocks" tool—neither too simple nor too complex—that allows most teams to grow without outgrowing the platform for a long time.</t>
  </si>
  <si>
    <t>TECH_T01_V06</t>
  </si>
  <si>
    <t>Highly Specific</t>
  </si>
  <si>
    <t>Answer in exactly 5 bullet points: Which project management software is best for a small remote team? Include practical examples, key risks, benefits, and a final takeaway.</t>
  </si>
  <si>
    <t>2026-07-10T17:43:31Z</t>
  </si>
  <si>
    <t># Best Project Management Software for Small Remote Teams
• **Asana or Monday.com** – These platforms excel for small teams with intuitive interfaces and affordable pricing. Example: A 5-person marketing team can organize campaigns, assign tasks, and track deadlines without steep learning curves. Key benefit is centralized visibility preventing miscommunication.
• **Key Benefits** – Real-time collaboration reduces email clutter, automatic notifications keep everyone aligned despite time zones, and progress dashboards eliminate status-update meetings. For remote teams, this saves 5-10 hours weekly on coordination.
• **Primary Risks** – Over-reliance on the tool can create excessive notifications (leading to burnout), feature bloat wastes time if your team selects overly complex software, and costs accumulate if you don't audit licenses quarterly as teams scale.
• **Practical Implementation** – Start with a free trial for 2-4 weeks, assign one champion to customize workflows, and limit initial adoption to 3-5 core features. Example: Use task assignments, due dates, and comments only—avoid advanced automations until processes stabilize.
• **Final Takeaway** – The best software matches your team's specific workflow rather than having the most features. For most small remote teams (3-15 people), Asana, Monday.com, or Notion provide excellent ROI; success depends more on consistent team adoption than choosing premium tiers.</t>
  </si>
  <si>
    <t>2026-07-10T17:43:33Z</t>
  </si>
  <si>
    <t>* **Monday.com** is the top choice for small remote teams because its highly visual interface and customizable automation make tracking cross-departmental tasks intuitive and seamless.
* **Practical Example:** Use a pre-built project template to manage a weekly content calendar where remote team members update statuses in real-time, instantly triggering notifications for reviewers.
* **Key Benefits:** It centralizes fragmented communication, reduces the need for constant status-update meetings, and provides clear visibility into individual bandwidth to prevent team burnout.
* **Key Risks:** The platform’s vast array of features can lead to "feature creep" or over-complication, potentially overwhelming a small team if the setup process isn't kept simple.
* **Final Takeaway:** Prioritize platform usability over raw power; a tool like Monday.com succeeds only if your team consistently adopts it as their single source of truth.</t>
  </si>
  <si>
    <t>In progress</t>
  </si>
  <si>
    <t>[2026-07-10T17:43:26Z] ChatGPT ERROR: RuntimeError: The API returned no usable response text.</t>
  </si>
  <si>
    <t>TECH_T01_V07</t>
  </si>
  <si>
    <t>Ambiguous</t>
  </si>
  <si>
    <t>Tell me about project management tools.</t>
  </si>
  <si>
    <t>2026-07-10T17:43:47Z</t>
  </si>
  <si>
    <t>Project management tools help teams plan, track, and deliver work by organizing tasks, schedules, resources, communications and documents in one place. They range from simple to-do lists to full enterprise portfolio and resource-management platforms.
Key categories
- Task &amp; lightweight workflow tools: Trello, Todoist, Asana — good for checklists, kanban boards, simple workflows.
- Agile &amp; software development tools: Jira, Azure DevOps, GitLab — strong backlog/sprint support, issue tracking, developer integrations.
- Scheduling &amp; PMO tools: Microsoft Project, TeamGantt, Smartsheet — focus on Gantt charts, critical path, dependencies.
- Collaboration/workspace tools: Notion, Confluence, Basecamp — combine docs, wikis and task lists.
- Enterprise/work-management suites: Monday.com, Wrike, ClickUp — broad feature sets for many teams, with automation and reporting.
- Time/billing &amp; agency tools: Harvest, FunctionFox — track time and client billing.
- Open-source/self-hosted: Redmine, OpenProject — for teams wanting control over hosting and customization.
Core features to look for
- Task creation, assignment, priorities, statuses
- Views: list, kanban board, calendar, Gantt/timeline
- Dependencies, milestones and critical path (for complex scheduling)
- Resource management and workload balancing
- Time tracking and budget/cost tracking
- Reporting and dashboards (portfolio-level KPIs)
- File storage and document versioning
- Comments, mentions, notifications and activity logs
- Automation (rules, recurring tasks, notifications)
- Integrations and APIs (Slack, GitHub, Google Workspace, Outlook, CRM)
- Security: SSO, role-based permissions, audit logs, compliance (SOC2, GDPR)
When to choose what
- Small teams / startups: Trello, Asana, Notion — simple, low overhead.
- Software engineering teams: Jira or GitLab — deep issue/sprint workflows and developer integrations.
- Complex schedules &amp; dependencies: MS Project, Smartsheet, TeamGantt.
- Cross-functional enterprise work: Monday.com, Wrike, ClickUp — scalable with reporting and automation.
- Agencies / client work needing billing: Harvest, FunctionFox, Wrike.
- Preference for self-hosting/customization: OpenProject, Redmine.
Pricing models &amp; cost considerations
- Per-user-per-month subscription is common; some tools offer free tiers for small teams.
- Enterprise tiers add SSO, advanced security, admin controls and custom support.
- Consider cost of onboarding, training, and integrations when budgeting.
- Migration costs if moving data between tools.
Common pitfalls &amp; challenges
- Tool sprawl: multiple overlapping tools create fragmentation.
- Over-customization: complex setups that are hard to maintain.
- Poor adoption: insufficient training or unclear processes leads to low use.
- Data migration pain when switching tools.
- Relying solely on tools and ignoring governance and processes.
Best practices for adopting a PM tool
1. Define your processes and requirements first — don’t pick a tool before you know what you need.
2. Start small with a pilot team and core workflows.
3. Standardize templates, statuses, and naming conventions.
4. Train users and appoint tool champions/administrators.
5. Integrate with existing systems (calendar, chat, repo, CRM) to reduce friction.
6. Monitor adoption and iterate; collect feedback regularly.
7. Keep governance simple: who can create projects, change workflows, delete data.
Metrics to track success
- On-time delivery ratio
- Cycle time or lead time
- Sprint/iteration velocity (for agile teams)
- Resource utilization and workload balance
- Number of overdue tasks
- Tool adoption metrics (active users, completed tasks logged)
If you want, tell me about your team size, industry and the types of projects you run (software, marketing, construction, agency, etc.) and I’ll recommend 2–3 specific tools and a suggested rollout approach.</t>
  </si>
  <si>
    <t>2026-07-10T17:43:53Z</t>
  </si>
  <si>
    <t># Project Management Tools Overview
## Core Categories
**Planning &amp; Organization**
- Gantt charts for timeline visualization
- Task breakdowns and milestones
- Resource allocation
- Dependency mapping
**Popular Tools**
| Type | Examples | Best For |
|------|----------|----------|
| **All-in-one** | Asana, Monday.com, ClickUp | Teams wanting one platform |
| **Agile-focused** | Jira, Azure DevOps | Software development |
| **Simple/Lightweight** | Trello, Notion | Small teams, visual workflows |
| **Enterprise** | Microsoft Project, Smartsheet | Large organizations |
| **Collaboration** | Basecamp, Slack integration tools | Remote/distributed teams |
## Key Features to Consider
- **Collaboration**: Comments, file sharing, real-time updates
- **Tracking**: Progress visibility, time tracking, reporting
- **Automation**: Workflows, notifications, reminders
- **Integration**: Works with tools you already use
- **Learning curve**: How quickly your team can adapt
- **Cost**: Pricing structure and scalability
## Questions to Ask
- What's your team size and structure?
- Are you using Agile, Waterfall, or hybrid methodology?
- What's your budget?
- How important is mobile access?
**What type of project are you managing?** I can give more specific recommendations based on your needs.</t>
  </si>
  <si>
    <t>2026-07-10T17:43:57Z</t>
  </si>
  <si>
    <t>Project management tools are software platforms designed to help individuals and teams organize tasks, track progress, manage resources, and communicate effectively.
To understand them, it is best to categorize them by **how they help you work** and **what features they prioritize.**
---
### 1. Categories of Project Management Tools
#### A. Task &amp; Workflow Managers (The "Sticky Note" approach)
These tools focus on visualizing tasks as they move through stages (e.g., To Do → In Progress → Done). They are best for teams that rely on iterative workflows.
*   **Best for:** Visual learners, Agile/Scrum teams, and simple task tracking.
*   **Popular tools:** **Trello** (Kanban-focused), **Asana**, **ClickUp**.
#### B. Spreadsheet/Database Hybrids (The "Customizable" approach)
These tools act like a smart spreadsheet. You can view data as a grid, a calendar, a form, or a board. They are highly flexible and great for non-project tasks like CRM or inventory.
*   **Best for:** Teams that need a custom-built workflow and complex data organization.
*   **Popular tools:** **Notion**, **Airtable**, **Smartsheet**.
#### C. Comprehensive Enterprise Tools (The "All-in-One" approach)
These platforms include everything: time tracking, Gantt charts, budgeting, document management, and reporting.
*   **Best for:** Large organizations with complex projects, dependencies, and rigid timelines.
*   **Popular tools:** **Monday.com**, **Wrike**, **Microsoft Project**, **Jira** (Software development standard).
#### D. Collaborative Workspaces (The "Communication" approach)
These tools prioritize documentation and wiki-style information sharing alongside task lists.
*   **Best for:** Remote teams that need a "central nervous system" for documentation.
*   **Popular tools:** **Notion**, **Confluence**.
---
### 2. Key Features to Look For
When choosing a tool, evaluate it based on these criteria:
*   **Views:** Can you see the project as a Gantt chart (timeline), Kanban board, Calendar, or List?
*   **Integrations:** Does it connect to the tools you already use (Slack, Google Drive, Outlook, GitHub)?
*   **Automation:** Can the tool automatically move a task or send an email when a status changes?
*   **Permissions:** Can you control who sees what? (Critical for client-facing projects).
*   **Reporting:** Does it give you data on team bandwidth, project burn-down, or budget tracking?
---
### 3. How to Choose the Right One
Don't pick a tool based on popularity; pick it based on your **team's complexity:**
1.  **If you are a solo freelancer or a tiny team:** Keep it simple. Start with **Trello** or **Notion**.
2.  **If you are a software development team:** You almost certainly need **Jira**. It is designed specifically for sprint cycles and bug tracking.
3.  **If you are a marketing/creative team:** You need something visual and deadline-driven. **Asana** or **Monday.com** are usually preferred for their UI/UX.
4.  **If you are managing construction or engineering:** You need **Smartsheet** or **Microsoft Project** for their robust Gantt chart and dependency management capabilities.
---
### 4. The Golden Rule of Project Management Tools
**The best tool is the one your team will actually use.**
If a tool is too complex (e.g., forcing a small team to use Jira when Trello would suffice), the team will stop updating it. This leads to "data rot," where the project management tool becomes a source of stress rather than clarity.
**My recommendation:** Start by defining your **"Primary View."** If you live in your email, find a tool with an email integration. If you live in spreadsheets, use Airtable or Smartsheet. If you live in meetings, use something with a great board view like Trello or Asana.
**Do you have a specific type of project or team size in mind? I can help narrow down the recommendation.**</t>
  </si>
  <si>
    <t>TECH_T01_V08</t>
  </si>
  <si>
    <t>Comparative</t>
  </si>
  <si>
    <t>Compare the main options or perspectives related to project management tools, then explain which option is most suitable in different situations.</t>
  </si>
  <si>
    <t>2026-07-10T17:44:11Z</t>
  </si>
  <si>
    <t>Short answer
Project management tools fall into a few distinct options/perspectives (lightweight task tools, agile/Kanban tools, Gantt/schedule-driven tools, enterprise PPM suites, collaboration platforms with PM features, and open-source/free solutions). Each emphasizes different trade‑offs: simplicity vs depth, flexibility vs governance, cost vs control, etc. Which is “most suitable” depends on team size, domain complexity, regulatory needs, planning horizon, and working style.
Main options / perspectives (what they prioritize) — with pros and cons
1. Lightweight task/list &amp; board tools (Trello, Todoist, Asana basic)
- Priorities: fast setup, ease of use, visual boards or simple lists.
- Pros: quick adoption, low cost, ideal for ad hoc work and small teams.
- Cons: limited advanced scheduling, resource management, reporting.
2. Agile / Kanban / Scrum tools (Jira, Azure Boards, Taiga)
- Priorities: sprint planning, backlog management, issue tracking, continuous delivery.
- Pros: built for developers and iterative work, strong integrations with code &amp; CI/CD, customizable workflows.
- Cons: learning curve, can be noisy for non-engineering teams, less focused on long-term schedule planning.
3. Gantt / schedule-driven tools (MS Project, Primavera, Smartsheet)
- Priorities: detailed schedule, dependencies, critical path, resource leveling.
- Pros: excellent for complex schedules, predictable deliverables (construction, engineering).
- Cons: heavy to maintain, steep learning curve, less collaborative in real time.
4. Enterprise Project &amp; Portfolio Management (PPM) suites (Planview, Clarity, MS Project Online)
- Priorities: governance, portfolio optimization, financials, resource capacity at scale.
- Pros: centralized visibility across dozens/hundreds of projects, strong reporting, compliance features.
- Cons: high cost, long implementation, requires PMO/process maturity.
5. Collaboration platforms with PM features (Notion, ClickUp, Monday.com, Wrike)
- Priorities: combine documentation, workflows, and tasks in one platform.
- Pros: flexible, good for cross-functional teams, modern UX, many integrations.
- Cons: can become inconsistent if not governed; may not replace specialized tools for heavy scheduling or enterprise reporting.
6. Open-source &amp; self-hosted tools (OpenProject, Redmine, Taiga)
- Priorities: cost control, customization, data control.
- Pros: lower licensing costs long-term, more control over data and workflows.
- Cons: requires hosting/maintenance, may lack polish or vendor support.
7. Niche tools (time-tracking, resource-focused, risk mgmt)
- Priorities: track specific aspects (time, resources, risks).
- Pros: best-in-class functionality for that dimension.
- Cons: need integrations to make a complete PM solution.
How to choose — match features to situation
Use these decision axes: team size, project complexity (scope/dependencies), cadence (predictable waterfall vs iterative), domain/regulation, number of concurrent projects, required integrations, budget, and change management capacity.
Recommended choices for common situations
- Small team / startup, low complexity, fast-changing priorities
  - Choose: Lightweight task/board tool or collaborative platform (Trello, Asana, Notion, ClickUp).
  - Why: minimal setup, fast adoption, supports ad hoc workflows and pivoting.
- Software development teams</t>
  </si>
  <si>
    <t>2026-07-10T17:44:20Z</t>
  </si>
  <si>
    <t># Project Management Tools: Options &amp; Situational Suitability
## Main Categories
### 1. **Agile/Kanban Tools**
*Examples: Jira, Trello, Asana*
**Strengths:**
- Flexible, iterative workflow
- Visual task management
- Quick adaptation to changes
- Team collaboration emphasis
**Best for:**
- Software development teams
- Creative agencies
- Projects with evolving requirements
- Teams under 20 people
---
### 2. **Enterprise/Comprehensive Platforms**
*Examples: Microsoft Project, Monday.com, Smartsheet*
**Strengths:**
- Advanced resource allocation
- Detailed reporting and analytics
- Portfolio management
- Scalability across departments
**Best for:**
- Large organizations
- Complex, multi-phase projects
- Industries requiring strict governance
- Cross-departmental coordination
---
### 3. **Lightweight/Minimalist Tools**
*Examples: Notion, Todoist, Google Tasks*
**Strengths:**
- Low learning curve
- Cost-effective
- Simple interface
- Quick implementation
**Best for:**
- Startups with limited budgets
- Small teams (under 10 people)
- Simple projects
- Non-technical users
---
### 4. **Specialized Industry Tools**
*Examples: Basecamp (marketing), Buildots (construction), Procore (real estate)*
**Strengths:**
- Industry-specific features
- Compliance built-in
- Domain-relevant workflows
- Expert support
**Best for:**
- Construction/real estate projects
- Marketing campaigns
- Event management
- Highly regulated industries
---
### 5. **Open Source Solutions**
*Examples: OpenProject, Taiga, Plane*
**Strengths:**
- Complete customization
- No licensing costs
- Data ownership
- Community support
**Best for:**
- Organizations with tech resources
- Privacy-sensitive projects
- Long-term cost reduction
- Custom workflow needs
---
## Decision Framework
| **Situation** | **Best Option** | **Why** |
|---|---|---|
| Fast-growing startup | Lightweight tools | Speed to implement, low cost |
| Software development team | Agile tools | Sprint management, developer integration |
| Fortune 500 company | Enterprise platform | Scalability, reporting, governance |
| Construction project | Specialized tool | Site photos, compliance tracking, field access |
| Nonprofit with volunteers | Lightweight/Free tier | Budget constraints, simplicity |
| Highly regulated industry | Enterprise + Specialized | Audit trails, compliance features |
| Remote-first distributed team | Agile + Asynchronous features | Timezone flexibility, transparency |
| One-time project | Lightweight | No long-term commitment needed |
---
## Key Selection Criteria
Ask yourself:
- **Team size?** (1-10 → lightweight; 10-50 → mid-market; 50+ → enterprise)
- **Budget?** (Tight → open source/free; flexible → enterprise)
- **Project complexity?** (Simple → lightweight; complex → enterprise)
- **Integration needs?** (Heavy → platforms with APIs; light → standalone)
- **Learning capacity?** (Low → simple UI; high → powerful/complex)
- **Regulatory requirements?** (Yes → specialized/enterprise; no → any)
---
## Hybrid Approach
Many successful organizations use **multiple tools**:
- Jira for development + Asana for marketing + Slack for communication
- Notion for documentation + Monday.com for resource planning
This maximizes fit while requiring integration strategy and potential increased training.</t>
  </si>
  <si>
    <t>2026-07-10T17:44:25Z</t>
  </si>
  <si>
    <t>Project management (PM) tools have evolved from simple to-do lists into complex ecosystem platforms. To understand them, it is best to categorize them by their **architectural philosophy** rather than just by brand name.
Here is a comparison of the four main perspectives in the PM tool landscape and an explanation of which to choose based on your specific situation.
---
### 1. The "All-in-One" Work OS
*   **Examples:** Monday.com, ClickUp, Notion.
*   **Philosophy:** These tools aim to be the "central nervous system" of the company. They are highly customizable and modular, allowing you to build anything from a simple task list to a complex CRM or HR tracking system.
*   **Pros:** Extreme flexibility; eliminates the need for separate tools; powerful automation features.
*   **Cons:** "Feature bloat" can lead to a steep learning curve; complex setup time; can become expensive as you scale.
### 2. The "Visual &amp; Intuitive" Specialists
*   **Examples:** Trello, Asana, Miro.
*   **Philosophy:** Focus on usability and visual clarity. These tools prioritize the "user experience" to ensure adoption across the team without requiring lengthy training sessions.
*   **Pros:** Very low barrier to entry; great for quick collaboration; excels at visualizing flow (Kanban).
*   **Cons:** Can feel "too simple" as projects grow in scale or require deep data reporting; lacks native complex integrations.
### 3. The "Technical &amp; Structured" Powerhouses
*   **Examples:** Jira, Azure DevOps, Linear.
*   **Philosophy:** Built for engineers, software developers, and technical project managers. They are optimized for workflows like Agile, Scrum, and bug tracking.
*   **Pros:** Deep reporting (burndown charts, velocity); highly structured for technical dependencies; native integration with code repositories (GitHub/GitLab).
*   **Cons:** Very intimidating for non-technical departments (Marketing, Sales, HR); rigid structure.
### 4. The "Single-Source-of-Truth" Document-First Platforms
*   **Examples:** Confluence, Notion, Coda.
*   **Philosophy:** The project lives inside a document rather than a task board. The goal is to keep documentation, requirements, and tasks in the same place.
*   **Pros:** Excellent for knowledge management; context is always attached to the task; prevents "information silos."
*   **Cons:** Lacks sophisticated scheduling tools (like complex Gantt charts or capacity planning).
---
### Which option is most suitable for your situation?
| Situation | Recommended Perspective | Why? |
| :--- | :--- | :--- |
| **Small Teams &amp; Startups** | Visual / Intuitive | You need speed and low friction. You don't have time to manage a complex tool. |
| **Software Development** | Technical / Structured | You need sprint management, version control links, and issue tracking that non-technical tools can't provide. |
| **Operations/Complex Teams** | All-in-One Work OS | When you have to manage different departments (marketing, sales, dev) in one place, you need the customization of an "OS." |
| **High-Knowledge/R&amp;D Work** | Document-First | When the "work" is creating documentation or strategy, having the tasks embedded in the context of the document is more efficient. |
| **"Accidental" PMs** | Visual / Intuitive | If you are a team lead who just needs to see who is doing what, don't overcomplicate it. Use Trello or Asana. |
---
### The "Goldilocks" Decision Framework
Before choosing, ask these three questions:
1.  **Who is the primary user?** If it’s engineers, choose a Technical tool. If it’s creatives/marketing, choose a Visual tool.
2.  **How much setup time do we have?** If the answer is "we need to start working today," skip the Work OS platforms and go with a Visual tool.
3.  **Do we have a separate wiki?** If you are already paying for a Knowledge Base (like Confluence), don't choose a document-first tool; you'll end up with duplicate, messy information. Instead, pick a tool that integrates well with your existing wiki.
**Final Advice:** The "best" tool is the one your team actually updates. It is far better to have a simple tool that is 100% up-to-date than a powerful, expensive tool that everyone ignores because it is too difficult to use.</t>
  </si>
  <si>
    <t>TECH_T01_V09</t>
  </si>
  <si>
    <t>Constraint-Based</t>
  </si>
  <si>
    <t>Answer in a table with columns for 'Main point', 'Why it matters', and 'Possible limitation': Which project management software is best for a small remote team?</t>
  </si>
  <si>
    <t>2026-07-10T17:44:46Z</t>
  </si>
  <si>
    <t># Best Project Management Software for Small Remote Teams
| Main Point | Why It Matters | Possible Limitation |
|---|---|---|
| **Asana** - Task/workflow organization | Clear visibility of who's doing what and deadlines | Can feel overwhelming with features for very small teams |
| **Monday.com** - Visual project tracking | Customizable boards help remote teams stay aligned without meetings | Higher price point for limited users |
| **Notion** - All-in-one workspace | Consolidates tasks, docs, and wikis in one place, reducing tool switching | Steep learning curve for setup and customization |
| **Trello** - Simple kanban boards | Low barrier to entry; intuitive drag-and-drop interface | Limited reporting; doesn't scale well as team grows |
| **Slack + Google Workspace** - Lightweight combo | Minimal cost; integrates communication with shared documents | Scattered information across multiple platforms |
| **ClickUp** - Feature-rich platform | Highly customizable with time tracking and automation; good value | Complexity may be overkill for very small teams |
| **Basecamp** - All-inclusive communication** | Combines messaging, to-do lists, and file sharing in one place | Less flexible; "take it or leave it" feature set |
**Recommendation**: For most small remote teams, **Asana** or **Trello** offer the best balance of ease-of-use and functionality. Choose based on whether you need simple task management (Trello) or more structured project workflows (Asana).</t>
  </si>
  <si>
    <t>2026-07-10T17:44:49Z</t>
  </si>
  <si>
    <t>Choosing the "best" project management software for a small remote team depends heavily on your team's workflow and technical comfort level. Below is a comparison of the top contenders.
| Project Management Software | Main Point | Why it Matters | Possible Limitation |
| :--- | :--- | :--- | :--- |
| **Trello** | Kanban-based visual board system. | Extremely intuitive; requires almost no training for new team members. | Can become cluttered and disorganized as project complexity grows. |
| **Asana** | Highly flexible task management with multiple views (list, board, timeline). | Excellent for balancing high-level project goals with daily task tracking. | The free tier is generous, but advanced features are gated behind a pricey subscription. |
| **ClickUp** | "All-in-one" productivity platform (docs, whiteboards, tasks, time tracking). | Replaces multiple apps (e.g., Slack, Notion, Google Docs) to reduce "app switching." | Extremely steep learning curve due to an overwhelming amount of features. |
| **Monday.com** | Highly customizable workflow automation and data visualization. | Best for teams that need to track specific processes (e.g., CRM, inventory, creative requests). | Setup can be complex; requires significant time to customize for a small team. |
| **Basecamp** | Integrated communication (chat, message boards, schedules, file storage). | Simplifies remote collaboration by combining messaging and project tracking in one place. | Lacks advanced "pro" features like dependency tracking or detailed reporting. |
### How to decide:
*   **Choose Trello** if your team values simplicity and visual task movement.
*   **Choose Asana** if your team needs to manage complex deadlines and project timelines.
*   **Choose ClickUp** if your team wants to consolidate many tools into one platform to save money.
*   **Choose Monday.com** if your team has unique workflows that require custom forms or data tracking.
*   **Choose Basecamp** if your team struggles with fragmented communication and wants a "home base" for all discussion.</t>
  </si>
  <si>
    <t>[2026-07-10T17:44:42Z] ChatGPT ERROR: RuntimeError: The API returned no usable response text.</t>
  </si>
  <si>
    <t>TECH_T01_V10</t>
  </si>
  <si>
    <t>Role-Based/Expert Framing</t>
  </si>
  <si>
    <t>Act as a technology consultant. Give a careful, balanced and practical answer to this question: Which project management software is best for a small remote team?</t>
  </si>
  <si>
    <t>2026-07-10T17:45:02Z</t>
  </si>
  <si>
    <t>Short answer
There’s no one “best” tool for every small remote team — it depends on your team size, type of work, and priorities (simplicity, flexibility, budget, integrations). For most small remote teams I recommend trying ClickUp or Asana first: ClickUp if you want an all‑in‑one, highly configurable workspace; Asana if you want a simpler, polished task-first experience. If you need developer workflows, use Jira or GitHub Projects. If you want minimal overhead and client-facing simplicity, consider Trello or Basecamp.
How to choose (practical checklist)
1. Define the one or two most important needs (e.g., kanban + simple tasks, sprint planning, content calendar, docs + tasks). Keep it concrete.
2. Required integrations: Slack/Teams, Google Workspace/Microsoft 365, GitHub/GitLab, calendar, billing or CRM.
3. Non‑functional needs: budget, security/compliance, mobile apps, offline access, admin overhead, data export.
4. Decide a short pilot period (2–4 weeks) with one real project and measurable success criteria (adoption rate, task completion visibility, fewer status calls).
5. Evaluate training time and governance (naming conventions, statuses, notifications).
Shortlist with pros/cons (small remote teams focus)
- ClickUp
  - Pros: Very feature-rich (tasks, docs, time tracking, goals, automation), highly configurable, good free tier.
  - Cons: Can feel overwhelming; needs governance to avoid complexity.
  - Best when: You want a single app to replace many tools and don’t mind setup effort.
- Asana
  - Pros: Clean UI, simple task/project views (list/board/timeline), good onboarding, strong for cross-functional teams.
  - Cons: Limited built-in docs (integrations needed), some advanced features require paid tiers.
  - Best when: You want straightforward task management with low friction.
- Trello
  - Pros: Extremely simple Kanban boards, fast to adopt, generous free tier, many Power‑Ups (integrations).
  - Cons: Less structured for complex projects, can get noisy without rules.
  - Best when: Team favors kanban and simplicity; small projects and operations.
- Basecamp
  - Pros: Combines message boards, to‑dos, docs, and schedules; low overhead; designed for remote teams.
  - Cons: Less fine-grained project management features (no Gantt, limited automation); opinions baked in.
  - Best when: You want simple communication + task lists with clients or non‑technical stakeholders.
- Jira (Cloud)
  - Pros: Industry standard for software teams, excellent for agile/sprint planning, deep issue tracking and reporting.
  - Cons: Steep learning curve and admin work; overkill for non‑dev teams.
  - Best when: Development teams that need issue tracking, release planning, integrations with code repos.
- Notion
  - Pros: Flexible docs + databases, great for knowledge base + lightweight task tracking.
  - Cons: Not focused on advanced PM features (no native Gantt</t>
  </si>
  <si>
    <t>2026-07-10T17:45:08Z</t>
  </si>
  <si>
    <t># Project Management Software for Small Remote Teams
There's no single "best" option—it depends on your team's specific needs. Here's a balanced framework:
## Top Contenders &amp; Trade-offs
**Asana**
- Pros: Intuitive, good for visual workflow management, reasonable free tier
- Cons: Can feel complex for very small teams; pricing adds up quickly
**Monday.com**
- Pros: Highly customizable, attractive interface, good automation
- Cons: Steeper learning curve; pricier than alternatives
**Notion**
- Pros: Incredibly flexible, doubles as knowledge base, great value
- Cons: Requires more setup effort; lacks specialized PM features
**Trello**
- Pros: Simple, excellent for visual/Kanban workflows, affordable
- Cons: Limited for complex projects; lacks native time-tracking
**Microsoft Teams + Planner**
- Pros: Seamless if you're already in Microsoft ecosystem; cost-effective
- Cons: Less powerful than dedicated tools; fewer integrations
## Practical Recommendation Process
Ask yourself:
1. **Budget constraint?** → Notion or free Trello tier
2. **Need timeline/Gantt views?** → Asana or Monday.com
3. **Simple Kanban boards sufficient?** → Trello
4. **Already using Microsoft/Google?** → Planner or Google Tasks initially
5. **Need flexibility without paying much?** → Notion
## My honest take
For most small remote teams starting out, **Trello + Slack + a shared spreadsheet** costs very little and handles 80% of needs. Upgrade when you hit specific pain points rather than over-engineering upfront.
What type of work does your team do? That would help narrow this further.</t>
  </si>
  <si>
    <t>2026-07-10T17:45:12Z</t>
  </si>
  <si>
    <t>As a technology consultant, I avoid recommending a "one-size-fits-all" solution because the "best" software depends entirely on your team's **workflow culture**—specifically, whether you prioritize visual organization, task tracking, or deep documentation.
For a small remote team, the goal is to reduce "tool fatigue" while maintaining visibility. Here is a balanced assessment of the current market leaders, categorized by how they actually function for a remote group.
---
### 1. The "All-Rounder": Notion
Notion has become the industry standard for small, agile teams because it combines a project management tool with a document repository (wiki).
*   **The Pro:** It is incredibly flexible. You can build a project tracker, a company handbook, and a meeting note database all in one place. It keeps your documentation and your tasks living side-by-side.
*   **The Con:** The "blank canvas" is a double-edged sword. Without a dedicated "setup person," your workspace can quickly become chaotic and disorganized.
*   **Best for:** Teams that want a "single source of truth" and don’t mind investing time in setup.
### 2. The "Visual Planner": Trello
If your team is used to physical sticky notes on a whiteboard, Trello is the digital equivalent.
*   **The Pro:** The learning curve is near zero. It uses a Kanban-style (board/card) interface that is intuitive for almost anyone. It is excellent for tracking the lifecycle of a task from "To-Do" to "Done."
*   **The Con:** It struggles with complex projects. Once you have dozens of dependencies or long-term timelines (Gantt charts), Trello becomes cumbersome and visually overwhelming.
*   **Best for:** Simple, high-velocity teams that focus on task management rather than long-term project planning.
### 3. The "Heavy Lifter": Asana
Asana is the professional choice for teams that need to scale. It provides more structure than Trello and less "noise" than Notion.
*   **The Pro:** It has excellent features for viewing work in multiple ways (List, Board, Timeline, Calendar) without requiring you to build it from scratch. It handles task dependencies and sub-tasks very gracefully.
*   **The Con:** It is more expensive than the others. As you add more features, the interface can feel "busy," and some users find it requires more administrative upkeep to keep the project view accurate.
*   **Best for:** Growing teams that need clear accountability, due dates, and reporting on project progress.
### 4. The "Developer-Friendly": Linear
If your small team is primarily technical (engineering, design, product), Linear is the current "gold standard."
*   **The Pro:** It is incredibly fast, keyboard-shortcut-heavy, and designed for modern software development cycles. It feels like a premium product compared to the bloated feel of older tools.
*   **The Con:** It is not designed for non-technical departments (e.g., Marketing or HR will struggle to find utility here).
*   **Best for:** Dev-focused remote startups that value speed and efficiency above all else.
---
### Consultant’s Practical Recommendation
To choose the right one, I suggest you facilitate a **"3-Day Pilot"** with your team:
1.  **Define your bottleneck:** If your team loses files, use **Notion**. If your team loses track of deadlines, use **Asana**. If your team is constantly confused about who is doing what, use **Trello**.
2.  **The "Communication Test":** Does the tool integrate with your existing communication (Slack/Teams)? If the software doesn't send notifications to where your team already chats, it will be ignored.
3.  **The Golden Rule:** The "best" tool is the one that is actually updated. If you pick a complex tool and your team stops using it because it's too much work to update, you have failed. **Start with the simplest tool that meets your needs.**
**Final advice:** Do not fall for the "features trap." Most small teams only need:
*   A way to assign a task.
*   A way to set a due date.
*   A way to attach a file.
*   A way to see the "big picture."
**If you choose a tool that makes these four things hard, change tools immediately.**</t>
  </si>
  <si>
    <t>TECH_T02_V01</t>
  </si>
  <si>
    <t>TECH_T02</t>
  </si>
  <si>
    <t>Comparison</t>
  </si>
  <si>
    <t>How do cloud storage services compare for students and small businesses?</t>
  </si>
  <si>
    <t>2026-07-10T17:45:27Z</t>
  </si>
  <si>
    <t>Short answer
- For students: Google Drive (via Google Workspace for Education or Google One) and Microsoft OneDrive (with Office 365 Education) are the best general picks because they bundle productivity apps, generous free/discounted storage from many schools, and easy collaboration. Apple iCloud is great if you’re deep in the Apple ecosystem. Dropbox is simple but less cost-effective for students.
- For small businesses: Microsoft 365 (OneDrive + SharePoint) or Google Workspace are the usual winners for collaboration, admin controls and value. If you need stronger security/compliance, consider Box or an end-to-end encrypted provider (Tresorit, pCloud with Crypto, or enterprise Dropbox/Box plans). For pure backup of large amounts, consider Backblaze/Wasabi.
How to compare (key factors)
- Price and free tier: free storage amount and cost per GB or per user on business plans.
- Productivity app integration: native Docs/Sheets/Office support, real-time collaboration.
- Sharing &amp; collaboration: link sharing, permissions, commenting, team folders, co-editing.
- Admin &amp; team management: user provisioning, access controls, audit logs, retention policies.
- Security &amp; privacy: at-rest and in-transit encryption, zero-knowledge/ client-side encryption options, MFA, SOC/GDPR/HIPAA compliance.
- Sync &amp; access: desktop/mobile sync clients reliability, selective sync, offline access, bandwidth use.
- Versioning &amp; recovery: file version history and retention (important for mistakes/ransomware).
- File size / upload limits and API ecosystem: large file handling and integrations with other apps.
- Platform support: Windows/macOS/Linux/iOS/Android and web access.
- Backup vs sync: some services are optimized for backup (Backblaze) vs file sync and collaboration (Drive/OneDrive).
Short comparison of popular options
- Google Drive / Google Workspace
  - Strengths: Excellent real-time collaboration, good integration with Android/Chromebooks, strong web apps, education discounts/editions.
  - Good for: students, teams that live in browser and use Google Docs/Sheets.
  - Considerations: storage allotments depend on plan; privacy governed by Google policies.
- Microsoft OneDrive / Microsoft 365
  -</t>
  </si>
  <si>
    <t>2026-07-10T17:45:31Z</t>
  </si>
  <si>
    <t># Cloud Storage Comparison for Students &amp; Small Businesses
## **Best Overall Picks**
**Google Drive**
- 15GB free (generous for students)
- Seamless Office integration, real-time collaboration
- Good for: Group projects, document-heavy work
**Microsoft OneDrive**
- 5GB free, but often bundled with Office 365 (student discounts available)
- Better file syncing than Drive
- Good for: Windows users, heavy Office use
## **Key Tradeoffs**
| Factor | Drive | OneDrive | Dropbox | iCloud |
|--------|-------|----------|---------|--------|
| Free storage | 15GB | 5GB | 2GB | 5GB |
| Sharing ease | Excellent | Good | Very good | Limited |
| Offline access | Fair | Good | Excellent | Fair |
| Price (100GB) | $1.99/mo | $2/mo | $11.99/mo | $2.99/mo |
## **Student-Specific Considerations**
- Check your school's partnership (many offer free upgrades)
- Prioritize collaboration features for group work
- Consider what your classmates use
## **Small Business Needs**
- **Team management** matters more than raw storage
- Look for version control and audit trails
- Budget per-user costs (Dropbox Business is pricier but polished)
**What's your main use case?** That matters more than raw specs here.</t>
  </si>
  <si>
    <t>2026-07-10T17:45:36Z</t>
  </si>
  <si>
    <t>Choosing a cloud storage service depends on whether you prioritize **collaboration tools, storage capacity, price, or ease of use.**
Here is a breakdown of how the major players compare, specifically tailored for students and small businesses.
---
### 1. Google Workspace (Google Drive)
*Best for: Collaboration, startups, and students.*
*   **For Students:** It is the gold standard. Most schools provide Google Workspace for Education accounts with generous storage. Even on a personal plan, the real-time collaboration in Docs/Sheets is unmatched.
*   **For Small Businesses:** Excellent for teams. Google’s ecosystem (Gmail, Calendar, Meet, Drive) is integrated, making it a "one-stop shop" for office productivity.
*   **Pros:** Seamless real-time collaboration, excellent search functionality, works on any browser.
*   **Cons:** Privacy concerns (Google scans data for indexing/advertising), and organization can get messy if folders aren't managed well.
### 2. Microsoft 365 (OneDrive)
*Best for: Businesses heavily reliant on Microsoft Office (Word, Excel, PowerPoint).*
*   **For Students:** If your school provides a license, you get the desktop versions of Office. OneDrive is deeply integrated into Windows, making it ideal for backing up your PC automatically.
*   **For Small Businesses:** The "Business" plans include professional email (Outlook), advanced security, and desktop versions of Office applications that are industry standards.
*   **Pros:** Best-in-class desktop apps, strong security features for businesses, "Personal Vault" for sensitive files.
*   **Cons:** The web interface is sometimes clunkier than Google’s, and setup for small businesses can be more complex than Google’s "plug-and-play" model.
### 3. Dropbox
*Best for: Creative professionals and teams with large files.*
*   **For Students:** Generally more expensive than Google/Microsoft. It is rarely the first choice for students unless they work with large video/design files.
*   **For Small Businesses:** Dropbox excels at **file syncing speed** and **large file handling**. If you work with architects, photographers, or video editors, Dropbox is superior to Google/OneDrive. Features like "Dropbox Transfer" allow you to send massive files to clients easily.
*   **Pros:** Fastest sync speed in the industry, robust version history (recover files you accidentally deleted months ago).
*   **Cons:** Expensive compared to competitors; it lacks an integrated "office suite" (though it integrates well with third-party tools).
### 4. iCloud (Apple)
*Best for: Students and small businesses fully committed to the Apple ecosystem.*
*   **For Students:** If you use an iPhone, iPad, and MacBook, iCloud is the easiest to use. Photos and documents sync instantly.
*   **For Small Businesses:** Generally not recommended as a primary business platform. It lacks the administrative controls, team collaboration features, and document-editing power required for a growing business.
*   **Pros:** Best privacy settings, native integration with Apple devices.
*   **Cons:** Very limited on Windows/Android, poor collaboration tools for teams.
---
### Summary Comparison Table
| Feature | Google Drive | OneDrive | Dropbox |
| :--- | :--- | :--- | :--- |
| **Best For** | Collaboration | Office/Windows users | Large files/Creatives |
| **Price** | Affordable/Competitive | Affordable/Competitive | Premium |
| **Sync Speed** | Moderate | Moderate | Excellent |
| **Collaboration** | Exceptional | Very Good | Good |
| **Security** | Good | Excellent (Enterprise) | Excellent |
---
### Which one should you choose?
#### Choose Google Drive if:
*   You are a student doing group projects.
*   You want a "set it and forget it" system that works on every computer and phone.
*   You are a small business that wants a simple, web-based workflow.
#### Choose Microsoft 365 if:
*   You require the advanced features of desktop Excel or Word.
*   You run a business that requires high-level data security and compliance.
*   You are already deeply invested in the Windows ecosystem.
#### Choose Dropbox if:
*   You deal with large creative files (Video, CAD, High-Res Photos).
*   You frequently share files with clients who are not part of your internal team.
*   You value version control and rapid syncing over integrated document editing.
#### A Note on Security:
For both students and small businesses, **turn on Two-Factor Authentication (2FA)** immediately. Regardless of the service you pick, a strong password and a second form of authentication are the only things standing between you and a data breach.</t>
  </si>
  <si>
    <t>TECH_T02_V02</t>
  </si>
  <si>
    <t>I'm trying to understand this properly: how do cloud storage services compare for students and small businesses? Could you explain it clearly in a practical way?</t>
  </si>
  <si>
    <t>2026-07-10T17:45:54Z</t>
  </si>
  <si>
    <t>Short answer first
- For most students: Google Drive (via personal Google account or campus Google Workspace) or Microsoft OneDrive (if you use Windows/Office) are easiest and cheapest for collaboration. Use iCloud if you’re all-in on Apple devices.
- For most small businesses: Microsoft 365 (OneDrive + Exchange + Teams) or Google Workspace give the best mix of productivity, collaboration and admin controls. If you need stronger security/compliance or enterprise file workflows, consider Box or Dropbox Business.
- If your priority is cheap cold storage or backups (not daily collaboration): Backblaze, Wasabi or object storage (S3-compatible) + a backup tool are better.
What matters practically — quick checklist
1. Ecosystem fit: which apps and OS your team uses (Google, Microsoft, Apple). Choose the provider that integrates with those apps.
2. Collaboration: real-time editing, commenting, team drives, shared folders.
3. Admin &amp; security (small businesses): SSO, 2FA/MFA, audit logs, user provisioning, device management, legal hold/version retention.
4. Storage vs cost: free tiers vs paid plans; whether storage is pooled or per-user.
5. Sync &amp; offline: reliable sync clients, selective sync, bandwidth/throttling options.
6. Data protection: encryption in transit &amp; at rest, zero-knowledge options, version history and recovery.
7. Scalability &amp; support: easy to add users, business support SLAs if needed.
8. Privacy/compliance: HIPAA, GDPR, SOC 2 — important if you have regulated data.
9. Backup strategy: cloud storage is not an automatic backup — consider a separate backup solution (or versioning + longer retention).
Provider comparison (high-level, practical)
- Google Drive / Google Workspace
  - Free tier: 15 GB shared with Gmail (check campus offerings)
  - Best for: students and teams that use Docs/Sheets/Slides and need real-time collaboration.
  - Pros: excellent collaboration, inexpensive team plans, strong search, cross-platform.
  - Cons: storage counts against Gmail/photos; business admin features are better in paid tiers.
- Microsoft OneDrive / Microsoft 365
  - Free tier: 5 GB (personal)</t>
  </si>
  <si>
    <t>2026-07-10T17:45:59Z</t>
  </si>
  <si>
    <t># Cloud Storage for Students and Small Businesses
Here's a practical breakdown of the main contenders:
## **Free/Low-Cost Leaders**
**Google Drive**
- 15GB free (shared across Gmail, Photos, Drive)
- Integrates seamlessly with Docs/Sheets/Forms
- Best for: collaboration, simple workflows
- Limitation: shared quota fills up with email
**OneDrive**
- 5GB free, or 100GB through Microsoft 365 ($6/month student discount)
- Works well if you're already in the Microsoft ecosystem
- Best for: Windows users, Office document workflows
## **Specialty Options**
**Dropbox**
- 2GB free (can earn more through referrals)
- Excellent file syncing, simple interface
- Best for: straightforward backup, file sharing
- Pricier for storage upgrades
**iCloud Drive**
- 5GB free
- Essential if you're using Apple devices heavily
## **Practical Decision Framework**
Ask yourself:
- **What's your main use?** (Collaboration → Google; Microsoft ecosystem → OneDrive; file backup → Dropbox)
- **Are you budget-conscious?** (Google Drive usually wins)
- **What devices do you use?** (Matters more than you'd think for seamless sync)
**Reality check**: Most students/small businesses do fine with free tiers plus a $5-10/month paid plan once they outgrow it.
What's your main use case? That would help narrow it down further.</t>
  </si>
  <si>
    <t>2026-07-10T17:46:04Z</t>
  </si>
  <si>
    <t>Choosing a cloud storage service is less about "which one is best" and more about "how does your digital life work." 
To compare them practically, we have to look at the three main categories: **The Ecosystem Giants**, **The Security-Focused**, and **The Value Players.**
---
### 1. The Ecosystem Giants (Google Drive, Microsoft OneDrive, Apple iCloud)
These are "sticky" services. If you already use their office suites, these are your default choices.
*   **Google Drive:**
    *   **Best for:** Students and collaborative teams.
    *   **The Practical Perk:** If you use Google Docs/Sheets, everything is integrated. It has the best real-time collaboration features on the planet.
    *   **Downside:** Privacy concerns; Google scans your data for "service improvements" and ad-targeting profiles.
*   **Microsoft OneDrive:**
    *   **Best for:** Small businesses using Windows/Office 365.
    *   **The Practical Perk:** If you pay for an Office 365 subscription, you usually get 1TB of storage included. It integrates perfectly with Excel and Word.
    *   **Downside:** The desktop app can be "buggy" when syncing very large folders.
*   **Apple iCloud:**
    *   **Best for:** The "All-Apple" user.
    *   **The Practical Perk:** It’s invisible. It backs up your phone, tablet, and Mac without you ever thinking about it.
    *   **Downside:** Terrible for cross-platform users (Windows/Android). If you don't use Apple devices, avoid this.
---
### 2. The Security-Focused (pCloud, Proton Drive)
These are for people who care about data privacy and "Zero-Knowledge Encryption" (meaning even the company hosting your files cannot see what is inside them).
*   **pCloud:**
    *   **Best for:** Media hoarders and people who hate monthly subscriptions.
    *   **The Practical Perk:** They offer **"Lifetime" plans** (one-time payment). It also has a built-in media player, so you can stream your music or videos directly from the cloud.
*   **Proton Drive:**
    *   **Best for:** Privacy-conscious professionals.
    *   **The Practical Perk:** Extremely high security. Everything is encrypted by default.
    *   **Downside:** Lacks the collaborative features (real-time editing) of Google/Microsoft.
---
### 3. The Power User / Professional (Dropbox, Box)
These are the industry standards for people whose *entire job* relies on file management.
*   **Dropbox:**
    *   **Best for:** Creative professionals (video editors, designers).
    *   **The Practical Perk:** It uses "Block-level sync." If you change a 1GB file, Dropbox only uploads the tiny part you changed, not the whole file. It is the fastest at syncing large files.
*   **Box:**
    *   **Best for:** Small businesses with high security/compliance needs (law firms, medical offices).
    *   **The Practical Perk:** High-level permission controls (you can decide exactly who can view, edit, or download specific sub-folders).
---
### Comparison Cheat Sheet: Which one should you pick?
| Scenario | Recommendation | Why? |
| :--- | :--- | :--- |
| **"I'm a student who works in groups"** | **Google Drive** | You can't beat the Docs/Sheets integration. |
| **"I run a small business on Windows"** | **OneDrive** | It's already bundled with your Office license. |
| **"I want to pay once and never again"** | **pCloud** | Their Lifetime plans save money in the long run. |
| **"I am a photographer/video editor"** | **Dropbox** | It handles large media files better than anything else. |
| **"I keep sensitive client data"** | **Proton Drive** | Zero-knowledge encryption keeps you safe from hacks. |
---
### Three "Golden Rules" for both Students and Small Businesses:
1.  **The 3-2-1 Rule:** Never rely on the cloud alone. Keep **3** copies of your data, on **2** different types of media (e.g., your laptop and an external hard drive), and **1** off-site (the cloud).
2.  **Versioning is a Life-Saver:** Before choosing a service, check if it has "Version History." If you accidentally delete a paragraph or catch a virus that encrypts your files, version history allows you to "rewind" your files to how they looked yesterday. (Dropbox and OneDrive are excellent at this).
3.  **Don't Sync Your Whole Computer:** Avoid syncing your "Downloads" or "Temporary" folders to the cloud. Only sync your "Documents" and "Project" folders. Syncing too many junk files will make your cloud storage messy and slow down your PC.</t>
  </si>
  <si>
    <t>TECH_T02_V03</t>
  </si>
  <si>
    <t>Provide a structured professional analysis of cloud storage. Address the main considerations, benefits, limitations and a reasoned conclusion.</t>
  </si>
  <si>
    <t>2026-07-10T17:46:27Z</t>
  </si>
  <si>
    <t>Summary
A professional analysis of cloud storage must weigh technical, financial, operational and legal factors against business goals and workload characteristics. Cloud storage offers strong benefits — rapid scalability, reduced capital expense, global accessibility and managed durability — but also brings trade-offs: vendor lock‑in, control limits, potential compliance and latency issues, and ongoing operational costs. The right choice requires classifying data and workloads, matching storage types and SLAs, and implementing controls for security, cost and portability.
1) Cloud storage types (key distinctions)
- Object storage (e.g., S3, Azure Blob): best for large unstructured data, backups, analytics, static web assets. Highly durable, massively scalable, eventual consistency in many services, pay‑as‑you‑use.
- Block storage (e.g., EBS, Azure Disk): low‑latency, high IOPS for VMs and databases. Mounted like disks; less multi‑region.
- File storage (e.g., EFS, Azure Files): managed NFS/SMB for lift‑and‑shift apps that require a filesystem.
- Archive/cold storage (e.g., Glacier, Azure Archive): very low cost for infrequent access with higher retrieval latency/costs.
2) Main considerations (what to evaluate)
- Workload characteristics: access patterns (hot vs cold), throughput, IOPS, latency tolerance, consistency needs.
- Durability and availability: object durability (e.g., “11 nines”), region/multi‑region replication, read/write availability SLAs.
- Performance: throughput, IOPS, latency, consistency model. Match block/file/object appropriately.
- Security and privacy: data encryption (at rest and in transit), key management (cloud‑managed vs customer‑managed keys), IAM, network isolation (VPC, private endpoints), logging and auditing.
- Compliance and data residency: jurisdictional restrictions, certifications (ISO, SOC, HIPAA, FedRAMP), contractual controls.
- Cost model and total cost of ownership: storage class pricing, PUT/GET and egress fees, snapshot/replication costs, lifecycle transition costs, monitoring and operational overhead.
- Durability vs recoverability: backup frequency, RTO/RPO requirements, cross‑region replication or backups.
- Vendor lock‑in and portability: proprietary APIs, data egress complexity and costs, use of open standards where feasible.
- Operational model and skills: existing staff skills, managed service preferences, monitoring/alerting readiness.
- SLA &amp; contractual terms: uptime, support levels, credits, liability limits.
- Governance and lifecycle management: retention, deletion policies, lifecycle transitions, metadata/cataloguing.
3) Benefits
- Elastic scalability: capacity and throughput scale up or down on demand, avoiding upfront capital expense.
- Operational simplification: managed infrastructure, patching, replication and monitoring by provider.
- Durability and redundancy: high durability and flexible redundancy options (multi‑AZ, multi‑region) built‑in.
- Geographic reach: global distribution for latency optimization and compliance.
- Cost efficiency for many use cases: pay‑as‑you‑go, storage tiers for hot/cold data to optimize cost.
- Integration and ecosystem: rich ecosystem of analytics, machine learning, CDN, backup and database services.
- Faster time to market: rapid provisioning supports agile development and experimentation.
4) Limitations and risks
- Vendor lock‑in: proprietary APIs, formats and operational dependencies make migration costly in time and money.
- Egress and hidden costs: data transfer, API request charges, lifecycle transitions and retrieval from archive can be significant.
- Control and visibility: less low‑level control over hardware and some networking behaviors.
- Performance variability and latency: multi‑tenant nature and geographical distance can affect latency and throughput.
- Compliance and data residency complexity: not every provider or region meets all regulatory requirements.
- Shared responsibility: misconfigurations (public buckets, weak IAM) are a leading cause of breaches.
- Long‑term retention costs: continuously storing large volumes can exceed expectations without aggressive lifecycle policies.
- Outage risk: major providers have had region‑level incidents; single‑region reliance is a risk.
5) Practical evaluation metrics and questions
- RTO/RPO targets and how storage choice supports them.
- Expected data growth rate and peak throughput needs</t>
  </si>
  <si>
    <t>2026-07-10T17:46:37Z</t>
  </si>
  <si>
    <t># Professional Analysis of Cloud Storage
## Executive Summary
Cloud storage has become a critical infrastructure component for organizations of all sizes. This analysis examines key considerations, advantages, and constraints to support informed decision-making.
---
## Main Considerations
### 1. **Security &amp; Compliance**
- Data encryption (in transit and at rest)
- Access control mechanisms and authentication protocols
- Regulatory requirements (GDPR, HIPAA, SOC 2)
- Data residency and sovereignty concerns
- Vendor audit and certification status
### 2. **Cost Structure**
- Subscription models (pay-per-use vs. committed capacity)
- Bandwidth and egress fees
- Storage tiering options
- Hidden costs (API calls, data retrieval)
- Total cost of ownership vs. on-premises alternatives
### 3. **Performance &amp; Reliability**
- Latency and bandwidth requirements
- Service uptime guarantees (SLAs)
- Geographic distribution and redundancy
- Scalability for growth scenarios
- Backup and disaster recovery capabilities
### 4. **Vendor Lock-in Risk**
- Data portability standards and limitations
- API compatibility and ecosystem dependencies
- Contract terms and exit strategies
- Migration complexity and associated costs
---
## Key Benefits
| Benefit | Impact |
|---------|--------|
| **Scalability** | On-demand resource expansion without capital investment |
| **Accessibility** | Global access from any device with internet connectivity |
| **Cost Efficiency** | Eliminates expensive infrastructure maintenance and capital expenditure |
| **Automatic Updates** | Vendor manages patches, security, and feature releases |
| **Disaster Recovery** | Built-in redundancy and backup capabilities reduce RTO/RPO |
| **Collaboration** | Real-time file sharing and version control across teams |
---
## Limitations &amp; Risks
### Technical Limitations
- **Bandwidth dependency**: Performance tied to internet connectivity
- **Latency concerns**: Not optimal for real-time, large-file operations
- **Integration complexity**: May require custom development for legacy systems
- **Data transfer speeds**: Initial migration can be time-consuming
### Operational Risks
- **Service outages**: Provider downtime impacts organizational operations
- **Security exposure**: Increased attack surface and data breach possibilities
- **Compliance complexity**: Meeting industry standards across cloud infrastructure
- **Privacy concerns**: Data stored on third-party servers
### Financial Considerations
- **Unpredictable costs**: Usage-based pricing can escalate unexpectedly
- **Long-term expense**: Cumulative subscription costs may exceed on-premises models
- **Egress fees**: Expensive data retrieval can discourage flexibility
---
## Reasoned Conclusion
Cloud storage represents a **strategic asset for most modern organizations**, but requires careful evaluation rather than blanket adoption.
### Recommended Approach:
**Cloud storage is most suitable when:**
- Organizations need scalability and flexibility
- Collaboration across distributed teams is essential
- Capital expenditure minimization is prioritized
- Compliance requirements align with provider offerings
- Data sensitivity permits third-party storage
**On-premises or hybrid models remain preferable when:**
- Extremely low latency is critical
- Highly sensitive proprietary data requires absolute control
- Predictable, fixed-cost models are mandated
- Regulatory restrictions require data localization
- Legacy systems lack integration feasibility
### Strategic Recommendation:
Adopt a **hybrid cloud approach** for most enterprises:
- Production workloads and frequently accessed data in cloud storage
- Sensitive/legacy data retained on-premises
- Clear governance policies defining data classification
- Regular cost audits and performance monitoring
- Contractual protections against vendor lock-in
This balanced strategy captures cloud benefits while mitigating significant risks, providing organizational flexibility as requirements evolve.</t>
  </si>
  <si>
    <t>2026-07-10T17:46:41Z</t>
  </si>
  <si>
    <t>This analysis provides a structured overview of cloud storage, evaluating its role as a fundamental component of modern enterprise and personal data architecture.
---
### 1. Core Definition
Cloud storage is a model of computer data storage in which the digital data is stored in logical pools across multiple servers, typically hosted by third-party providers. Instead of storing data on a local hard drive or a private on-premises server, users transmit data via the internet to a remote facility, where it is managed, maintained, and backed up by the service provider.
---
### 2. Main Considerations for Implementation
Organizations must evaluate several critical factors before migrating data to the cloud:
*   **Data Classification &amp; Compliance:** Not all data is suitable for the public cloud. Organizations must verify if their data is subject to regulatory requirements (e.g., GDPR, HIPAA, PCI-DSS) that dictate where and how data must be stored.
*   **Security Architecture:** Adoption of the "Shared Responsibility Model" is essential. While the provider secures the infrastructure, the user is responsible for access control, encryption key management, and data configuration.
*   **Performance Requirements:** Latency-sensitive applications (such as real-time financial trading systems) require proximity to data centers or edge-computing solutions, which may affect cloud viability.
*   **Cost Modeling (FinOps):** Moving from Capital Expenditure (CapEx) to Operational Expenditure (OpEx) is a major shift. Costs must be modeled against data egress fees, API request charges, and long-term storage tiers.
---
### 3. Benefits of Cloud Storage
*   **Scalability &amp; Elasticity:** The ability to scale storage capacity up or down instantly without purchasing physical hardware enables organizations to respond to market demands without over-provisioning.
*   **High Availability &amp; Durability:** Top-tier providers (AWS, Azure, Google Cloud) offer multi-region replication, ensuring data is available even during catastrophic local hardware failures.
*   **Collaboration Efficiency:** Cloud storage serves as a centralized source of truth, facilitating real-time collaboration across globally distributed teams.
*   **Disaster Recovery (DR):** Off-site storage is a cornerstone of business continuity, protecting data against ransomware, natural disasters, or site-specific outages.
---
### 4. Limitations and Risks
*   **Egress Costs &amp; Vendor Lock-in:** While moving data into the cloud is often free, moving large volumes out (egress) can be prohibitively expensive. Furthermore, proprietary tools can make migrating to a different provider complex.
*   **Security and Privacy Concerns:** Data breaches are often a result of misconfiguration by the user rather than the provider. Furthermore, storing data in foreign jurisdictions can complicate legal discovery and data sovereignty.
*   **Dependency on Connectivity:** Cloud storage is inherently dependent on internet bandwidth. In areas with poor or unstable connectivity, the performance of cloud-integrated workflows is severely degraded.
*   **Increased Attack Surface:** Moving data from behind a private firewall to an internet-facing endpoint increases exposure to potential brute-force or credential-stuffing attacks.
---
### 5. Reasoned Conclusion
Cloud storage is no longer an optional innovation; it is a fundamental utility. For the vast majority of organizations, the **benefits of agility, durability, and cost-efficiency outweigh the risks.**
However, cloud storage should not be viewed as a "set it and forget it" solution. A professional strategy must embrace:
1.  **Hybrid/Multi-Cloud Approaches:** To mitigate vendor lock-in and optimize for specific regional performance.
2.  **Zero-Trust Security:** Implementing robust Identity and Access Management (IAM) and encryption-at-rest to offset the risks of cloud-based exposure.
3.  **Lifecycle Management:** Regularly auditing data to move cold/archival data to lower-cost tiers, preventing "data sprawl" and unnecessary expenditure.
**Bottom Line:** Cloud storage is the optimal solution for scalability and collaboration, provided that security is treated as a programmatic, ongoing responsibility rather than a static configuration.</t>
  </si>
  <si>
    <t>TECH_T02_V04</t>
  </si>
  <si>
    <t>Quick question — how do cloud storage services compare for students and small businesses? Please keep it simple and easy to understand.</t>
  </si>
  <si>
    <t>2026-07-10T17:46:53Z</t>
  </si>
  <si>
    <t>Short answer: pick the service that matches the apps you already use and how you work.
Quick comparison (simple pros/cons and who it’s best for)
- Google Drive / Google Workspace
  - Pros: Best real‑time collaboration (Docs/Sheets/Slides), generous free 15 GB, lots of cloud‑first features.
  - Cons: Desktop Office file fidelity sometimes requires conversion.
  - Best for: Students and teams who work in the browser and want easy sharing/collaboration.
- Microsoft OneDrive / Microsoft 365
  - Pros: Tight integration with Word/Excel/PowerPoint desktop apps, 1 TB per user with many 365 plans, strong offline editing.
  - Cons: Can be more expensive for small teams if you need full apps.
  - Best for: Small businesses that rely on Microsoft Office files and Windows ecosystems.
- Dropbox
  - Pros: Simple, reliable sync across devices, many third‑party app integrations.
  - Cons: Small free tier (2 GB); business features cost more.
  - Best for: Teams needing fast, dependable file sync and lots of app integrations.
- iCloud Drive
  - Pros: Seamless for Apple users, inexpensive upgrades.
  - Cons: Less full-featured for Windows/Android users.
  - Best for: Students or small teams that are mostly on Apple devices.
- Box
  - Pros: Strong enterprise security/compliance and admin controls.
  - Cons: More expensive and enterprise‑focused.
  - Best for: Small businesses with regulated data (legal, health, finance).
What matters most (how to choose)
- Collaboration style: real‑time web editing (Google) vs desktop Office apps (Microsoft).
- Devices: Apple users → iCloud; cross‑platform → Google/OneDrive/Dropbox.
- Security &amp; compliance: Box or business plans from Google/Microsoft.
- Budget: students often get free edu accounts (Google Workspace or Microsoft 365 Education); otherwise Google Drive gives more free storage.
- Admin needs: for user management, permissions, backups and compliance choose business plans (Microsoft 365, Google Workspace, or Box).
Quick recommendation
- Student: use your school’s Google or Microsoft education account if available; otherwise Google Drive for ease and free space.
- Small business: Microsoft 365 if you use Office a lot; Google Workspace if you prefer cloud collaboration; Box if you need strict compliance.
If you want, tell me which devices/apps you use (Windows/Mac/iPhone/Office/Google Docs) and I’ll recommend one specific plan.</t>
  </si>
  <si>
    <t>2026-07-10T17:46:57Z</t>
  </si>
  <si>
    <t># Quick Cloud Storage Comparison
## Top Options
**Google Drive**
- Free: 15GB
- Best for: Collaboration, Google Workspace integration
- Good for students/small teams
**OneDrive**
- Free: 5GB
- Best for: Microsoft Office users, Windows integration
- Often bundled with Microsoft 365
**Dropbox**
- Free: 2GB
- Best for: Simple file syncing
- Good for sharing with non-technical users
**iCloud**
- Free: 5GB
- Best for: Apple device users only
## What Matters Most
**For students:** Google Drive usually wins (more free space, great sharing)
**For small businesses:** OneDrive or Dropbox (better security/control features)
**Key trade-offs:**
- Free space vs. features vs. price
- How easily you can share and collaborate
- Integration with tools you already use
**Pro tip:** Most people end up using 2-3 services anyway, so start free and upgrade only when needed.
What's your main use case? That would help narrow it down further.</t>
  </si>
  <si>
    <t>2026-07-10T17:47:01Z</t>
  </si>
  <si>
    <t>To keep it simple, think of cloud storage in two categories: **"The Ecosystem Players"** (best for productivity) and **"The Specialists"** (best for simplicity and security).
Here is how the top services compare for students and small businesses:
---
### 1. Google Drive (The Best for Collaboration)
*   **Best for:** Students who need to write group papers and small businesses using Google Workspace.
*   **Why:** It is built around "live" collaboration. You don’t need to email files back and forth; you just share a link, and everyone can edit simultaneously in Docs, Sheets, or Slides.
*   **The Perk:** The search feature is incredible—you can find almost anything by just typing a keyword.
### 2. Microsoft OneDrive (The Best for Office Users)
*   **Best for:** Students who use Word/Excel for every assignment and businesses already tied into the Microsoft ecosystem.
*   **Why:** It integrates perfectly with the desktop versions of Word, Excel, and PowerPoint. If you have an Office 365 subscription, you likely already have 1TB of storage included.
*   **The Perk:** "Personal Vault"—a folder that requires extra security (like a fingerprint or code) for your most sensitive documents (tax forms, IDs, etc.).
### 3. Dropbox (The Best for Power Users &amp; Media)
*   **Best for:** Small businesses that deal with large files (graphic designers, video editors) or those who want a simple, "it just works" folder.
*   **Why:** Dropbox is famous for its "sync speed." It’s generally faster at uploading and downloading large files than Google or Microsoft.
*   **The Perk:** It keeps a detailed history of your files. If you accidentally delete or corrupt a project, you can "rewind" your account to a previous date.
### 4. iCloud (The "Invisible" Option)
*   **Best for:** Students and small business owners who are 100% committed to Apple devices (iPhone, Mac, iPad).
*   **Why:** It’s already built into your device. You don't have to install anything or think about it; your photos and files just appear on your laptop.
*   **The Perk:** Seamless integration. If you take a picture of a whiteboard, it shows up on your Mac instantly.
---
### Comparison Summary Table
| Service | Best Use Case | Best Feature |
| :--- | :--- | :--- |
| **Google Drive** | Collaboration | Search and Docs |
| **OneDrive** | Office Workers | Integration with Word/Excel |
| **Dropbox** | Media/Heavy files | Speed and file history |
| **iCloud** | Apple Users | Zero setup required |
---
### Three Tips for Choosing:
1.  **Check your email:** Many schools provide free Google Workspace or Microsoft 365 accounts. **Always use your free school storage first.**
2.  **Match your workflow:** If your boss or teammates use Google Docs, don't try to use Dropbox—it will just make your life harder. Use what your "community" uses.
3.  **The "3-2-1" Rule:** Never rely on *just* the cloud. Keep three copies of your data: two on different devices (like your laptop and an external hard drive) and one in the cloud. **Cloud services can crash or lock you out; always have a backup.**</t>
  </si>
  <si>
    <t>TECH_T02_V05</t>
  </si>
  <si>
    <t>If someone needed to make a practical decision about cloud storage, what factors should they consider and what would you recommend?</t>
  </si>
  <si>
    <t>2026-07-10T17:47:16Z</t>
  </si>
  <si>
    <t>Short answer: pick cloud storage based on what you need it to do — think about data type, access patterns, performance, durability/availability, security/compliance, and total cost (including egress and API fees). Below is a practical checklist and quick recommendations based on common use cases. If you tell me your use case (personal, backup, app, media, database, enterprise compliance, etc.), I’ll give a concrete provider + configuration.
Factors to consider
- Purpose / requirements
  - What will you store (documents, photos, VM images, databases, logs, media, backups, archives)?
  - Access patterns: frequent read/write, write-once-read-rarely, random small I/O, large sequential transfers?
  - RTO/RPO: how fast/how recent must recovery be after a failure?
  - Expected growth rate and peak usage.
- Storage type
  - Object (S3/GCS/Azure Blob): unstructured data, web assets, backups, archives — scalable and cheap.
  - Block (EBS/Azure Disk/GCP Persistent Disk): VMs and databases needing low latency and consistent IOPS.
  - File (EFS/Azure Files/Filestore): shared POSIX or SMB file systems for multiple clients.
- Performance
  - Latency, throughput, IOPS requirements.
  - Consider local/ephemeral storage or provisioned IOPS if latency-critical.
  - Use CDN for global content delivery.
- Durability &amp; availability
  - Durability (percentage of lost data risk) and availability (uptime SLA). Look for multi‑AZ/region replication when needed (</t>
  </si>
  <si>
    <t>2026-07-10T17:47:20Z</t>
  </si>
  <si>
    <t># Key factors worth considering:
**Usage patterns**
- How much storage do you actually need? (People often overestimate)
- Frequency of access and from where
- File types and sizes
- Sharing needs with others
**Security &amp; privacy**
- Encryption standards (in transit and at rest)
- Where servers are located (legal/compliance implications)
- Who can access your data
- Your comfort level with the provider
**Cost**
- Free tiers often have catches (storage limits, retention policies)
- Pricing at scales you'd actually use
- Whether you'd stay long-term or get locked in
**Reliability &amp; integration**
- Uptime track record
- How well it integrates with tools you use
- Ease of switching later (vendor lock-in risk)
**My general take:**
There's no single "best" answer. Someone backing up family photos has different needs than a small business. But I'd suggest:
- **Start conservative** on storage estimates
- **Test before committing** to paid plans
- **Assume you might switch later** and choose accordingly
- **Read actual reviews** about the specific use case you care about
What's your main use case? That would shape recommendations more than general advice could.</t>
  </si>
  <si>
    <t>2026-07-10T17:47:26Z</t>
  </si>
  <si>
    <t>Making a practical decision about cloud storage is less about finding the "best" service and more about identifying the **primary workflow** you need to support.
Here is a framework for evaluating your options, followed by specific recommendations.
---
### 1. Key Factors to Consider
#### A. Your "Primary Ecosystem"
Do you live in Google Docs, use an iPhone, or rely on Microsoft Office for work? Cloud storage is always easiest to use when it is baked into your OS. If you are a heavy Apple user, iCloud will be frictionless; if you are an enterprise user, OneDrive is likely already integrated into your workflow.
#### B. Security and Privacy
*   **Zero-Knowledge Encryption:** If you are storing sensitive documents (taxes, legal, medical), look for services that encrypt data *before* it leaves your device, so the provider cannot access your files. (e.g., Proton Drive, Sync.com).
*   **Authentication:** Does the service support Multi-Factor Authentication (MFA/2FA)? This is non-negotiable in 2024.
#### C. File Syncing vs. File Archiving
*   **Syncing:** Services like Dropbox or Google Drive keep a copy on your computer and the cloud, constantly updating them. This is for active work.
*   **Archiving:** Services like Backblaze or AWS S3 are for "set it and forget it" backups of your entire hard drive. These are not meant for daily file collaboration.
#### D. Collaboration Features
If you need to co-author Word documents or spreadsheets in real-time with teammates, the collaborative features of **Microsoft 365** or **Google Workspace** are significantly more advanced than "storage-only" providers like pCloud or Dropbox.
#### E. The "Cost-per-Gigabyte" Trap
Don’t just look at the entry price. Look at the price jumps. Many services offer a cheap 2TB tier but then force a massive, expensive leap to 5TB or 10TB. Estimate your storage growth for the next 24 months before committing.
---
### 2. Practical Recommendations
#### For the "Average" User (Ease of Use)
*   **Google Drive:** It is the industry standard for a reason. Its search functionality (using AI to find text inside PDFs or photos) is superior to everyone else. If you are an Android user or a casual Mac/Windows user, this is the most convenient choice.
*   **iCloud+:** If you are "all-in" on Apple (iPhone, iPad, Mac), do not fight the system. iCloud integrates seamlessly with your file system and device backups. It is the cheapest option for Apple users.
#### For the "Office/Professional" User
*   **Microsoft OneDrive:** If you pay for Microsoft 365, you likely already have 1TB of storage included. It is the best choice for anyone who relies heavily on Excel, Word, and PowerPoint. It handles file versioning (recovering old drafts) better than almost anyone else.
#### For the "Privacy-Conscious" User
*   **Proton Drive:** Swiss-based, zero-knowledge encryption, and integrated with the Proton Mail ecosystem. It is not as feature-rich as Google Drive, but it is the most secure for personal documents.
*   **Sync.com:** A long-standing, very reliable, zero-knowledge cloud storage provider that is easier to use than most other "private" options.
#### For the "Power User / Media Producer"
*   **Dropbox:** Still the king of sync speed. If you work with massive video files or design projects, Dropbox’s "block-level sync" (it only uploads the tiny piece of the file that changed, not the whole thing) saves immense time. It also offers the best third-party app integrations.
#### For "Total System Backup" (Recovery)
*   **Backblaze:** If your goal is to make sure your computer is backed up in case of fire, theft, or hard drive failure, use Backblaze Personal Backup. It is "set it and forget it," unlimited space, and runs in the background.
---
### Summary Checklist for your Decision:
1.  **Does it integrate with my phone?** (If yes, lean toward iCloud or Google).
2.  **Do I need to collaborate on files?** (If yes, lean toward OneDrive or Google Drive).
3.  **Is my priority privacy?** (If yes, choose Proton Drive or Sync.com).
4.  **Is this for cold storage/backups?** (If yes, choose Backblaze).
**My final advice:** Don't split your files across three different cloud providers. The "mental overhead" of remembering where a file is located is more expensive than the $10/month you might save by hopping between services. **Pick one ecosystem and consolidate.**</t>
  </si>
  <si>
    <t>TECH_T02_V06</t>
  </si>
  <si>
    <t>Answer in exactly 5 bullet points: How do cloud storage services compare for students and small businesses? Include practical examples, key risks, benefits, and a final takeaway.</t>
  </si>
  <si>
    <t>2026-07-10T17:47:39Z</t>
  </si>
  <si>
    <t>- Quick comparison: students usually prioritize low/no cost, ease of use, and seamless collaboration (Google Drive, OneDrive, iCloud), while small businesses need admin controls, compliance, backup/restore, and predictable billing (Google Workspace, Microsoft 365 Business, Dropbox Business, Box). Performance, platform integrations, and support levels tend to be stronger and more expensive for business plans.
- Students — practical examples and benefits: free or discounted Google Drive/Docs and OneDrive/Office Online let classmates share files, co-edit assignments, and sync devices; iCloud is useful for Apple-centric workflows. Key risks: accidental sharing, losing access if an account is suspended, and weak account security. Practical tips: use strong passwords + 2FA, keep local copies of critical work, and check sharing permissions before sending links.
- Small businesses — practical examples and benefits: Google Workspace and Microsoft 365 combine storage with business apps and admin controls; Dropbox Business and Box offer advanced collaboration, audit logs, and third‑party integrations. Key risks: data breaches, insider misuse, vendor lock‑in, data residency/compliance gaps, and cost growth as users/data scale. Practical tips: select plans with admin controls and retention/SLA terms, use role-based access, and enforce company-wide security policies.
- Cross-cutting risks and mitigations: protect against unauthorized access with strong authentication (2FA/SSO), encrypt sensitive data (client-side or provider-managed), maintain independent backups (local or third‑party), review sharing links/permissions regularly, and negotiate SLAs and data‑protection terms for business accounts to reduce legal/regulatory exposure.
- Final takeaway: students should pick simple, free/discounted services that integrate with their workflows (Google Drive/OneDrive/iCloud) and back up critical files locally; small businesses should prioritize security, admin controls, compliance and backups—start with Google Workspace or Microsoft 365 for broad value, or Dropbox/Box for advanced content controls—and always layer 2FA, encryption, and independent backups.</t>
  </si>
  <si>
    <t>2026-07-10T17:47:44Z</t>
  </si>
  <si>
    <t># Cloud Storage Comparison for Students and Small Businesses
• **Popular Options &amp; Cost**: Google Drive (15GB free, $1.99/100GB), Microsoft OneDrive (5GB free, $6.99/100GB), and Dropbox (2GB free, $11.99/2TB) serve different needs—students often prefer Google Drive's seamless classroom integration, while small businesses favor Dropbox's file-syncing reliability or Microsoft's Office integration.
• **Key Benefits**: Cloud storage enables real-time collaboration (multiple team members editing a document simultaneously), automatic backup protection against hardware failure, and accessibility from any device—essential for remote work and distributed teams managing client files or project documentation.
• **Critical Risks to Monitor**: Security vulnerabilities include weak passwords, phishing attacks targeting login credentials, and accidental sharing of sensitive files; small businesses handling customer data face compliance issues (GDPR, HIPAA), while students risk academic integrity problems if shared assignments are detected.
• **Practical Comparison**: A student group project benefits from Google Drive's commenting features and version history, while a freelance graphic designer needs Dropbox's generous file-syncing or pricier solutions like Adobe Creative Cloud; a startup managing 50+ contracts requires OneDrive's enterprise security features and admin controls.
• **Final Takeaway**: Choose based on your primary use case—Google Drive for collaboration and education, Dropbox for file syncing and sharing, or Microsoft OneDrive for businesses already in the Microsoft ecosystem; always enable two-factor authentication and regularly audit access permissions regardless of platform.</t>
  </si>
  <si>
    <t>2026-07-10T17:47:46Z</t>
  </si>
  <si>
    <t>* **Practical Examples:** Students typically utilize Google Drive or Microsoft OneDrive for free collaborative document editing, whereas small businesses often scale to enterprise-grade solutions like Dropbox Business or Box for advanced file permissions and centralized team management.
* **Key Benefits:** Both user groups gain accessibility from any device, automatic synchronization across hardware, and significantly reduced overhead costs compared to maintaining local physical servers or external hard drives.
* **Key Risks:** The primary threats involve potential data breaches if account security is neglected, accidental permanent deletion of files, and long-term dependency on a provider’s service terms or pricing changes.
* **Comparison:** While student-focused plans prioritize low-cost integration with educational software suites, business plans prioritize regulatory compliance, audit logs, and scalable storage limits necessary for professional operations.
* **Final Takeaway:** Cloud storage is essential for modern productivity, but users must balance convenience with robust security measures like two-factor authentication and consistent offline backups to ensure long-term data safety.</t>
  </si>
  <si>
    <t>TECH_T02_V07</t>
  </si>
  <si>
    <t>Tell me about cloud storage.</t>
  </si>
  <si>
    <t>2026-07-10T17:48:01Z</t>
  </si>
  <si>
    <t>Short definition
- Cloud storage is a service that lets you store data on remote servers accessed over the internet, rather than keeping it locally on your own hardware. The cloud provider manages the physical infrastructure, redundancy, and many operational tasks.
How it works (high level)
- You upload objects/files/blocks over the network using APIs, protocols (S3/REST, SMB/NFS, iSCSI), or client apps. The provider stores multiple redundant copies across data centers and exposes features for versioning, lifecycle, access control, and replication.
Main storage types
- Object storage: stores data as objects with metadata and unique IDs (e.g., Amazon S3, Azure Blob, Google Cloud Storage). Good for unstructured data, web assets, backups, analytics.
- Block storage: raw volumes attached to virtual machines (e.g., AWS EBS, Azure Disk). Good for databases and OS disks.
- File storage: network file systems with shared directories (e.g., Amazon EFS, Azure Files). Good for legacy apps and file shares.
Service/deployment models
- Public cloud: provider-owned, multi-tenant (common for most cloud storage).
- Private cloud: dedicated infrastructure for one organization (on-prem or hosted).
- Hybrid/multi-cloud: mix of on-prem and multiple cloud providers for flexibility and redundancy.
Key features and concepts
- Durability: probability your data won’t be lost (providers advertise "11 9s" durability for objects).
- Availability: uptime and access SLAs.
- Consistency: strong vs eventual consistency affects how quickly changes are visible.
- Tiers: hot (frequent access), cool/cold (infrequent), archival (very low cost, slower retrieval).
- Versioning &amp; lifecycle policies: retain older versions and automate tiering or deletion.
- Replication: within region (AZs) or cross-region for DR and locality.
Common use cases
- Backup and recovery, long-term archival, media and content delivery, big data lakes, application data, development/test environments, file sharing, disaster recovery.
Security and compliance
- Encryption in transit (TLS) and at rest; options for provider-managed or customer-managed keys (KMS).
- Identity and access management (IAM), role-based access control, signed URLs.
- Audit logging, data residency controls, and compliance certifications (SOC, ISO, GDPR, HIPAA).
- Best practices: encrypt sensitive data yourself when required, use least-privilege IAM, enable logging, and use MFA for account access.
Costs and billing considerations
- Typical charges: storage capacity, requests/operations, data egress (outbound transfer), retrieval or restoration (for archival), and API calls.
- Cost drivers: frequency of access, number of small objects, cross-region transfers, and retention policies.
Performance factors
- Latency and throughput depend on region, network, object size, and protocol. Use caching (CDNs), edge services, or local gateways for low-latency needs.
- For high IOPS/low-latency DBs, use block storage attached to compute in the same region/zone.
Risks and limitations
- Vendor lock-in (different APIs/tier semantics), data egress costs, potential exposure if IAM/keys misconfigured, compliance and residency constraints.
- Consider encryption, multi-region replication, or multi-cloud strategies if lock-in or single-provider failure is a concern.
Migration and integration tips
- Assess access patterns and choose appropriate tiers.
- Use transfer services and tools (cloud provider migration services, storage gateways, rsync, SCP, database replication).
- Test restore procedures and validate performance and costs before large migrations.
How to choose a provider/solution
- Match to access pattern: object for blobs, block for VMs/DBs, file for shared drives.
- Consider durability/availability SLAs, region footprint, compliance, egress costs, ecosystem integrations, and tooling.
- Run a pilot to measure performance, cost, and operational fit.
Best practices summary
- Classify data and apply lifecycle policies.</t>
  </si>
  <si>
    <t>2026-07-10T17:48:05Z</t>
  </si>
  <si>
    <t># Cloud Storage Overview
Cloud storage lets you save files on remote servers accessed via the internet, rather than storing everything locally on your device.
## How It Works
- Files are uploaded to servers maintained by a provider
- You access them from any device with internet connection
- Data is typically replicated across multiple locations for safety
## Common Providers
- **Google Drive** - integrates with Google apps
- **Dropbox** - user-friendly syncing
- **Microsoft OneDrive** - works with Office 365
- **Apple iCloud** - seamless for Apple devices
- **AWS S3** - enterprise-scale option
## Key Advantages
- **Accessibility** - reach files anywhere, anytime
- **Backup** - protects against local device failure
- **Collaboration** - easily share and work with others
- **Syncing** - automatic updates across devices
- **Scalability** - expand storage as needed
## Considerations
- **Security** - encryption and strong passwords matter
- **Privacy** - check provider policies on data access
- **Cost** - most offer free tiers; paid plans for more storage
- **Internet dependency** - need connection to access files
- **Vendor lock-in** - switching providers can be inconvenient
## Typical Use Cases
Personal file backup, team collaboration, photo storage, document sharing, and reducing device storage burden.
Want details on any specific aspect?</t>
  </si>
  <si>
    <t>2026-07-10T17:48:09Z</t>
  </si>
  <si>
    <t>Cloud storage is a model of computing where digital data is stored on remote servers accessed via the internet, rather than on your local computer’s hard drive or physical storage devices like USB sticks.
Think of it as **"renting" space on someone else’s massive, highly secure computer network.**
Here is a breakdown of how it works, why people use it, and what you should consider.
---
### 1. How it Works
When you upload a file to a cloud service (like Google Drive, iCloud, or Dropbox), that file is sent through the internet to a **data center**. These data centers are massive warehouses filled with thousands of hard drives. 
*   **Redundancy:** To prevent data loss, these companies usually save your file in multiple locations. If one server breaks, your file still exists on another.
*   **Syncing:** Cloud software "syncs" your files. If you change a document on your laptop, the cloud service automatically updates the version on the remote server so that when you open it on your phone, it’s the updated version.
### 2. The Main Benefits
*   **Accessibility:** You can access your files from anywhere in the world, on any device, as long as you have an internet connection.
*   **Backup/Recovery:** If your computer is stolen, breaks, or is hit by a virus, your files are safe in the cloud. You just log in from a new device to get them back.
*   **Collaboration:** Cloud storage allows multiple people to work on the same document simultaneously (a core feature of Google Docs or Microsoft OneDrive).
*   **Scalability:** You don’t need to buy a new hard drive when you run out of space; you can simply upgrade your storage plan with a few clicks.
### 3. Common Types of Cloud Storage
*   **Personal/Consumer:** Used by individuals to store photos, videos, and documents (e.g., Google Drive, Apple iCloud, Microsoft OneDrive, Dropbox).
*   **Business/Enterprise:** Used by companies to host their entire databases, run applications, and manage workflow (e.g., Amazon Web Services (AWS), Microsoft Azure, Google Cloud Platform).
*   **Object Storage:** Used by developers to store massive amounts of unstructured data (like website images or app backups).
### 4. The Downsides and Risks
*   **Internet Dependency:** If your internet goes down, you generally cannot access your files (unless you have "offline mode" enabled).
*   **Security Concerns:** While cloud providers have top-tier security, your data is still technically "out there." If your account password is hacked, your files are vulnerable. (This is why **Multi-Factor Authentication** is essential).
*   **Ongoing Costs:** Unlike a physical hard drive that you buy once, cloud storage usually requires a monthly or yearly subscription fee.
*   **Privacy:** You are entrusting your data to a corporation. It is important to read the Terms of Service to understand how they use your data.
### 5. Best Practices
If you use cloud storage, follow these three golden rules:
1.  **Use Strong, Unique Passwords:** Use a password manager so you don’t reuse the same password for your cloud account that you use for other sites.
2.  **Enable Two-Factor Authentication (2FA):** This is the single most effective way to keep your cloud account from being hacked.
3.  **The "3-2-1" Rule:** Professionals recommend that for critical data, you should have **3** copies of your data, on **2** different types of media (e.g., your computer and an external hard drive), and **1** copy kept off-site (the cloud). 
**In short:** Cloud storage is essentially "someone else’s computer." It provides incredible convenience and safety, but it requires you to be proactive about your account security.</t>
  </si>
  <si>
    <t>TECH_T02_V08</t>
  </si>
  <si>
    <t>Compare the main options or perspectives related to cloud storage, then explain which option is most suitable in different situations.</t>
  </si>
  <si>
    <t>2026-07-10T17:48:21Z</t>
  </si>
  <si>
    <t>Below is a compact comparison of the main cloud-storage “options” (deployment styles, storage types and management choices), the tradeoffs for each, and guidance for which to pick in common situations.
1) Deployment models (who runs/owns the infrastructure)
- Public cloud
  - Description: Storage hosted by cloud providers (S3, Blob, GCS, etc.).
  - Pros: Virtually unlimited scale, low operational overhead, pay-as-you-go, built-in durability/replication.
  - Cons: Variable egress costs, less direct control, possible compliance/geography limits.
  - Good when: You need rapid scale, global distribution, low ops, or cloud-native workloads.
- Private cloud / On‑prem storage
  - Description: Storage you run in your own datacenter (or dedicated hosted environment).
  - Pros: Maximum control, predictable costs, easier to meet strict compliance/latency needs.
  - Cons: Capital expense, limited elasticity, higher ops burden.
  - Good when: Strict data residency/compliance, very low/consistent latency, or existing on‑prem investments.
- Hybrid cloud
  - Description: Mix of on‑prem/private for some data and public cloud for others, with integration.
  - Pros: Balance of control and elasticity, can keep sensitive data local while bursting to cloud.
  - Cons: Integration/consistency complexity.
  - Good when: Regulatory constraints or legacy systems coexist with cloud-native scale needs.
- Multi‑cloud
  - Description: Using multiple public cloud providers.
  - Pros: Avoid vendor lock-in, resilience, price/performance optimization.
  - Cons: Operational complexity, cross-cloud data transfer costs.
  - Good when: Critical resilience needs, bargaining power, or avoiding single-provider risk.
2) Storage architectures (how data is stored/served)
- Object storage
  - Purpose: Unstructured data (blobs, backups, media, logs, data lakes).
  - Pros: Cheap at scale, metadata-rich, highly durable, easy global distribution.
  - Cons: Higher latency than block, not POSIX, not ideal for databases.
  - Good when: Backups, media, analytics, archives.
- Block storage
  - Purpose: Raw block devices for VMs/databases.
  - Pros: Low latency, high IOPS, works for databases and transactional apps.
  - Cons: More expensive, less scalable for massive unstructured datasets.
  - Good when: Databases, VM disks, high-performance storage.
- File (shared) storage
  - Purpose: POSIX/SMB/NFS semantics for shared files between apps/servers.
  - Pros: Familiar filesystem semantics, good for lift‑and‑shift and shared workloads.
  - Cons: Can be pricier at scale; throughput/latency depends on implementation.
  - Good when: Legacy apps, user home directories, shared project storage.
3) Access/performance tiers
- Hot (frequent access) vs Warm vs Cold/Archive
  - Hot: Higher cost, low latency.
  - Cold/Archive: Very low cost, higher access latency and retrieval costs.
  - Use: Short‑term working data -&gt; hot; backups/archives -&gt; cold.
4) Management perspectives
- Managed (provider handles durability, replication, patching)
  - Pros: Simple, secure, reliable.
  - Cons: Less customization, vendor constraints.
- Self‑managed (you run software-defined storage on VMs or hardware)
  - Pros: Full control, custom policies.
  - Cons: More ops work, harder to scale reliably.
Key tradeoffs summarized
-</t>
  </si>
  <si>
    <t>2026-07-10T17:48:29Z</t>
  </si>
  <si>
    <t># Cloud Storage Options: Comparison and Use Cases
## Main Options
### 1. **Consumer Cloud Services**
**Examples:** Google Drive, Dropbox, OneDrive, iCloud
| Characteristic | Details |
|---|---|
| **Cost** | Free tier (5-15GB); $2-10/month for expanded storage |
| **Focus** | Ease of use, synchronization, sharing |
| **Security** | Standard encryption, basic sharing controls |
| **Best for** | Personal files, casual collaboration |
### 2. **Enterprise Cloud Storage**
**Examples:** Microsoft 365, Google Workspace, Box, Sharepoint
| Characteristic | Details |
|---|---|
| **Cost** | $5-20+ per user/month |
| **Focus** | Team collaboration, admin controls, compliance |
| **Security** | Advanced encryption, DLP, audit logs |
| **Best for** | Organizations with multiple users |
### 3. **Infrastructure-as-a-Service (IaaS)**
**Examples:** AWS S3, Azure Blob Storage, Google Cloud Storage
| Characteristic | Details |
|---|---|
| **Cost** | Pay-per-use (typically $0.02-0.05/GB) |
| **Focus** | Scalability, API access, customization |
| **Security** | Highly configurable security options |
| **Best for** | Developers, large-scale applications |
### 4. **Specialized/Niche Solutions**
**Examples:** Sync.com (privacy), Tresorit (encryption), Mega (secure)
| Characteristic | Details |
|---|---|
| **Cost** | Variable |
| **Focus** | Privacy, encryption, specific use cases |
| **Security** | Often end-to-end encrypted |
| **Best for** | Sensitive data, privacy-conscious users |
---
## Situational Recommendations
### **Choose Consumer Cloud When:**
- ✓ You're an individual or small group sharing personal files
- ✓ Ease of use matters more than advanced features
- ✓ Budget is minimal
- ✓ Need basic version control and sharing
**Example:** A student storing class notes and group project files
### **Choose Enterprise Cloud When:**
- ✓ You're managing multiple team members
- ✓ Need permission management and approval workflows
- ✓ Compliance (HIPAA, GDPR) is required
- ✓ Want integrated productivity tools
**Example:** A 50-person marketing department coordinating campaigns
### **Choose IaaS When:**
- ✓ Building applications that require cloud storage
- ✓ Need massive scalability (petabytes of data)
- ✓ Want fine-grained technical control
- ✓ Can manage infrastructure costs
**Example:** A streaming platform storing millions of video files
### **Choose Specialized Solutions When:**
- ✓ Handling highly sensitive information (medical, legal)
- ✓ Privacy is your primary concern
- ✓ Standard encryption isn't sufficient
- ✓ Regulatory requirements demand specific features
**Example:** A lawyer storing confidential client documents
---
## Quick Decision Framework
```
START
  ↓
Is it personal use? → YES → Consumer Cloud
  ↓ NO
Is it for a team/organization? → YES → Enterprise Cloud
  ↓ NO
Building an app/need massive scale? → YES → IaaS
  ↓ NO
Need maximum privacy/encryption? → YES → Specialized Solution
```
## Key Takeaway
The "best" option depends on three factors: **scale, security requirements, and budget**. Most organizations benefit from a hybrid approach—consumer tools for personal use, enterprise solutions for team work, and IaaS for specific technical needs.</t>
  </si>
  <si>
    <t>2026-07-10T17:48:34Z</t>
  </si>
  <si>
    <t>Cloud storage is no longer a one-size-fits-all utility. Depending on your needs—whether you are a casual user, a creative professional, or an enterprise IT architect—the market breaks down into four main categories.
Here is a comparison of these options and a guide on when to use each.
---
### 1. Consumer-Grade Public Cloud (SaaS)
*Examples: Google Drive, iCloud, OneDrive, Dropbox.*
These are "set-it-and-forget-it" solutions. They prioritize ease of use, seamless synchronization across mobile and desktop, and deep integration with existing software ecosystems (e.g., Apple’s ecosystem or Microsoft 365).
*   **Pros:** Extremely convenient, high reliability, excellent collaboration tools.
*   **Cons:** You are subject to the provider’s privacy policies and potential data mining. Costs can scale up quickly as storage needs increase.
*   **Best for:** Personal files, family photos, collaborative documents, and general productivity.
### 2. Privacy-Focused/Encrypted Cloud
*Examples: Proton Drive, Tresorit, Internxt.*
These services utilize "zero-knowledge" encryption, meaning the provider cannot see your files, even if they wanted to (or were legally compelled to).
*   **Pros:** Superior security and privacy; you own the decryption keys.
*   **Cons:** Often lack the advanced collaboration features (like real-time co-authoring) found in Google Drive or Office 365. If you lose your master password, your data is gone forever.
*   **Best for:** Sensitive legal documents, financial records, intellectual property, and users with high privacy concerns.
### 3. Object Storage (Cloud Infrastructure)
*Examples: Amazon S3, Google Cloud Storage, Backblaze B2.*
This is not a folder on your computer; it is a repository for massive amounts of unstructured data, typically managed via APIs or software. This is what developers and IT teams use to host websites, application data, and massive archives.
*   **Pros:** Extremely inexpensive per gigabyte, highly scalable, and virtually indestructible.
*   **Cons:** Requires technical knowledge to set up. There is usually an "egress fee" (you pay to download your data back from the cloud).
*   **Best for:** Backing up entire servers, hosting large media assets, application data, and professional archival.
### 4. Self-Hosted Cloud (Private Cloud)
*Examples: Nextcloud, Synology NAS.*
Instead of renting space on someone else's server, you own the hardware. You keep the drive in your home or office and use software to access it over the internet.
*   **Pros:** Total control, no monthly subscription fees, and no third party can access your data. 
*   **Cons:** You are responsible for hardware maintenance, power, security patches, and off-site backups in case of theft or fire.
*   **Best for:** Tech enthusiasts, small businesses with strict data sovereignty requirements, and users who want a "Netflix-style" media server combined with file storage.
---
### Summary Table: Which to choose?
| Situation | Recommended Solution |
| :--- | :--- |
| **I need to collaborate on a report with a team.** | **Public Cloud (Google Drive/OneDrive)** |
| **I have private tax returns/passports to store.** | **Privacy-Focused (Proton Drive/Tresorit)** |
| **I need to back up 10TB of raw video footage.** | **Object Storage (Backblaze B2)** |
| **I want total control and don't trust big tech.** | **Self-Hosted (Nextcloud/NAS)** |
| **I need to sync my iPhone photos seamlessly.** | **Public Cloud (iCloud)** |
---
### Final Advice: The "3-2-1" Rule
Regardless of which option you choose, you should follow the **3-2-1 Backup Strategy**:
1. Keep **3** copies of your data.
2. Store them on **2** different types of media (e.g., local hard drive and cloud).
3. Keep **1** copy off-site (the cloud storage portion).
**The Bottom Line:** If you want simplicity, stick with the major public cloud providers. If you have sensitive data, pay for a privacy-focused service. If you are tech-savvy and want to save money at scale, move toward object storage or self-hosting.</t>
  </si>
  <si>
    <t>TECH_T02_V09</t>
  </si>
  <si>
    <t>Answer in a table with columns for 'Main point', 'Why it matters', and 'Possible limitation': How do cloud storage services compare for students and small businesses?</t>
  </si>
  <si>
    <t>2026-07-10T17:48:57Z</t>
  </si>
  <si>
    <t>| Main point | Why it matters (students &amp; small businesses) | Possible limitation |
|---|---:|---|
| Cost, free tiers &amp; education discounts | Students often need free or very cheap storage; small businesses need predictable per-user pricing. Education plans (Google Workspace for Education, Microsoft A1) give large free/discounted quotas. | Free tiers are limited (space, features); education discounts may require school sign-up and have user-management rules. |
| Productivity &amp; collaboration apps | Built-in editors and real-time collaboration (Google Docs, Office Online) speed group work, assignments, and team projects. | Best experience locks you into an ecosystem; cross-platform feature parity can vary. |
| Integration with Office suites | OneDrive/SharePoint tightly integrate with Microsoft Office — important for businesses using Word/Excel/Teams; Google Drive does likewise for G Suite users. | Non-native files may have degraded features; migration between ecosystems is painful. |
| Sync reliability &amp; desktop clients | Reliable sync and selective sync are critical for offline study or field work and for teams who rely on file sync. | Some clients can be buggy or resource-hungry; conflicts and duplicate files occur with flaky connections. |
| File sharing, permissions &amp; collaboration controls | Easy sharing and granular permissions are essential for handing in homework, group projects, client work, and external collaborators. | Complex permission trees can be confusing; accidental public links are a security risk. |
| Admin controls &amp; user management | Small businesses need user provisioning, group policies, and billing controls; schools need roster sync and student privacy settings. | Consumer-focused services may lack granular admin tools; advanced controls often cost extra. |
| Security: encryption, MFA, endpoint protection | Protects sensitive student records, business docs, and prevents account takeovers. | Server-side encryption varies; zero-knowledge/zero-access models limit convenience (no server-side search). |
| Compliance &amp; audit/logging | Important for businesses handling regulated data (HIPAA, GDPR) and for institutions tracking academic records. | Compliance-grade plans are usually higher-tier and costly; not all providers support every certification. |
| Versioning &amp; recovery (ransomware protection) | Enables recovery from accidental deletes, edits, or ransomware — vital for both students and businesses. | Retention windows may be short on low-cost plans; long-term backups often cost more. |
| Ecosystem &amp; third-party integrations | Integrations with LMS, CRM, Slack, Zapier, etc., streamline workflows for teams and student services. | Heavy reliance on third-party apps increases attack surface and can complicate billing and support. |
| Privacy &amp; data residency | Students and local businesses may require data stored in certain jurisdictions or want stronger privacy (zero-knowledge). | Privacy-focused providers (e.g., zero-knowledge) may lack collaboration features or convenient integrations. |
| Scalability &amp; billing flexibility | Small businesses need to add/remove seats, upgrade storage, and manage costs as they grow; students may graduate and change accounts.</t>
  </si>
  <si>
    <t>2026-07-10T17:49:03Z</t>
  </si>
  <si>
    <t># Cloud Storage Services Comparison
| Main Point | Why It Matters | Possible Limitation |
|---|---|---|
| **Free storage tiers** | Google Drive (15GB), OneDrive (5GB), Dropbox (2GB) make starting cost-free | Free limits may force paid upgrades quickly with growing needs |
| **Ease of use** | Simple interfaces reduce learning curve for non-technical users | Simplicity sometimes means fewer advanced customization options |
| **Collaboration features** | Real-time co-editing in Google Drive/OneDrive boosts productivity | Collaboration tools vary; some services lag in seamless teamwork |
| **File syncing speed** | Faster sync means files accessible across devices instantly | Sync can drain battery/bandwidth on mobile devices |
| **Security &amp; encryption** | Built-in encryption protects sensitive data for compliance | Encryption standards differ; some users prefer end-to-end options |
| **Integration with apps** | Works with Microsoft Office, Google Workspace, etc. | Lock-in to specific ecosystems (Microsoft vs. Google) limits flexibility |
| **Storage capacity per dollar** | Higher paid tiers (2TB+) offer better value as needs grow | Expensive overage charges if you exceed plan limits |
| **Mobile app quality** | Mobile access critical for students/small business on-the-go | Some apps have limited offline functionality |
| **Customer support** | Premium plans offer priority support | Free tier users often get community support only |
**Quick recommendation**: Google Drive for collaboration, OneDrive for Microsoft users, Dropbox for simplicity.</t>
  </si>
  <si>
    <t>2026-07-10T17:49:06Z</t>
  </si>
  <si>
    <t>Cloud storage services are essential for both students and small businesses, but their requirements differ in terms of scalability, security, and integration. Below is a comparison table highlighting the key considerations.
| Main Point | Why it Matters | Possible Limitation |
| :--- | :--- | :--- |
| **Cost Efficiency** | Students need low-cost or free options; small businesses need predictable subscription models to manage overhead. | Free tiers usually come with storage caps, and "unlimited" plans are becoming increasingly rare. |
| **Collaboration Features** | Real-time editing (like Google Workspace) is vital for group projects and team workflows, reducing versioning errors. | Advanced collaboration tools often require a subscription and can be complex for users needing simple storage. |
| **Security &amp; Compliance** | Small businesses require GDPR/HIPAA compliance and granular admin controls to protect client data. | Higher security levels increase the price and can make user interfaces more complicated for non-technical users. |
| **File Synchronization** | Seamless sync across devices (mobile, laptop, tablet) ensures that files are always available on the go. | Heavy synchronization can consume significant local disk space and bandwidth, which may be an issue with limited data plans. |
| **Ecosystem Integration** | Integration with existing tools (e.g., Office 365, Slack, Adobe) prevents data silos and boosts productivity. | Users can become "locked in" to an ecosystem (e.g., Google or Microsoft), making it difficult to migrate files elsewhere later. |
| **Scalability** | Businesses need the ability to add/remove users and storage space instantly as they grow. | Pricing can skyrocket as a business grows, making self-hosted or physical storage more cost-effective at massive scales. |
### Summary for your needs:
*   **For Students:** The primary focus should be **ecosystem integration** (e.g., using OneDrive if your school uses Microsoft 365, or Google Drive for its superior free-tier collaboration). The "limitation" is usually that once you graduate, you lose your institutional storage, requiring a potentially painful migration.
*   **For Small Businesses:** The primary focus should be **security and administrative control**. While tools like Dropbox or Google Drive are convenient, businesses should prioritize platforms that allow for centralized management, remote wipe capabilities, and robust backup history to protect against ransomware or accidental file deletion.</t>
  </si>
  <si>
    <t>TECH_T02_V10</t>
  </si>
  <si>
    <t>Act as a technology consultant. Give a careful, balanced and practical answer to this question: How do cloud storage services compare for students and small businesses?</t>
  </si>
  <si>
    <t>2026-07-10T17:49:19Z</t>
  </si>
  <si>
    <t>Short answer
- For students: Google Drive (Google Workspace) and Microsoft OneDrive are usually best because they combine generous free/edu storage, tight integration with common school productivity apps, and easy collaboration. Dropbox is simple but less generous on free space; iCloud works well for Apple-only users. For privacy-focused students, consider Sync.com or MEGA.
- For small businesses: choose by priorities. Microsoft 365 (OneDrive + Teams + Exchange) and Google Workspace are best if you need integrated productivity, collaboration, and predictable per-user pricing. Dropbox Business is simple and reliable for file sync; Box and Tresorit/Sync.com are stronger for compliance and zero-knowledge/privacy. For heavy-technical/custom storage or very large archives, look at object stores (Amazon S3, Backblaze B2).
Detailed guidance to help you choose
1) Key factors to evaluate (what really matters)
- Cost and pricing model: per-user flat fee vs. pay-as-you-go storage. Watch for added fees (extra users, retention, eDiscovery).
- Free/edu tiers and discounts: many schools get Workspace for Education; students often get extra offers.
- Storage amounts and limits: per-user quotas, team pools, single-file size limits.
- Collaboration features: real-time editing, shared drives, commenting, link-sharing permissions.
- Productivity ecosystem: native Docs/Sheets/Slides vs. Office integration vs. third-party app ecosystem.
- Sync and device support: Windows/macOS/iOS/Android, selective sync, LAN sync, offline access.
- Security and privacy: encryption in transit and at rest, where keys are stored (provider-managed vs. customer-managed), zero-knowledge options, MFA, conditional access, device wipe.
- Admin and team controls (important for SMBs): user provisioning, group policies, auditing/logging, retention, legal hold.
- Compliance and certifications: SOC2, ISO 27001, HIPAA support (if needed).
- Performance for large files/media: upload/download speeds, delta-sync (only changed parts), support for large file transfers.
- Backup/restore/versioning: how</t>
  </si>
  <si>
    <t>2026-07-10T17:49:25Z</t>
  </si>
  <si>
    <t># Cloud Storage Comparison for Students &amp; Small Businesses
## Key Differences in Needs
**Students** typically need:
- Large individual file storage (assignments, projects, media)
- Free or very low-cost options
- Easy sharing with classmates/professors
- Minimal compliance requirements
**Small businesses** typically need:
- Team collaboration and access controls
- Data security and compliance features
- Integration with business tools
- Scalability as the business grows
## Service Comparison
| Service | Best For | Strengths | Limitations |
|---------|----------|-----------|------------|
| **Google Drive** | Both | Free tier (15GB), excellent sharing, Office integration | Limited advanced security |
| **OneDrive** | Students (with .edu) | Generous education plans, Office integration | Less intuitive sharing |
| **Dropbox** | Small business | Strong team features, granular controls | Pricier at scale |
| **iCloud** | Apple users | Seamless ecosystem | Platform-locked |
| **Proton Drive** | Privacy-conscious | End-to-end encryption | Smaller feature set |
## Practical Recommendations
**Choose based on:**
1. **Your existing ecosystem** (Google/Microsoft/Apple?)
2. **Real storage needs** (Be honest—most don't need unlimited)
3. **Team size** (Solo vs. multiple users changes the math)
4. **Budget constraints** (Free tiers matter for students)
**Smart approach:** Start free, upgrade only when you hit limits. Most people overestimate actual needs.
What's your primary use case? That would help narrow this further.</t>
  </si>
  <si>
    <t>2026-07-10T17:49:30Z</t>
  </si>
  <si>
    <t>As a technology consultant, I advise my clients to view cloud storage not as a "set it and forget it" utility, but as a critical infrastructure decision. For students and small businesses, the requirements differ significantly: students prioritize **cost, ecosystem integration, and ease of use**, while small businesses prioritize **security, collaboration, and scalability.**
Here is a balanced comparison of the landscape.
---
### The "Big Three" Comparison
#### 1. Google Drive (Google Workspace)
*   **Best for:** Collaboration-heavy teams and students already using the Google ecosystem.
*   **Pros:** The gold standard for real-time collaboration. The integration with Docs, Sheets, and Slides is seamless. For students, it is often free or heavily discounted through educational licensing.
*   **Cons:** Privacy concerns (data harvesting for ad profiles) are a frequent point of contention for businesses handling sensitive customer data.
*   **Consultant’s Take:** If your business lives in a web browser, Google is the most efficient choice. However, implement strict administrative controls (2FA, shared drive permissions) to prevent "data leakage" as the company grows.
#### 2. Microsoft OneDrive (Microsoft 365)
*   **Best for:** Businesses already standardized on Windows and Office desktop apps.
*   **Pros:** Native integration with Word, Excel, and Outlook. Excellent version history features. For businesses, OneDrive is included in M365 tiers that bundle email and security features, offering superior "bang for your buck."
*   **Cons:** The user interface can feel bloated or confusing for users who aren't power-users of the Office suite. Syncing errors occasionally plague the desktop app.
*   **Consultant’s Take:** OneDrive is the default choice for the professional corporate environment. If your business relies on Excel macros or complex Word formatting, stay here.
#### 3. Dropbox
*   **Best for:** Creative professionals and businesses with large, complex file structures.
*   **Pros:** Superior sync technology. It handles large files (like CAD or video) much faster than Google or Microsoft. Its "Dropbox Paper" and "Capture" tools are excellent for creative workflows.
*   **Cons:** Expensive for what it offers. It lacks a native productivity suite, meaning you’re paying for a storage layer on top of what you already pay for Office or Google.
*   **Consultant’s Take:** Dropbox is a "specialist" tool. Only pay for it if your storage needs involve high-bandwidth files or complex folder hierarchies that the "Big Two" struggle to sync reliably.
---
### Key Decision Factors
#### For Students: The "Zero Cost" Strategy
*   **Avoid Tiered Payments:** Most students do not need to pay for storage. Utilize the free tier of your primary ecosystem (Google or Microsoft) and supplement with secondary free accounts (e.g., using Box or pCloud for extra space).
*   **The 3-2-1 Rule:** Even as a student, follow the backup rule: 3 copies of your work, 2 different media, 1 offsite (cloud). Do not rely solely on your laptop’s hard drive.
#### For Small Businesses: The "Compliance &amp; Scalability" Strategy
*   **Security First:** Before selecting a provider, ask: Does this meet the compliance standards required by my industry (e.g., HIPAA for health, GDPR for EU data)? Google and Microsoft have robust enterprise compliance consoles; personal consumer accounts do not.
*   **Permission Granularity:** Small businesses often suffer from "data sprawl." Choose a service that allows you to set "Read Only" vs. "Edit" permissions at the folder level.
*   **Vendor Lock-in:** Moving terabytes of data from one provider to another is a massive operational headache. Choose the platform that integrates with the apps you plan to use for the next five years.
---
### The Consultant’s Practical Recommendations
1.  **Don’t "Hybridize" unnecessarily:** Pick one primary cloud platform and stick to it. Mixing Dropbox, Google Drive, and OneDrive creates "Version Control Hell," where employees don't know where the "final" document lives.
2.  **Separate Business from Personal:** Never store business assets in a personal cloud account. If an employee leaves or a university account is deactivated, you lose the data. Businesses should always own the "Master Account" (the Admin Console).
3.  **Invest in Training:** 90% of cloud storage issues are user errors (deleting files, sharing folders with the public, or failing to use version history). Spend one hour training your team or yourself on how the folder-sharing permissions actually work.
**Final Verdict:** 
*   **Students:** Stick to the ecosystem provided by your school (usually M365 or Google).
*   **Small Businesses:** If you are a standard office, choose **Microsoft 365**. If you are a lean, browser-based startup, choose **Google Workspace**. Save **Dropbox** only if your specific workflow involves heavy, non-document media files.</t>
  </si>
  <si>
    <t>TECH_T03_V01</t>
  </si>
  <si>
    <t>TECH_T03</t>
  </si>
  <si>
    <t>Guidance</t>
  </si>
  <si>
    <t>What should someone consider before buying a new laptop for data analytics work?</t>
  </si>
  <si>
    <t>2026-07-10T17:49:47Z</t>
  </si>
  <si>
    <t>Good question — “data analytics” covers a wide range of tasks (Excel/SQL, ETL, visualization, statistical modeling, machine learning, deep learning), so the right laptop depends on what you actually do and whether you’ll rely on cloud resources. Key things to consider:
High-level decision first
- Do you need to run heavy model training locally (GPU, lots of RAM) or mainly data cleaning, dashboards, and light modeling (CPU + moderate RAM)? If heavy training can be moved to the cloud (AWS/GCP/Azure/Colab), you can buy a lighter machine and use cloud GPUs when needed.
Hardware: the essentials
- CPU: modern multi‑core processor. For general analytics, a recent 4–6 core CPU is OK; for heavy parallel tasks or local model training, prefer 6–12+ cores (Intel i7/i9, AMD Ryzen 7/9, Apple M2/M3 Pro/Max).
- RAM: very important. Minimum 16 GB for typical analytics; 32 GB recommended if you work with large datasets, multiple VMs/containers, or moderate ML; 64 GB+ for extremely large in-memory work.
- Storage: NVMe SSD for fast read/write. 512 GB minimum, 1 TB+ recommended if you store large local datasets or many project environments. Consider external NVMe drives for extra storage/backups.
- GPU: required only if you train deep learning models locally. NVIDIA discrete GPUs (CUDA) are best for most ML frameworks; look for at least RTX 3060/40-series or higher for moderate training. Apple Silicon (M-series) gets strong CPU/GPU/ML performance but lacks CUDA — works well for many workloads but not for CUDA-specific code.
- Display: 1080p minimum; 14–16" with good color accuracy and comfortable text scaling is preferable for long data sessions. Higher resolution (2K/4K) helps for dashboards and side-by-side windows.
- Ports &amp; expandability: at least one USB-C/Thunderbolt, several USB-A, HDMI or DisplayPort, and ideally Ethernet (or be ready to use an adapter). Check if RAM/storage are user-upgradeable if you want to extend life.
- Battery and thermals: sustained performance depends on cooling. Thinner laptops may throttle under long heavy workloads. If you need portability and long battery life, consider trade-offs with thermal headroom.
- Build &amp; keyboard: comfortable keyboard and reliable trackpad matter for long development sessions.
Software, compatibility, and workflows
- OS: Windows, macOS, or Linux. Consider tooling compatibility: Docker/WSL2 on Windows, native Docker on Linux, good support on macOS (but macOS lacks CUDA). If you need CUDA, get a Windows or Linux laptop with NVIDIA GPU.
- Virtualization/Containers: ensure CPU has virtualization support and that the OS</t>
  </si>
  <si>
    <t>2026-07-10T17:49:51Z</t>
  </si>
  <si>
    <t># Key Considerations for a Data Analytics Laptop
## Processing Power
- **CPU**: Look for multi-core processors (Intel i7/i9 or AMD Ryzen 7/9) for handling large datasets
- **RAM**: 16GB minimum, 32GB+ if working with big data or multiple applications simultaneously
- **Storage**: SSD (512GB+) for speed; larger if storing datasets locally
## Software Compatibility
- Does it run your preferred tools? (Python, R, SQL, Tableau, Power BI, etc.)
- Check OS requirements—some analytics tools favor Windows, others are platform-agnostic
- Consider dual-booting or virtualization needs
## Performance Factors
- **GPU**: Beneficial for machine learning and visualization-heavy work
- **Cooling**: Analytics work generates heat; ensure decent thermal management
- **Display**: 15"+ screen with good color accuracy helps analyzing visualizations
## Practical Matters
- **Portability**: Will you move between offices or work remotely?
- **Battery life**: Matters if you're not always near power
- **Build quality**: Durability for regular use
- **Upgrade path**: Can you add RAM or storage later?
## Budget Reality
- Entry-level: $800-1,200 for smaller projects
- Mid-range: $1,500-2,500 for serious analytics work
- Premium: $2,500+ for intensive machine learning
What type of analytics are you planning to do? That might help narrow down specifics.</t>
  </si>
  <si>
    <t>2026-07-10T17:49:56Z</t>
  </si>
  <si>
    <t>Data analytics is a broad field—ranging from simple spreadsheet work to heavy machine learning model training. To choose the right laptop, you need to balance **processing power, memory, and portability.**
Here is what you should consider before making your purchase:
---
### 1. The "Big Three" Specs
These are the hardware components that will define your productivity.
*   **RAM (Memory):** This is the most critical spec for data analysts. You will often have 20+ browser tabs, a massive Excel file, and a coding environment (like Jupyter Notebook or RStudio) open simultaneously. 
    *   **Minimum:** 16GB.
    *   **Recommended:** 32GB (especially if you work with large datasets or virtualization).
*   **Processor (CPU):** Analytics involves "crunching" numbers. You want a high clock speed and multiple cores.
    *   **Minimum:** Intel Core i5 or AMD Ryzen 5 (latest 2 generations).
    *   **Recommended:** Intel Core i7/i9 or AMD Ryzen 7/9. (Apple’s M2/M3 Pro or Max chips are excellent for this as well).
*   **Storage (SSD):** Data files can be large, and you want them to load instantly. 
    *   **Minimum:** 512GB NVMe SSD.
    *   **Recommended:** 1TB SSD. Avoid HDDs at all costs; they are far too slow for modern data workflows.
---
### 2. Operating System: Windows vs. macOS vs. Linux
*   **Windows:** The "industry standard" for most corporate environments. If your work relies heavily on Microsoft Power BI, VBA macros in Excel, or SQL Server Management Studio (SSMS), Windows is the safest choice.
*   **macOS:** Preferred by many data scientists and Python developers because it is Unix-based. It offers a great balance of build quality and developer tools. *Note:* Some specific enterprise tools or BI software are Windows-only and require a virtual machine (Parallels) on a Mac.
*   **Linux:** Often used by those doing heavy machine learning or engineering. You can run Linux on most laptops, but it’s usually best to choose a laptop with "Certified for Linux" hardware (like Lenovo ThinkPads or Dell XPS/Precision lines).
---
### 3. Display and Portability
*   **Screen Real Estate:** You will spend hours looking at code or data tables. A 13-inch screen is often too cramped. Aim for **14 to 16 inches.** 
*   **Resolution:** A 1080p screen is fine, but a 1440p (QHD) or higher screen makes reading dense code and small text in spreadsheets much easier on your eyes.
*   **External Monitors:** Don’t rely on the laptop screen alone. Ensure the laptop has a good selection of ports (HDMI, Thunderbolt/USB-C) to connect to one or two external monitors at your desk.
---
### 4. GPU (Do you need it?)
Most data analysis happens on the CPU. However, you **do** need a dedicated GPU (like an NVIDIA RTX card) if:
*   You are performing **Deep Learning** (training neural networks).
*   You are doing heavy **Data Visualization** rendering.
*   *Note:* If you are just doing SQL, Pandas, or standard machine learning, the integrated graphics on modern chips are more than sufficient.
---
### 5. Keyboard and Build Quality
*   **Keyboard:** You will be typing code and queries all day. Look for a laptop with good tactile feedback and a comfortable key travel.
*   **Thermals:** If you run heavy scripts for long periods, the laptop will get hot. Look for professional-grade laptops (ThinkPad, XPS, MacBook Pro) that manage heat well; cheaper consumer laptops will "throttle" (slow down) to prevent overheating.
---
### 6. Summary Checklist Before Buying
| Feature | Recommendation |
| :--- | :--- |
| **RAM** | 16GB (32GB preferred) |
| **CPU** | i7/Ryzen 7 or M2/M3 Pro |
| **Storage** | 512GB+ SSD (NVMe) |
| **Display** | 14-16 inch, high resolution |
| **Ports** | At least 2 USB-C/Thunderbolt + HDMI |
| **Battery** | 8+ hours of real-world usage |
### Pro-Tip: The "Cloud" Factor
Remember that for **truly massive datasets** (gigabytes or terabytes), no laptop is enough. Modern data analysts often move the heavy lifting to the cloud (AWS, Azure, Google Cloud, or Snowflake). If your job allows you to connect to a cloud environment, your laptop specs become less critical because the cloud server does the heavy processing. **Always check with your employer if they provide a remote server or Virtual Desktop Infrastructure (VDI) before spending your own money.**</t>
  </si>
  <si>
    <t>TECH_T03_V02</t>
  </si>
  <si>
    <t>I'm trying to understand this properly: what should someone consider before buying a new laptop for data analytics work? Could you explain it clearly in a practical way?</t>
  </si>
  <si>
    <t>2026-07-10T17:50:13Z</t>
  </si>
  <si>
    <t>Short answer — focus on three things first: enough RAM, fast storage (NVMe SSD), and a CPU/GPU that match the kind of work you'll do. Everything else (weight, screen, ports, battery, OS, warranty) flows from how mobile and how heavy-duty your workflows are.
Below is a practical breakdown so you can pick a laptop that fits your real needs.
1) Define your typical workflows
- Light analytics: spreadsheets, BI tools (Power BI/Tableau), small datasets, SQL queries, simple Python/R scripts.  
- Data science / ML development: Jupyter notebooks, Pandas, scikit‑learn, moderate model training, exploratory work on datasets that fit in RAM.  
- Deep learning / large models: GPU training, large datasets, experimentation requiring lots of VRAM/compute.  
- Big data / distributed compute: Spark, Hadoop, or using remote clusters (laptop mainly for development, not heavy compute).
Choose specs based on the category above — you don’t need a heavy machine if you’ll run heavy jobs on the cloud or a cluster.
2) CPU — cores, speed, architecture
- Why it matters: many analytics tasks (data cleaning, Pandas operations, model training) use CPU. Single-threaded tasks benefit from higher clock speeds; parallel workloads benefit from more cores.  
- Practical: For light work, quad-core i5/Ryzen 5 is fine. For serious data science, prefer 6–8 cores (Intel i7/i9 H-series or Ryzen 7/9). For heavy local preprocessing or multi-threaded jobs, choose more cores.  
- Note: Apple M1/M2/M3 chips and recent Apple Silicon have excellent single-core and multi-core performance and efficiency but have different library support (no CUDA).
3) RAM — the most important local resource
- Why it matters: datasets and in-memory operations live in RAM. If your dataset exceeds RAM, you’ll swap and become painfully slow.  
- Practical guidance:
  - Light analytics: 8–16 GB (16 GB recommended).  
  - Data science / ML dev: 32 GB preferred. 16 GB OK if datasets are small and you use cloud for heavy work.  
  - Deep learning/local heavy experiments: 64 GB or more if you need to hold big datasets and multiple large models in memory.  
- Upgradability: Prefer laptops with user-upgradeable RAM or buy a higher-RAM model if soldered.
4) Storage — speed and capacity
- NVMe SSD (PCIe) is a must — dramatically faster than SATA or HDD.  
- Capacity: 512 GB is a practical minimum; 1 TB+ is safer if you keep many datasets/models locally.  
- If budget limited: 512 GB NVMe + external NVMe enclosure or external</t>
  </si>
  <si>
    <t>2026-07-10T17:50:19Z</t>
  </si>
  <si>
    <t># Key Considerations for a Data Analytics Laptop
## Processing Power
- **CPU matters most** for your workload. Look at multi-core performance (8+ cores is solid)
- Intel i7/i9 or AMD Ryzen 7/9 are reasonable choices; don't overpay for top-tier unless you're doing heavy modeling
- You'll spend more time waiting on poorly-written queries than CPU limits
## RAM
- **16GB is the practical minimum** for analytics work
- 32GB if you're working with large datasets in memory or running multiple applications
- More RAM beats a faster CPU for typical analytics tasks
## Storage
- **SSD is non-negotiable** (fast boot, quick file access)
- 512GB minimum; 1TB if you work with local datasets
- Consider external drives or cloud storage for large files
## Display &amp; Comfort
- You stare at code/dashboards for hours—a good screen matters
- 1440p+ resolution is worth it for spreadsheets and side-by-side coding
- Matte screens reduce glare
## Real-World Tradeoffs
- A mid-range laptop often beats an expensive gaming laptop for analytics (you need efficiency, not graphics power)
- Portability matters if you travel; weight it against performance
- Battery life matters if you work outside an office
## Don't Overspend On
- Top-tier specs beyond your actual workflow
- Brand prestige alone
**Bottom line:** Focus on a balanced mid-to-upper-range machine with good RAM and CPU rather than one expensive component.
What type of data work are you planning?</t>
  </si>
  <si>
    <t>2026-07-10T17:50:25Z</t>
  </si>
  <si>
    <t>To buy a laptop for data analytics, you need to move away from "marketing" specs (like how thin it is) and focus on **workload performance.** Data analytics is less about graphics (like gaming) and more about **processing speed, memory, and data throughput.**
Here is a practical breakdown of what you need to consider, ranked by importance.
---
### 1. RAM: The "Desk Space" of your Laptop
Data analytics involves loading large datasets (CSV, Excel, SQL dumps) into memory. If you run out of RAM, your computer will use your hard drive as "virtual memory," which is painfully slow.
*   **The Minimum:** 16GB. Do not go lower.
*   **The Sweet Spot:** 32GB. If you work with large datasets in Power BI, Tableau, or complex Python/R scripts, 32GB will prevent your machine from freezing.
*   **Practical Tip:** Check if the RAM is **upgradable**. Many modern laptops (especially MacBooks) have the RAM soldered onto the motherboard. If you buy 16GB and it’s soldered, you are stuck with 16GB forever.
### 2. Processor (CPU): The "Engine"
Data cleaning, transformations, and running statistical models are CPU-intensive tasks.
*   **What to look for:** Look for "High Performance" chips. 
    *   **Intel:** Look for Core i7 or i9 (look for the "H" suffix, like i7-13700H, which indicates high performance). Avoid the "U" series if possible, as they are power-efficient but slower.
    *   **AMD:** Ryzen 7 or Ryzen 9 (Look for "HS" or "HX" labels).
    *   **Apple:** The M2 or M3 (Pro or Max chips) are excellent for data tasks due to their efficiency.
*   **Practical Tip:** Don't just look at the core count. Single-core speed is very important for Excel and basic scripting; multi-core speed is important for parallel processing (like running multiple SQL queries or training machine learning models).
### 3. Storage (SSD): Speed over Size
You don't need a massive hard drive, but you *do* need a fast one. You will be reading/writing files constantly.
*   **Type:** Only buy **NVMe SSD**. Never buy a laptop with an HDD (spinning disk).
*   **Capacity:** 512GB is the minimum. 1TB is the "peace of mind" size.
*   **Practical Tip:** You can always buy a cheap external SSD later for storage, but you cannot "upgrade" your internal drive speed, so prioritize a high-quality internal SSD (Gen 4 NVMe).
### 4. Operating System: Mac vs. Windows
This is a philosophical choice, but it has practical implications:
*   **Windows:** The "Gold Standard" for enterprise. If you use Microsoft tools like **Power BI or SSMS (SQL Server Management Studio)**, Windows is mandatory. Running these on a Mac requires a Virtual Machine, which is a headache.
*   **macOS:** Preferred by many data scientists because it is Unix-based. It plays very nicely with terminal-based tools, Python libraries, and Docker.
*   **Practical Tip:** Ask your future employer or look at your curriculum. If you need Power BI specifically, buy a Windows machine.
### 5. Screen Real Estate
You will spend 90% of your time looking at spreadsheets, code editors, and dashboards.
*   **Resolution:** 1080p is the bare minimum, but 1440p (QHD) is much better. More pixels mean you can fit more rows of data on the screen without scrolling.
*   **Aspect Ratio:** Look for **16:10 or 3:2 aspect ratios**. Traditional 16:9 screens feel "squat." Taller screens are much better for reading long code blocks or scrolling through data tables.
---
### The "Cheat Sheet" for Shopping
When you walk into a store or look online, look for this "Balanced" spec sheet:
| Component | Recommendation |
| :--- | :--- |
| **CPU** | Intel i7 (H-series) or AMD Ryzen 7 (HS/HX series) or Apple M-series Pro |
| **RAM** | 32GB (or 16GB minimum if upgradable) |
| **SSD** | 512GB or 1TB NVMe |
| **Screen** | 14-inch or 15.6-inch, 16:10 ratio, 300+ nits brightness |
| **Ports** | At least one USB-C (Thunderbolt) and one HDMI (for external monitors) |
### Final Practical Advice: The "External Setup"
No matter how good your laptop is, **data analytics is miserable on a tiny screen.** 
Budget $200–$300 to buy an **external 27-inch monitor**. Working on your laptop screen for "on the go" and docking it to a large monitor at your desk is the most productive way to work. When choosing a laptop, ensure it has the ports to connect to that monitor easily.</t>
  </si>
  <si>
    <t>TECH_T03_V03</t>
  </si>
  <si>
    <t>Provide a structured professional analysis of laptops for data analytics. Address the main considerations, benefits, limitations and a reasoned conclusion.</t>
  </si>
  <si>
    <t>2026-07-10T17:50:42Z</t>
  </si>
  <si>
    <t>Executive summary
- Laptops can be an excellent platform for data analytics: they enable mobility, interactive exploration, and moderate model development.  
- Selecting the right laptop requires matching hardware and software choices to the workload (data wrangling, visualization, model development, or heavy model training).  
- Key trade-offs are performance vs portability and price vs upgradability. For heavy ML training, a cloud or desktop workstation is often more cost‑effective than a high‑end laptop.
Main considerations (priority order)
1. Workload profile
   - Light analytics / BI / notebooks: interactive latency, battery life, portability.
   - Model development / experiments on small–medium data: need more CPU cores, RAM, and faster storage; a discrete GPU is helpful for GPU-accelerated libraries.
   - Large-scale model training / deep learning: large GPU memory and compute (NVIDIA preferred for CUDA), lots of RAM and good cooling; laptops are often limited here—cloud or workstation recommended.
2. CPU
   - Look for modern multi-core processors: 6–8 cores (Intel i7/13th–14th gen, AMD Ryzen 7/9, Apple M1/M2/M-series) are good for parallel data processing and compilation.
   - High single-thread performance helps in tooling, but many analytics workloads benefit more from multiple cores.
3. RAM
   - Minimum: 8 GB only for very light tasks.  
   - Recommended baseline: 16 GB for general analytics and development.  
   - For larger in-memory datasets, Jupyter workloads, or ML</t>
  </si>
  <si>
    <t>2026-07-10T17:50:55Z</t>
  </si>
  <si>
    <t># Professional Analysis: Laptops for Data Analytics
## Executive Summary
Laptops have become essential tools in data analytics, balancing portability with computational capability. This analysis examines their suitability for analytics work, weighing practical advantages against technical constraints.
---
## Main Considerations
### Hardware Requirements
**Processing Power**
- Multi-core processors (Intel i7/i9, AMD Ryzen 7/9) handle parallel processing
- Modern architectures support machine learning frameworks effectively
- Base clock speeds of 3.5+ GHz support iterative computations
**Memory (RAM)**
- 16GB is practical minimum for moderate datasets
- 32GB+ recommended for complex modeling and large-scale operations
- Expandability varies significantly by model
**Storage**
- SSDs (512GB+) provide fast data access critical for analytics workflows
- Fast I/O reduces load times for data exploration phases
**Graphics Processing**
- GPU acceleration benefits specific tasks (neural networks, large matrix operations)
- Integrated graphics sufficient for most statistical work
- Dedicated GPUs add cost and complexity
### Portability vs. Performance Trade-off
- Lightweight designs (3-4 lbs) sacrifice cooling and upgrade options
- Larger laptops (5-6 lbs) offer better thermal management
- Optimal balance depends on workplace mobility needs
---
## Key Benefits
| Benefit | Impact |
|---------|--------|
| **Mobility** | Work in multiple locations; on-site data analysis |
| **Immediate Availability** | No setup time; start projects quickly |
| **Collaboration** | Easily share code and results in team settings |
| **Cost Efficiency** | Lower total cost of ownership than desktop+monitor setups |
| **Software Flexibility** | Support for Python, R, SQL, Tableau, Power BI ecosystems |
| **Modern Connectivity** | USB-C, Thunderbolt enable external processing and storage |
---
## Limitations and Constraints
### Processing Limitations
- **Thermal throttling** under sustained heavy computation
- **Memory ceiling** limits dataset sizes (typically &lt;32GB practical)
- **Slower than desktops** for identical configurations due to form factor
- **Battery constraints** during compute-intensive tasks
### Practical Constraints
| Constraint | Implication |
|-----------|-------------|
| **Screen real estate** | Difficult managing multiple data windows simultaneously |
| **Upgradeability** | Limited RAM/storage expansion options |
| **Extended runtime** | Heavy analytics workloads drain batteries rapidly |
| **Peripheral needs** | External monitor, keyboard, mouse add complexity |
### Data Handling
- Large datasets (&gt;50GB) impractical for local processing
- Cloud connectivity becomes necessary, introducing dependency on internet quality
- Privacy considerations when handling sensitive data on portable devices
---
## Technical Performance Considerations
### Recommended Specifications
```
Processor:     6+ cores, 3.5+ GHz base
RAM:           32GB (16GB minimum)
Storage:       512GB+ NVMe SSD
Display:       15.6"+ FHD minimum, 1920x1200+
Battery Life:  6+ hours under standard use
Build Quality: Aluminum chassis, professional cooling
```
### Software Optimization
- Native support for major analytics stacks (Python/Jupyter, RStudio, Anaconda)
- Docker containers enable reproducible environments
- WSL2 (Windows) / native Linux shells provide development flexibility
---
## Reasoned Conclusion
### Best Use Cases for Laptop-Based Analytics
✓ **Exploratory data analysis** with structured datasets (&lt;10GB)
✓ **Statistical modeling** and hypothesis testing
✓ **Visualization and reporting** development
✓ **Consulting and client-facing work** requiring mobility
✓ **Junior analyst roles** with moderate computational demands
### When Laptops Fall Short
✗ **Large-scale machine learning** requiring GPU acceleration
✗ **Big data processing** (100GB+ datasets)
✗ **Real-time analytics pipelines** requiring 24/7 availability
✗ **High-frequency analysis** with sustained computational load
### Final Assessment
**Laptops are suitable primary tools for data analytics** when:
1. Projects involve datasets &lt;50GB
2. Computational requirements are moderate (not deep learning at scale)
3. Mobility and collaboration are valued
4. Budget constraints limit infrastructure investment
5. Work emphasizes analysis over data processing
**Recommend supplementing with** cloud platforms (AWS, Google Cloud, Azure) or server infrastructure for intensive workloads, treating the laptop as an analytical frontend rather than sole compute resource.
**Optimal configuration**: Mid-to-high-end laptop (32GB RAM, modern multi-core processor) paired with cloud access for computationally intensive tasks provides flexibility, portability, and scalability for modern analytics roles.</t>
  </si>
  <si>
    <t>2026-07-10T17:50:59Z</t>
  </si>
  <si>
    <t>This analysis provides a structured framework for selecting a laptop tailored to the high-performance requirements of data analytics, data science, and machine learning.
---
### 1. Core Technical Considerations
Data analytics is resource-intensive, requiring a balance between CPU processing power, memory throughput, and storage speed.
*   **Processor (CPU):** The engine of data processing. Data cleaning and feature engineering are often single-threaded, while model training is multi-threaded.
    *   *Requirement:* Minimum Intel Core i7 or AMD Ryzen 7 (H or HX series). Modern Apple Silicon (M2/M3 Pro or Max) is highly recommended for performance-per-watt efficiency.
*   **Random Access Memory (RAM):** The most critical bottleneck. Large datasets (e.g., pandas DataFrames) are loaded directly into RAM.
    *   *Requirement:* 16GB is the absolute floor; **32GB is the professional standard.** For local machine learning or large-scale data manipulation, 64GB+ is preferred.
*   **Storage (SSD):** High-speed read/write times are essential for loading large CSV/Parquet files and booting virtual environments.
    *   *Requirement:* NVMe SSD with at least 512GB (1TB+ recommended). Ensure the drive supports high-speed PCIe Gen 4 protocols.
*   **Graphics Processing Unit (GPU):** Only necessary if performing Deep Learning (TensorFlow/PyTorch) or heavy GPU-accelerated computing (CUDA).
    *   *Requirement:* NVIDIA RTX series (3060/4060 or higher) for CUDA support. *Note: Apple Silicon handles many ML tasks via Metal, but NVIDIA remains the industry standard for research.*
---
### 2. Benefits vs. Limitations
#### Benefits of High-Performance Hardware
*   **Workflow Efficiency:** Reduced "Time to Insight." Faster code execution means shorter feedback loops during model iteration.
*   **Local Compute Sovereignty:** Ability to run models locally without incurring cloud compute costs during the development/testing phase.
*   **Virtualization:** Ability to run Docker containers, multiple Virtual Machines, and complex IDEs (PyCharm, VS Code, Jupyter) simultaneously without system instability.
#### Limitations
*   **Thermal Throttling:** Laptops often sacrifice sustained performance for portability. Heavy data processing can lead to heat accumulation, causing the CPU to throttle speed.
*   **Upgradeability Constraints:** Most modern thin-and-light laptops use soldered RAM and SSDs, preventing future-proofing through hardware upgrades.
*   **Display Real Estate:** While a laptop is portable, analytical work often requires multiple data visualizations side-by-side. The small screen real estate of a laptop is a limiting factor compared to a multi-monitor desktop setup.
---
### 3. Qualitative Considerations
*   **OS Environment:** Unix-based systems (macOS or Linux) are generally preferred in the data science industry due to native terminal support and compatibility with standard server-side deployment environments.
*   **Keyboard and Build Quality:** Analysts spend hours writing code; a high-quality, tactile keyboard is essential for ergonomics and focus.
*   **Portability:** If the analyst travels or commutes frequently, the balance between weight and battery life (especially with x86 Windows laptops vs. Apple Silicon) becomes a priority.
---
### 4. Reasoned Conclusion: The Recommended Profile
For the modern professional data analyst, hardware selection should be driven by the **nature of the data processed**:
1.  **For General Analytics (SQL, Excel, Python/R, BI Tools):** A MacBook Pro (M2/M3 Pro chip) with 32GB of RAM is the gold standard. It offers industry-leading battery life, a Unix-based environment, and high-performance throughput for data cleaning and visualization.
2.  **For Deep Learning/AI Practitioners:** A Windows or Linux-based workstation laptop (e.g., Dell Precision, Lenovo ThinkPad P-Series, or Razer Blade) equipped with an NVIDIA RTX GPU is mandatory to leverage CUDA libraries. 
**Final Verdict:** Do not prioritize screen resolution or aesthetic design over RAM and CPU thermal management. In the field of data analytics, **RAM is the primary currency.** Regardless of the brand chosen, investing in 32GB+ of memory and an NVMe SSD will provide the greatest ROI in terms of professional productivity and longevity.</t>
  </si>
  <si>
    <t>TECH_T03_V04</t>
  </si>
  <si>
    <t>Quick question — what should someone consider before buying a new laptop for data analytics work? Please keep it simple and easy to understand.</t>
  </si>
  <si>
    <t>2026-07-10T17:51:11Z</t>
  </si>
  <si>
    <t>Quick summary: pick a laptop that balances CPU power, enough RAM, fast SSD storage, and (if needed) a capable GPU — plus good ports, cooling, and battery — based on the size of the datasets and models you’ll work with.
Simple checklist (what to consider)
- CPU: modern multi-core chip (Intel i5/i7 or AMD Ryzen 5/7). More cores and higher clock = faster data processing.
- RAM: minimum 16 GB for most analytics workflows; 32 GB if you work with large datasets or many parallel processes.
- Storage: NVMe SSD (fast). 512 GB minimum; 1 TB if you keep many datasets locally.
- GPU: not required for basic analytics. Get an NVIDIA discrete GPU (RTX series) if you do deep learning or GPU-accelerated code. For heavy ML, prefer CUDA-capable cards.
- Display: 14–16" Full HD (1920×1080) is a good balance. Higher resolution or better color helps when visualizing data.
- Ports: at least one USB-C/Thunderbolt, multiple USB-A, HDMI (or DisplayPort), and an SD card reader if useful. Thunderbolt helps with external GPUs and fast docks.
- Battery &amp; cooling: good cooling prevents slowdowns under long workloads; battery life matters if you work away from power.
- Keyboard &amp; webcam: comfortable keyboard and decent webcam/mic if you do meetings and code reviews.
- OS &amp; software: choose an OS compatible with your tools (Windows, macOS, Linux). Some data tools and GPU support are easier on Linux or Windows with NVIDIA.
- Upgradability: ability to add RAM or a larger SSD is handy for the future.
- Warranty &amp; support: consider extended warranty if you rely on the laptop for work.
- Cloud as an alternative: for very large datasets or heavy training, cloud instances (AWS/GCP/Azure) or remote workstations can be cheaper and easier than a very expensive laptop.
Quick recommended specs by workload
- Light analytics / spreadsheets / BI dashboards:
  - CPU: 4 cores
  - RAM: 8–16 GB
  - Storage: 256–512 GB SSD
- Typical data analytics / moderate-sized datasets:
  - CPU: 6–8 cores (i5/i7 or Ryzen 5/7)
  - RAM: 16 GB (32 GB preferred)
  - Storage: 512 GB NVMe SSD
- Heavy analytics / data engineering / ML training:
  - CPU: 8+ cores
  - RAM: 32 GB+
  - Storage: 1 TB NVMe SSD
  - GPU: NVIDIA RTX (if training locally)
Practical tips
- Prioritize RAM and SSD speed over flashy specs like very high-resolution screens.
- If budget is tight, consider upgrading RAM/SSD later (if possible) or using cloud for heavy jobs.
- Read reviews for thermal performance — sustained speed matters more than peak bench numbers.
If you tell me your typical tasks (dataset sizes, models, tools you use, and budget), I can give a specific laptop recommendation.</t>
  </si>
  <si>
    <t>2026-07-10T17:51:16Z</t>
  </si>
  <si>
    <t># Key Things to Consider
**Processing Power**
- Look for at least an Intel i5/i7 or AMD Ryzen 5/7
- More cores help with analyzing large datasets
**RAM**
- 16GB is a solid baseline
- 32GB if you work with very large files regularly
**Storage**
- 512GB SSD minimum (faster than old hard drives)
- 1TB if you store lots of data locally
**Screen Size**
- 14-15 inches is standard
- A bigger screen reduces eye strain when comparing data
**Software Compatibility**
- Check it runs Python, R, SQL tools, or whatever you use
- Most Windows/Mac laptops work fine
**Budget Reality**
- You don't need the most expensive option
- Mid-range laptops ($800-1500) handle analytics well
**Nice to Have**
- Good keyboard (you'll type a lot)
- Battery life if you work remotely
**Quick test:** Can it smoothly handle a spreadsheet with 100k+ rows and run basic Python scripts? If yes, it'll probably work for you.
What type of data work do you mainly do? That might narrow down what matters most.</t>
  </si>
  <si>
    <t>2026-07-10T17:51:19Z</t>
  </si>
  <si>
    <t>When buying a laptop for data analytics, you don't necessarily need a "gaming" machine, but you do need one that won't choke when processing large files.
Here are the four most important things to focus on, kept simple:
### 1. RAM (The "Short-term Memory")
*   **The Rule:** 16GB is the absolute minimum. 32GB is the "sweet spot" for professional work.
*   **Why:** Data analytics involves loading large datasets into your computer's memory. If you have too little RAM, your computer will freeze or crash when you try to run complex formulas in Excel, SQL, or Python.
### 2. Processor (The "Brain")
*   **The Rule:** Look for at least an Intel Core i7 or an AMD Ryzen 7 (or an Apple M2/M3 chip).
*   **Why:** You want a processor that can calculate numbers quickly. Avoid the "i3" or "Ryzen 3" series, as these are meant for basic web browsing and will struggle with heavy data tasks.
### 3. Storage (The "Filing Cabinet")
*   **The Rule:** Get an SSD (Solid State Drive) with at least 512GB of space.
*   **Why:** Never buy a laptop with an old-fashioned HDD (Hard Disk Drive). An SSD makes your computer start up in seconds and allows you to open large data files almost instantly. 512GB is plenty unless you are storing massive amounts of raw video or image data.
### 4. Screen Real Estate
*   **The Rule:** Look for a 14-inch to 16-inch screen.
*   **Why:** Analytics requires looking at spreadsheets and code simultaneously. If the screen is too small (like 13 inches), you’ll constantly be scrolling and resizing windows, which gets tiring very quickly. If you plan to work from a desk, prioritize getting a second monitor instead of a larger laptop.
---
### Summary Checklist for the Store:
*   **Processor:** Intel i7 / Ryzen 7 (or Apple M2/M3).
*   **RAM:** 16GB (or 32GB if you can afford it).
*   **Storage:** 512GB SSD (or higher).
*   **Operating System:** Windows is standard for most corporate environments (Power BI, Excel macros, etc.), but Mac is excellent if you prefer a Unix-based environment for coding (Python/R).
**Pro-tip:** If you find a laptop that is perfect but has low RAM, check if the RAM is "upgradable." Sometimes you can buy a cheaper laptop and add more RAM yourself later for a very low price!</t>
  </si>
  <si>
    <t>TECH_T03_V05</t>
  </si>
  <si>
    <t>If someone needed to make a practical decision about laptops for data analytics, what factors should they consider and what would you recommend?</t>
  </si>
  <si>
    <t>2026-07-10T17:51:40Z</t>
  </si>
  <si>
    <t>Short answer: pick a laptop that balances CPU cores/IPC, enough RAM, fast NVMe storage, good thermals, and the right GPU/OS for the analytic workloads you actually do. Buy as much RAM and fast storage as your budget allows because those are the two things that are hardest to compensate for later.
What to consider (priority order)
- Workload profile
  - Light analytics (Excel, SQL queries, BI dashboards, small Python/R jobs): CPU-bound single/mid-core workloads and responsiveness matter.
  - Heavy data science (large pandas/NumPy jobs, feature engineering, medium ML training): lots of RAM, many CPU cores, fast disk I/O.
  - Deep learning / local GPU training: strong discrete GPU with CUDA (NVIDIA) or good Metal support (Apple Silicon) and lots of VRAM.
  - Cloud-first workflows: you mainly run heavy jobs in cloud VMs — laptop needs to be responsive, portable, and good for development/remote access.
- CPU: modern multi-core CPU with high single-thread clocks and good multi-core scaling. Aim for at least 6–8 physical cores for mixed workloads; 8–12+ for heavy local processing.
- RAM: minimum 16 GB for general analytics; 32 GB recommended for heavy data-science workflows; 64 GB+ for large in-memory datasets or heavy local ML.
- Storage: NVMe SSD. 512 GB acceptable for light use; 1 TB (or more) recommended if working with large local datasets. Consider a second M.2 slot or external NVMe enclosure.
- GPU:
  - If you train models locally, get an NVIDIA RTX-class GPU with enough VRAM (e.g., 8–16+ GB) for CUDA.
  - If you use Apple-native ML frameworks and don’t need CUDA, Apple Silicon (M-series) performs very well for many ML/R workloads.
  - If you don’t train locally, integrated graphics is fine.
- Ports &amp; expandability: Thunderbolt/USB-C (preferably TB4) for fast external storage or displays; at least one USB</t>
  </si>
  <si>
    <t>2026-07-10T17:51:46Z</t>
  </si>
  <si>
    <t># Key factors worth weighing:
**Performance needs**
- RAM (16GB minimum for most work; 32GB if doing heavy modeling)
- CPU cores matter more than raw speed for data processing
- GPU acceleration helps with specific tasks, but isn't essential for starting out
**Practical constraints**
- Budget range available
- Portability needs (traveling vs. desk-bound?)
- How long you'll realistically keep it
**Software ecosystem**
- Python/R/SQL tools run on everything, so OS flexibility is real
- Some analytics software has platform preferences worth checking
- Consider what your team/workplace uses
**Honest tradeoffs**
- Apple Silicon (M-series) is efficient and fast, but some specialized tools lag
- Windows/Linux laptops offer more flexibility at lower price points
- Used/refurbished business laptops (ThinkPad, Dell) often give better value than consumer models
**My practical take:**
- If budget allows: mid-range MacBook Air or business-class Windows laptop (ThinkPad X1, Dell XPS)
- If budget is tight: older business laptops with 16GB RAM often outperform new budget consumer models
- Don't over-spec early on—you can always upgrade later
The real limiting factor is usually RAM and storage, not the processor. What's your situation—starting fresh, on a team, or learning independently?</t>
  </si>
  <si>
    <t>2026-07-10T17:51:51Z</t>
  </si>
  <si>
    <t>To make a practical decision about a laptop for data analytics, you need to balance **compute power** (for processing data), **memory** (for loading datasets), and **portability/usability** (for long hours of coding).
Here is a breakdown of the key factors to consider, followed by specific recommendations.
---
### 1. The Key Factors (The "Specs")
*   **RAM (The most important factor):** Data analytics involves loading datasets into memory (RAM). If you run out of RAM, your system will swap to your hard drive, slowing everything down to a crawl.
    *   **Minimum:** 16GB.
    *   **Recommended:** 32GB (essential if you work with large CSVs, complex SQL queries, or machine learning models).
*   **Processor (CPU):** You need high single-core speed for coding and multi-core performance for data processing and parallel tasks.
    *   **Intel:** Core i7 or i9 (13th or 14th gen).
    *   **AMD:** Ryzen 7 or 9 (7000 or 8000 series).
    *   **Apple:** M2/M3 Pro or Max chips.
*   **Storage:** Data analytics files can be large, and you want your IDE (VS Code, PyCharm) and local databases (SQL, MongoDB) to load instantly.
    *   **Requirement:** At least 512GB NVMe SSD. Aim for 1TB to avoid constant housekeeping.
*   **Operating System:**
    *   **macOS:** Excellent for data science due to its Unix-based terminal (seamless integration with servers/cloud environments).
    *   **Windows:** Necessary if you use specific enterprise software (like Power BI or legacy MS Access). *Note: If you use Windows, you should be comfortable using **WSL2 (Windows Subsystem for Linux)**, as it makes Linux-based data tools run natively.*
*   **Display:** You will spend hours looking at code or spreadsheets. 14 or 16 inches is the sweet spot. Aim for at least 1920x1080 resolution, but higher (like Apple's Retina) reduces eye strain.
---
### 2. The Practical Recommendations
#### Option A: The "Industry Standard" (Best Overall)
**Apple MacBook Pro 14" or 16" (M3 Pro chip, 32GB RAM)**
*   **Why:** Unix-based, industry-leading battery life (you can work from a café without a charger), and an incredible display. The M-series chips handle heavy data processing tasks with minimal heat.
*   **Best for:** Someone who values reliability, portability, and working in terminal-heavy environments.
#### Option B: The "Windows Powerhouse" (Best for Flexibility)
**Dell XPS 15 or 16**
*   **Why:** These are the Windows equivalents of the MacBook Pro. They offer high-end build quality, excellent keyboards (crucial for coding), and enough thermal headroom to run intensive analytics locally.
*   **Best for:** Data analysts who rely on Windows-only stack software like Power BI or deep Microsoft Office integration.
#### Option C: The "Budget-Conscious Professional"
**Lenovo ThinkPad E14 or T14 (Gen 5/6, AMD Ryzen 7)**
*   **Why:** ThinkPads are legendary for their keyboards and durability. AMD Ryzen processors in these machines offer incredible multi-core performance-per-dollar, often outperforming Intel in data-crunching tasks.
*   **Best for:** Students or analysts who want a "no-nonsense" machine that is easy to upgrade/repair and costs significantly less than the premium options.
---
### 3. Three "Pro-Tips" for Your Decision
1.  **Don't ignore the cloud:** If you are dealing with "Big Data" (gigabytes or terabytes of rows), no laptop will handle it efficiently. Learn to use **Google Colab, AWS SageMaker, or Snowflake**. The laptop is just your interface; your heavy lifting should happen in the cloud.
2.  **External Monitor:** A 14-inch screen is great for travel, but for actual data work, you need a 27-inch external monitor. Being able to keep your IDE on one side and your documentation/browser on the other side doubles your productivity.
3.  **The "Keyboard Test":** Before you buy, visit a store and type on the keyboard. If you spend 8 hours a day writing SQL and Python, a bad keyboard will cause physical fatigue and slow you down. ThinkPads and MacBooks generally have the best typing experience.
**Summary Recommendation:** If your budget allows, get a **MacBook Pro with 32GB of RAM**. It is the single most common machine used by professional data analysts today because it just works, allowing you to focus on the data rather than fixing your OS.</t>
  </si>
  <si>
    <t>TECH_T03_V06</t>
  </si>
  <si>
    <t>Answer in exactly 5 bullet points: What should someone consider before buying a new laptop for data analytics work? Include practical examples, key risks, benefits, and a final takeaway.</t>
  </si>
  <si>
    <t>2026-07-10T17:52:08Z</t>
  </si>
  <si>
    <t>- Define your workload first — are you doing Excel/pivoting, SQL/ETL, interactive Python/R, big-data Spark, or deep-learning? Practical examples: Excel/pivots and BI dashboards run fine on a 8–16GB machine; interactive pandas notebooks and Dockerized analytics benefit from 32GB; model training or large in-memory feature engineering may need 64GB+ or distributed/cluster resources. Key benefit: matching workload prevents overpaying; key risk: buying too weak or unnecessarily powerful hardware.
- Prioritize CPU, RAM, and storage: aim for a modern multi-core CPU (e.g., Intel H-series, AMD Ryzen 7/9, or Apple M-series), 32GB RAM for most data-analytics workflows (64GB+ for large datasets), and a fast NVMe SSD (512GB–1TB or more). Practical example: 16-core CPU + 32GB + 1TB NVMe speeds up ETL and local model tuning. Benefit: responsive notebooks and less swapping; risk: insufficient RAM/slow disk causes long waits and fragile reproducibility.
- Decide on GPU/accelerators based on ML needs: for deep learning prefer NVIDIA GPUs with adequate VRAM (e.g., RTX 3060/3070/40xx with 8–16GB+) for CUDA ecosystems or Apple M-series with on-chip neural performance if you stay in that ecosystem. Benefit: huge speedups for training/inference; risk: high cost, power/heat, and compatibility issues (CUDA not native on macOS) — for occasional large jobs consider hybridizing with cloud GPUs.
- Don’t ignore ergonomics, connectivity, thermals, and upgradability: choose a comfortable screen (15–16" 1080p/IPS or better), reliable keyboard, ports (USB-C/Thunderbolt, HDMI, Ethernet via dongle), and good cooling. Practical example: thin ultrabooks throttle under sustained loads; a workstation chassis or a docked setup avoids thermal throttling. Benefit</t>
  </si>
  <si>
    <t>2026-07-10T17:52:15Z</t>
  </si>
  <si>
    <t># Key Considerations Before Buying a Laptop for Data Analytics
• **Processing Power &amp; RAM Requirements** – Data analytics demands fast processors (Intel i7/AMD Ryzen 7+) and substantial RAM (16GB minimum, 32GB preferred). Running Python scripts on 500K-row datasets or opening multiple Jupyter notebooks simultaneously will lag significantly on underpowered machines, wasting hours of productivity.
• **Storage Type and Capacity** – Prioritize SSD drives (512GB–1TB minimum) over traditional HDDs; SSDs load large CSV files and database queries 5–10x faster. A 256GB drive fills quickly with datasets, software, and model outputs, forcing painful storage management and slowing performance.
• **GPU Capability for Specialized Tasks** – NVIDIA GPUs accelerate machine learning model training substantially (2–100x faster depending on task), but only necessary if you're doing deep learning; standard analytics and dashboarding don't require them, making them an unnecessary $500+ expense for most users.
• **Software Compatibility &amp; Ecosystem** – Verify your required tools run smoothly: Python/R environments, SQL clients, BI platforms (Tableau, Power BI), and cloud integrations (AWS, Azure, GCP). Windows offers broader corporate software support, while Mac/Linux provide better development environments—mismatched choices create frustrating workflow friction.
• **Budget-to-Longevity Tradeoff (Final Takeaway)** – Investing $1,200–1,600 in a quality machine eliminates frustration for 4–5 years, while budget laptops ($600–800) create technical debt through constant slowdowns and require replacement sooner, making mid-range options the smartest choice for serious analytics work.</t>
  </si>
  <si>
    <t>2026-07-10T17:52:17Z</t>
  </si>
  <si>
    <t>* **Prioritize Processor and RAM:** Choose a machine with at least 16GB (ideally 32GB) of RAM and a high-performance multi-core processor like an Apple M3 or Intel i7, as these are essential for handling large datasets and running complex Python or R scripts without system lag.
* **Storage Speed Matters:** Opt for a fast NVMe SSD with at least 512GB of space to ensure rapid data loading times; relying on cloud storage alone is a risk if your local I/O speeds bottleneck intensive data manipulation tasks or local database queries.
* **Display and Ergonomics:** A high-resolution screen with good color accuracy is vital for effective data visualization, but remember that relying on a small 13-inch laptop screen can lead to productivity risks; consider budgeting for an external monitor to view complex dashboards comfortably.
* **Portability vs. Power:** While lightweight ultrabooks offer great mobility for remote work, they often suffer from thermal throttling during heavy compute tasks; prioritize a device with robust cooling to ensure your laptop doesn't slow down during long model training sessions.
* **Final Takeaway:** Invest in hardware that exceeds your current requirements to ensure longevity, as the computational demands of data analytics tools will inevitably grow as you transition from basic analysis to more advanced machine learning projects.</t>
  </si>
  <si>
    <t>TECH_T03_V07</t>
  </si>
  <si>
    <t>Tell me about laptops for data analytics.</t>
  </si>
  <si>
    <t>2026-07-10T17:52:33Z</t>
  </si>
  <si>
    <t>Good question — the “right” laptop for data analytics depends on the kinds of work you do (Excel and BI dashboards vs model training), how mobile you need to be, and whether you’ll use cloud GPUs. Below is a compact guide to the hardware and software factors that matter, recommended specs by use case, buying tips, and a few example laptop families.
What matters most
- CPU: Strong single-threaded performance matters for data wrangling, ETL, and many analytics tools; many cores help for parallel processing and local model training. Look for recent Intel i7/i9 or AMD Ryzen 7/9 (or Apple Silicon Pro/Max) CPUs. Check sustained TDP (thermal design) for real-world performance.
- RAM: Critical for in-memory datasets and development. Minimum 16 GB for comfortable analytics; 32 GB recommended for serious data science; 64+ GB for large datasets or heavy local training.
- Storage: NVMe SSD for speed. 512 GB minimum; 1 TB recommended. Consider a second drive or external fast SSD for large datasets.
- GPU: Needed for deep learning and GPU-accelerated ML. NVIDIA mobile GPUs (with CUDA) are still the most compatible for training. For light ML and data viz,</t>
  </si>
  <si>
    <t>2026-07-10T17:52:38Z</t>
  </si>
  <si>
    <t># Laptops for Data Analytics
## Key Specifications to Look For
**Processor (CPU)**
- Intel Core i7/i9 or AMD Ryzen 7/9 for handling large datasets
- Newer generations perform better for data processing
**RAM (Memory)**
- 16GB minimum; 32GB+ recommended for larger datasets
- More RAM = smoother multitasking with multiple applications
**Storage**
- SSD (500GB-1TB+) for faster data loading and application performance
- Much faster than older HDD drives
**GPU (Graphics Card)**
- Optional but helpful for machine learning tasks
- NVIDIA cards with CUDA support accelerate certain algorithms
## Popular Options by Budget
**Budget-Friendly ($800-1200)**
- Lenovo ThinkPad E-series
- Dell Inspiron/Vostro
**Mid-Range ($1200-2000)**
- Lenovo ThinkPad T-series
- Dell XPS 13/15
- MacBook Air (M1/M2)
**Premium ($2000+)**
- MacBook Pro (for Apple ecosystem)
- Dell XPS 15 with GPU
- ASUS ZenBook Pro
## Software Compatibility
- Most modern laptops support Python, R, SQL, Tableau, Power BI
- MacBooks and Windows both work fine; Linux also viable
- Consider your team's existing infrastructure
## Tips
- Battery life matters for mobility
- Build quality reduces crashes/data loss
- Check thermal performance (heavy processing generates heat)
What's your typical budget and use case?</t>
  </si>
  <si>
    <t>2026-07-10T17:52:43Z</t>
  </si>
  <si>
    <t>Choosing a laptop for data analytics is different from choosing one for gaming or basic office work. Data analytics involves running complex scripts, managing large datasets, and often utilizing virtualization or containerization (Docker).
Here is a breakdown of what you need to look for, followed by recommendations based on different budgets.
---
### 1. The "Big Three" Hardware Requirements
When analyzing data, your machine’s performance depends on how it handles memory and processing power.
*   **RAM (Memory):** **16GB is the absolute minimum.** If you work with datasets that exceed a few gigabytes, perform complex joins, or use machine learning libraries (like Scikit-Learn or TensorFlow), **32GB is the sweet spot.** Data is loaded into RAM; if you run out, your system will crawl.
*   **Processor (CPU):** You need high single-core speed for running Python scripts and good multi-core performance for parallel data processing.
    *   **Intel:** Core i7 or i9 (13th or 14th gen).
    *   **AMD:** Ryzen 7 or 9 (7000 or 8000 series).
    *   **Apple:** M2 or M3 Pro/Max chips are highly efficient and handle data workloads impressively well.
*   **Storage:** **512GB SSD minimum, 1TB recommended.** You must use an **NVMe SSD**. Mechanical hard drives are too slow for loading large CSVs or Parquet files.
---
### 2. Other Important Features
*   **Display:** You will spend hours looking at code editors (VS Code), dashboards (Tableau/PowerBI), and spreadsheets. Get at least a 14-inch display with a high resolution (at least 1920x1200). A 16:10 aspect ratio provides more vertical screen real estate, which is better for reading code.
*   **Operating System:** 
    *   **macOS:** Excellent for data science due to its Unix-based terminal (easier to manage Python environments).
    *   **Windows:** Necessary if your primary tools are Microsoft-centric (Power BI, Excel Power Pivot). Use **WSL2 (Windows Subsystem for Linux)** to get the best of both worlds.
*   **Battery Life:** If you are a student or a consultant traveling to client sites, aim for a laptop that can handle 8+ hours of real-world use.
---
### 3. Recommended Models
#### The Gold Standard: **MacBook Pro (14-inch or 16-inch)**
*   **Specs:** M3 Pro chip, 18GB/36GB RAM.
*   **Why:** Best-in-class performance-per-watt, industry-leading trackpad/keyboard, and it handles heavy data tasks without the fan sounding like a jet engine.
*   **Note:** If you use Power BI, note that it does not run natively on macOS. You will need to use a cloud-based VM or Parallels.
#### The Windows Workhorse: **Dell XPS 15 or 16**
*   **Specs:** Intel Core Ultra 7/9, 32GB RAM.
*   **Why:** The standard for Windows business laptops. Great screen, reliable build quality, and plenty of power to handle heavy data munging.
#### The "Bang for Buck" / Student: **Lenovo ThinkPad E16 or T14s**
*   **Specs:** Ryzen 7, 32GB RAM.
*   **Why:** ThinkPads are legendary for their keyboards. They are incredibly durable and often easier to upgrade (RAM/Storage) than slim Ultrabooks. The Ryzen processors offer great multi-core performance at a lower price point than Intel.
#### The Budget Pick: **Acer Swift Go 14**
*   **Specs:** Intel Core i7, 16GB RAM.
*   **Why:** If you are just starting out, this offers a great OLED screen and decent internals for a significantly lower price point than the premium options.
---
### Final Pro-Tips for Data Analysts
1.  **Cloud is King:** Remember that no matter how powerful your laptop is, you will eventually hit a limit with local data. Learn to use **cloud environments** like Google Colab, Databricks, or AWS SageMaker. This offloads the heavy processing to remote servers.
2.  **External Monitor:** A laptop screen is rarely enough for a productive data workflow. Buy a 27-inch 4K monitor. Being able to have your IDE on one screen and your documentation or output on the other is a game changer.
3.  **Prioritize RAM over CPU:** If you are torn between a faster processor and more RAM, **always choose more RAM.** 32GB of RAM is more useful to a data analyst than a slightly faster i9 processor.</t>
  </si>
  <si>
    <t>TECH_T03_V08</t>
  </si>
  <si>
    <t>Compare the main options or perspectives related to laptops for data analytics, then explain which option is most suitable in different situations.</t>
  </si>
  <si>
    <t>2026-07-10T17:52:57Z</t>
  </si>
  <si>
    <t>Short answer: There are three practical “perspectives” when choosing a laptop for data analytics — local-powerhouse, cloud-first (thin client), and hybrid — and the best choice depends on the scale of the work (small data vs large models), portability needs, budget, privacy/regulatory constraints, and software stack (CUDA vs MPS/CPU). Below I compare the main options, list the key hardware/OS tradeoffs, and recommend what fits common situations.
1) The main options/perspectives
- Local-powerhouse laptop
  - A beefy laptop with many CPU cores, lots of RAM, fast NVMe storage and (optionally) a discrete GPU. Built to run heavy analytics and model training locally.
- Cloud-first (thin client)
  - Lightweight/ultraportable laptop or Chromebook used mainly to connect to cloud instances (AWS/GCP/Azure/Colab) or remote servers for heavy compute. Local machine is for coding, notebooks, and visualization only.
- Hybrid
  - A capable but not top-of-the-line laptop (good CPU, 16–32GB RAM, SSD) for most local tasks plus routine use of cloud GPUs or an office workstation for heavy training. Often combined with Docker/WSL/remote development tools.
2) Key hardware and software trade-offs (what matters and why)
- CPU: more cores/threads help preprocessing, feature engineering, parallel jobs. For</t>
  </si>
  <si>
    <t>2026-07-10T17:53:06Z</t>
  </si>
  <si>
    <t># Laptop Options for Data Analytics: A Comprehensive Comparison
## Main Perspectives
### 1. **High-Performance Workstations**
**Characteristics:**
- Powerful CPUs (Intel Xeon, AMD Ryzen Pro, Apple M-series)
- 32GB+ RAM, dedicated GPUs
- Large SSDs (1TB+)
- Premium build quality
**Pros:**
- Handles large datasets efficiently
- Faster model training and computation
- Multitasking capability
- Long-term investment value
**Cons:**
- $2,000-4,000+ price tag
- Overkill for many tasks
- Heavier and bulkier
- Higher power consumption
---
### 2. **Mid-Range Balanced Laptops**
**Characteristics:**
- Standard CPUs (Intel i7/i9, AMD Ryzen 7)
- 16GB RAM, integrated graphics
- 512GB SSD
- Good portability
**Pros:**
- Reasonable price ($1,000-2,000)
- Sufficient for most analytics work
- Better portability
- Good value-for-money
**Cons:**
- Struggles with very large datasets
- Slower training times
- Limited upgrade options
- May require optimization
---
### 3. **Budget-Friendly Laptops**
**Characteristics:**
- Entry-level CPUs (i5, Ryzen 5)
- 8-12GB RAM, integrated graphics
- 256-512GB SSD
- Lightweight
**Pros:**
- Affordable ($500-1,000)
- Portable and battery-efficient
- Suitable for learning
- Lower risk investment
**Cons:**
- Limited performance headroom
- Frequent slowdowns
- Memory constraints
- Requires careful optimization
---
### 4. **Cloud/Hybrid Approach**
**Characteristics:**
- Modest local laptop specs
- Leverage cloud resources (AWS, GCP, Azure)
- Remote computing power
**Pros:**
- Scalable computing resources
- Cost-effective for large projects
- No local hardware limitations
- Easy to collaborate
**Cons:**
- Requires internet connectivity
- Ongoing subscription costs
- Latency issues
- Data privacy considerations
---
## Situational Recommendations
| **Situation** | **Best Option** | **Reasoning** |
|---|---|---|
| **Professional data scientist (production work)** | High-performance workstation | Handles complex models; ROI justified |
| **Learning data science basics** | Budget-friendly laptop | Cost-effective for skill development |
| **Freelancer/consultant** | Mid-range + cloud hybrid | Balance of portability and power |
| **Heavy ML research** | Workstation + cloud | Local development + scalable training |
| **Frequent traveler** | Mid-range laptop | Portability without sacrificing capability |
| **Startup/cost-constrained team** | Cloud + modest laptop | Scalable without capital investment |
| **Specialized deep learning** | Workstation with GPU | Essential for neural network training |
| **Quick data exploration** | Budget laptop | Sufficient for queries and visualization |
---
## Decision Matrix
```
Power Needed vs. Portability Needed
                    ↓
        Low Portability  |  High Portability
Low Power   Budget-friendly  |  Budget-friendly
High Power  Workstation      |  Mid-range + Cloud
```
---
## My Recommendation Framework
**Ask yourself:**
1. **What's your budget?** → Narrows options significantly
2. **How large are your datasets?** → Determines RAM/processing needs
3. **Do you travel frequently?** → Affects portability priorities
4. **What are you building?** → Deep learning ≠ dashboarding
5. **Can you use cloud resources?** → Hybrid approach viable?
**Most practical choice for most:** **Mid-range laptop (16GB RAM, i7/Ryzen 7) + strategic use of cloud resources** offers the best balance of cost, performance, and flexibility.</t>
  </si>
  <si>
    <t>2026-07-10T17:53:11Z</t>
  </si>
  <si>
    <t>Selecting a laptop for data analytics requires balancing computing power, memory, and portability. Unlike general office work, data analytics often involves large datasets, complex queries, and machine learning models that can be resource-intensive.
Here is a breakdown of the main perspectives and options, followed by situational recommendations.
---
### 1. The Three Main Perspectives/Approaches
#### A. The "Local Powerhouse" (High-End Windows/Linux)
This perspective prioritizes raw hardware. You want maximum RAM (32GB+) and a dedicated GPU (NVIDIA RTX series) to run local machine learning models, process large CSV/Parquet files, and handle heavy data visualizations without lag.
*   **Best for:** Deep learning, large-scale local processing, and working offline.
#### B. The "Cloud-First/Thin Client" (MacBook Air/Ultrabook)
This perspective assumes that the "heavy lifting" happens on the cloud (e.g., AWS, GCP, Azure, or Databricks). Your laptop is merely a gateway to high-performance servers. If your data lives in a cloud warehouse (Snowflake/BigQuery), you don’t need 64GB of RAM locally; you need a great screen, a comfortable keyboard, and long battery life.
*   **Best for:** Business analysts, cloud engineers, and professionals who travel frequently.
#### C. The "Platform-Agnostic/Unix-Friendly" (MacBook Pro/Linux)
Data science tools (Python, Docker, SQL, Spark) were largely built for Unix environments. Using a Mac or a native Linux machine avoids the "compatibility headaches" often found in Windows environments when managing complex development environments.
*   **Best for:** Data engineers, Python developers, and those who want a stable terminal experience.
---
### 2. Key Specifications to Consider
*   **RAM:** 16GB is the bare minimum; **32GB is the "sweet spot"** for most data tasks.
*   **Processor:** Apple M-series chips (M2/M3 Pro/Max) or Intel Core i7/i9 / AMD Ryzen 7/9.
*   **Storage:** 512GB SSD minimum, but 1TB is recommended. (Datasets take up space).
*   **Display:** 14-inch is the portability compromise; 16-inch is superior for looking at complex dashboards and code side-by-side.
---
### 3. Recommendations by Situation
#### Situation A: You are a Student or Entry-Level Analyst
*   **Recommended:** **MacBook Air (16GB RAM model).**
*   **Why:** You will likely be working with moderate datasets and learning the basics of Python/SQL. The portability is unbeatable, the build quality is top-tier, and it handles common tools (Jupyter Notebooks, Tableau) perfectly.
#### Situation B: You are a Deep Learning / Computer Vision Engineer
*   **Recommended:** **Windows Laptop with NVIDIA RTX GPU (e.g., Razer Blade, Dell Precision, or Alienware).**
*   **Why:** You need **CUDA cores**. NVIDIA’s CUDA is the industry standard for accelerating machine learning libraries like PyTorch and TensorFlow. While you *can* use cloud GPUs, you will want local GPU power for iterating on models before deploying them.
#### Situation C: You are a Data Engineer / Consultant
*   **Recommended:** **MacBook Pro 14-inch or 16-inch (M-series Pro/Max chip).**
*   **Why:** You need a machine that can run local Docker containers, manage complex environment dependencies, and handle multiple browser tabs and data-heavy applications simultaneously. Apple silicon is incredibly efficient at compiling code and running data transformation scripts.
#### Situation D: You have a limited budget but need power
*   **Recommended:** **Refurbished ThinkPad (X1 Carbon or T-series) running Linux (Ubuntu/Pop!_OS).**
*   **Why:** ThinkPads are legendary for their durability and keyboards. By installing a Linux distribution, you get a lightweight, powerful environment that perfectly mimics the servers you will eventually be deploying your code to, for a fraction of the price of a MacBook.
---
### Final Verdict Summary
| If your role is... | Prioritize... | Top Choice |
| :--- | :--- | :--- |
| **Business Analyst / Cloud-heavy** | Portability/Battery | MacBook Air |
| **Data Scientist / ML Engineer** | Local GPU (CUDA) | Windows w/ NVIDIA RTX |
| **Data Engineer / Developer** | Unix environment/RAM | MacBook Pro |
| **Student / Budget Conscious** | Cost-to-Performance | ThinkPad (Linux) |
**Pro-tip:** Regardless of the laptop you buy, invest in a **high-quality external monitor**. Data analytics is a visually intensive task; having a 27-inch 4K screen for coding and dashboarding will save your eyesight and increase your productivity more than any internal hardware upgrade.</t>
  </si>
  <si>
    <t>TECH_T03_V09</t>
  </si>
  <si>
    <t>Answer in a table with columns for 'Main point', 'Why it matters', and 'Possible limitation': What should someone consider before buying a new laptop for data analytics work?</t>
  </si>
  <si>
    <t>2026-07-10T17:53:24Z</t>
  </si>
  <si>
    <t>| Main point | Why it matters | Possible limitation |
|---|---:|---|
| CPU (type, cores, clock) | Data tasks (ETL, feature engineering, model training, parallel processes) benefit from higher core counts and strong single‑thread clocks. | High‑end CPUs increase cost and power draw; on‑battery performance may be lower. |
| GPU (discrete, VRAM, CUDA/ROCm support) | Essential for deep learning, GPU‑accelerated libraries (CUDA, cuDNN) and faster model training/inference. | Adds weight, heat and cost; many laptops have limited VRAM compared with desktops; Mac/Apple Silicon uses different frameworks. |
| RAM (capacity and speed) | Large datasets and many concurrent processes/containers need lots of RAM to avoid swapping and slow I/O. | Upgrading RAM may be impossible on some thin laptops; faster RAM costs more. |
| Storage (type &amp; capacity: NVMe SSD) | NVMe SSDs give much faster data read/write than HDD/SATA; capacity matters for local datasets and virtual machines. | Large NVMe drives add cost; external drives help but are slower; some laptops have one slot only. |
| Display (size, resolution, color accuracy) | High resolution and color accuracy improve productivity when viewing plots, dashboards or multiple windows side‑by‑side. | Higher‑res displays use more power and can increase price; very large screens reduce portability. |
| Ports &amp; expandability (Thunderbolt, USB, Ethernet, SD) | Fast external storage, GPU docks, multiple monitors and wired networking are common needs in analytics workflows. | Thin laptops may sacrifice ports; dongles add cost and clutter. |
| Thermal design &amp; sustained performance | Laptops that throttle under sustained load will reduce real‑world performance during long training or batch jobs. | Good cooling makes laptops heavier/noisier; fan noise can be disruptive. |
| Battery life &amp; power behavior | Important for remote/field work; power profiles can reduce performance on battery. | Long battery life often trades off peak performance or requires lower‑power components. |
| Operating system &amp; software ecosystem | Compatibility with data tools, drivers (GPU), Docker/WSL, and enterprise policies affects workflow. | Some tools or GPU drivers work best on specific OSes (e.g., CUDA on Linux/Windows; MPS/Metal on macOS). |
| Upgradability &amp; repairability | Ability to add RAM/SSD or replace battery extends useful life and protects investment. | Many ultrabooks and Apple laptops have soldered components limiting upgrades. |
| Weight &amp; portability | If you travel or commute, lighter devices improve comfort and productivity on the go. | Ultralight models often compromise on ports, cooling, or performance. |
| Networking (Wi‑Fi 6/6E, Ethernet option) | Fast, stable network matters for cloud workflows, large dataset transfers and remote compute. | Built‑in Ethernet may be absent; high‑speed Wi‑Fi depends on router/support. |
| Security &amp; manageability (TPM, fingerprint, BIOS) | Important for protecting sensitive datasets and complying with corporate/security policies. | Enterprise security features can complicate personal use; some features add cost. |
| Price vs. value (budget planning) | Balances performance needs against cost; consider cloud vs. local compute tradeoffs. | Higher upfront cost may be avoidable with cloud; cloud costs can add up over time</t>
  </si>
  <si>
    <t>2026-07-10T17:53:30Z</t>
  </si>
  <si>
    <t># Considerations for Buying a Laptop for Data Analytics Work
| Main Point | Why It Matters | Possible Limitation |
|---|---|---|
| **Processor (CPU)** | Handles data processing, calculations, and running analytics software; faster processors reduce computation time | High-end processors increase cost significantly; overkill for smaller datasets |
| **RAM (Memory)** | Enables working with large datasets in memory without slowdowns; 16GB+ recommended | More RAM increases price; most tasks don't require 64GB+ |
| **Storage Type (SSD)** | Faster data loading and file access; improves overall responsiveness | SSDs are more expensive per GB than HDDs; may have limited upgrade options |
| **GPU (Graphics Card)** | Accelerates certain analytics tasks (machine learning, data visualization); increasingly important | Dedicated GPUs add significant cost; not essential for basic analytics |
| **Display Quality** | High resolution and color accuracy matter for viewing dashboards and detailed spreadsheets | Better displays cost more; portability may suffer with larger screens |
| **Battery Life** | Essential for working remotely; allows flexibility without being tethered to outlets | More battery capacity adds weight; performance often impacts battery life |
| **Software Compatibility** | Ensures analytics tools (Python, R, SQL, Tableau, etc.) work properly | Some software runs better on specific operating systems; licensing varies |
| **Weight &amp; Portability** | Important if traveling between clients or working from multiple locations | Lighter laptops often have fewer ports and lower performance |
| **Budget** | Determines which features are accessible | Premium specs required for heavy work can be cost-prohibitive |</t>
  </si>
  <si>
    <t>2026-07-10T17:53:34Z</t>
  </si>
  <si>
    <t>When selecting a laptop for data analytics, you must balance raw performance with portability and future-proofing. Here are the key considerations:
| Main point | Why it matters | Possible limitation |
| :--- | :--- | :--- |
| **RAM Capacity (16GB minimum, 32GB preferred)** | Data analytics involves loading large datasets into memory (RAM); insufficient RAM leads to system crashes or slow processing. | RAM is often soldered onto the motherboard in modern thin-and-light laptops, making future upgrades impossible. |
| **Processor (CPU) Cores** | Multithreaded tasks like data cleaning, parallel processing, and running simulations rely on high core counts (e.g., Apple M-series or Intel i7/i9). | High-performance CPUs generate significant heat, which can lead to thermal throttling if the laptop’s cooling system is inadequate. |
| **Storage (NVMe SSD)** | Fast read/write speeds are critical for importing large CSVs or databases. An SSD ensures your IDE and data tools launch instantly. | Cloud storage is common, but large local datasets can fill a 512GB drive very quickly, requiring expensive external storage solutions. |
| **Display Resolution &amp; Quality** | You will spend hours reading code and inspecting data visualizations; a high-resolution, color-accurate screen reduces eye strain. | High-resolution 4K screens consume more battery power, significantly reducing the "work-from-anywhere" portability of the laptop. |
| **Operating System Compatibility** | Some data tools (like certain legacy SQL clients or specialized statistical packages) are optimized for Windows, while others prefer Unix-based systems (macOS/Linux). | Linux can be difficult to install on proprietary hardware (e.g., Apple Silicon), and Windows can be cumbersome for certain command-line workflows. |
| **Dedicated Graphics (GPU)** | While not always necessary, a GPU is essential if you plan to do Deep Learning, Neural Networks, or heavy GPU-accelerated computing. | Laptops with powerful dedicated GPUs are usually heavier, bulkier, and have much shorter battery life than ultrabooks. |
### Additional Pro-Tips for Data Analytics:
*   **Keyboard Quality:** If you do significant coding, verify the tactile feel. A poor keyboard will hinder your workflow over time.
*   **Port Selection:** You will likely need to connect to external monitors, dongles, or local drives. Ensure you have enough USB-C/Thunderbolt ports or budget for a high-quality docking station.
*   **Virtualization:** If you plan to use Docker or Virtual Machines to create isolated environments for your projects, look for a processor with strong virtualization support and prioritize having at least 32GB of RAM.</t>
  </si>
  <si>
    <t>TECH_T03_V10</t>
  </si>
  <si>
    <t>Act as a technology consultant. Give a careful, balanced and practical answer to this question: What should someone consider before buying a new laptop for data analytics work?</t>
  </si>
  <si>
    <t>2026-07-10T17:53:48Z</t>
  </si>
  <si>
    <t>Good question — buying the right laptop for data analytics means balancing performance, portability, budget and the kinds of workloads you’ll actually run. Below I cover the practical things to consider, trade-offs, and example specs for common workflows so you can match a purchase to your needs.
1) Define your workload first
- Light analytics / BI: spreadsheets, Power BI/Tableau, SQL clients, small Python/R scripts. Mostly interactive, low compute.
- Data science / development: heavier Python/R, Jupyter, pandas, scikit-learn, moderate model training, some local notebooks and containers.
- Machine learning / deep learning: GPU training, large datasets, heavy compute and VRAM needs.
- Data engineering / big data: running local Spark, multiple VMs/containers, heavy I/O and lots of parallel processes.
- Hybrid/cloud-focused: you do development locally but run heavy jobs on cloud/cluster.
Knowing which of these fits you most affects what to prioritize.
2) CPU — cores vs single-thread speed
- Minimum: 4 cores for light workflows. Practical minimum for development is quad-core.
- Recommended: 6–8 cores (modern Intel i7 / AMD Ryzen 7) for general data science and multitasking (IDE + DB + containers).
- Heavy local workloads: 8–12+ cores (i9 / Ryzen 9) help with parallel jobs and local Spark.
- Single-thread performance still matters for many tools; balance core count with good clock speed.
- Note: real-world sustained performance depends on thermal design (throttling), not just CPU model.
3) RAM — arguably the most important
- Minimum: 8–16 GB for casual users (but 16 GB is strongly recommended</t>
  </si>
  <si>
    <t>2026-07-10T17:53:54Z</t>
  </si>
  <si>
    <t># Key Considerations for a Data Analytics Laptop
## Processing Power &amp; Memory
- **CPU**: Modern multi-core processors (Intel i7/i9 or AMD Ryzen 7/9) handle most analytics work well. Match to your typical dataset sizes.
- **RAM**: 16GB is a practical minimum; 32GB if working with large datasets or multiple applications simultaneously. Going beyond is rarely necessary unless you're also doing machine learning model training.
## Storage
- **SSD capacity**: 512GB minimum, though 1TB is more comfortable to avoid constant cleanup
- **Type**: NVMe SSDs are standard now and noticeably faster than older SATA drives
## Display &amp; Ergonomics
- **Screen size**: 14-15 inches balances portability with usability for spreadsheets and dashboards
- **Resolution**: 1440p or higher reduces eye strain during long sessions
- **Consider**: Actual time spent at the desk—ergonomics matter for full-time analysts
## Software Compatibility
- Check whether your organization uses specific tools (Tableau, Power BI, Python environments, SQL clients)
- Verify OS requirements—Windows, macOS, and Linux all work, but some enterprise tools prefer Windows
- Test before buying if possible
## Practical Trade-offs
- **Portability vs. power**: Don't pay for a gaming laptop's GPU unless you're doing GPU-accelerated computing
- **Brand reliability**: Focus on warranty, support quality, and build durability rather than prestige
- **Future-proofing**: Prioritize RAM and storage upgradability over the latest specs
## Budget Reality
A solid mid-range laptop ($1,000-1,500) typically outperforms your actual needs. Premium pricing rarely translates to analytics performance gains.
What's your primary analytics software, and do you work remotely or in an office?</t>
  </si>
  <si>
    <t>2026-07-10T17:53:59Z</t>
  </si>
  <si>
    <t>As a technology consultant, I advise my clients that a laptop for data analytics is not a "one-size-fits-all" purchase. Unlike standard office work, data analytics involves unpredictable spikes in resource consumption, moving between local data processing and cloud-based environments.
To make a balanced decision, you should weigh the following four pillars against your specific workflow and budget.
---
### 1. The "Big Three" Hardware Specs
Data analytics is CPU and RAM intensive. Do not prioritize aesthetics over these internals.
*   **RAM (The most critical factor):** 8GB is insufficient. 16GB is the absolute floor. **Aim for 32GB.** If you are working with large datasets in Pandas, loading massive CSVs, or running local Docker containers/virtual machines, 32GB provides the "breathing room" required to keep your OS from swapping to disk, which kills performance.
*   **Processor (CPU):** You need high single-core performance for data manipulation and high multi-core performance for parallel processing. Look for the latest generation (or one prior) Intel Core i7/i9 or AMD Ryzen 7/9. Avoid "U" series processors (which prioritize battery life over power) and lean toward "H" or "HX" series chips (which prioritize performance).
*   **Storage (SSD):** Data analytics is I/O intensive. Never buy an HDD. Ensure you have at least 512GB of NVMe SSD storage. If you work with massive local datasets, go for 1TB. Ensure the laptop allows for an SSD upgrade later, as storage needs grow quickly.
### 2. The Cloud vs. Local Reality
You must be honest about *where* your work happens:
*   **Cloud-Native:** If you primarily work in BigQuery, Snowflake, Databricks, or JupyterHub via a browser, your local machine’s specs matter less. Focus on a high-quality display and battery life.
*   **Local-Heavy:** If you do feature engineering on large local datasets, run local SQL servers, or use complex ML models (like XGBoost or local Transformers), you need the heavy-duty specs mentioned above.
*   **Recommendation:** Even if you work in the cloud, always budget for 32GB of RAM. Browser-based data tools are notorious for consuming massive amounts of memory.
### 3. OS Compatibility and Tooling
Your choice of OS often dictates your ease of access to developer tools:
*   **macOS:** Preferred by many data scientists for its Unix-based terminal and high build quality. However, ensure you are comfortable with ARM-based architecture (Apple Silicon) if you rely on specific niche libraries that may struggle with non-x86 optimization (though most have caught up).
*   **Windows:** The best compatibility for Microsoft-centric stacks (PowerBI, SQL Server, Excel). With **WSL2 (Windows Subsystem for Linux)**, Windows has become an excellent environment for data engineering, bridging the gap between Windows and Linux workflows.
*   **Linux (System76, Dell Developer Edition):** Best for pure engineering roles, but requires a higher degree of technical maintenance.
### 4. Practical Ergonomics and Longevity
Do not ignore the "physical" constraints of data work:
*   **Display:** You will be staring at code or spreadsheets for 8+ hours. Aim for a 14-inch to 16-inch screen with a 16:10 aspect ratio. The extra vertical space provided by 16:10 is a game-changer for viewing code blocks and data frames.
*   **Ports:** If you are presenting to stakeholders, you need an HDMI port. If you are doing local data transfer, you need a high-speed USB-C/Thunderbolt port. Dongles are a constant point of failure and frustration.
*   **Keyboard and Trackpad:** If you aren't docking the laptop to a monitor/keyboard setup, prioritize build quality. You will be writing a lot of code.
---
### Consultant’s Bottom Line: The "Sweet Spot"
If I were shopping for a consultant-grade laptop today, I would look for:
1.  **CPU:** Intel Core i7 or Ryzen 7 (latest or previous gen).
2.  **RAM:** 32GB (non-negotiable for future-proofing).
3.  **Display:** 16:10 aspect ratio, at least 400 nits brightness.
4.  **Weight:** Under 4 lbs (1.8kg). You want a tool, not a weight vest.
**My final piece of advice:** If you have a budget constraint, **prioritize RAM over a top-tier CPU.** A slightly slower processor will just make your script take 10 seconds longer; running out of RAM will crash your machine, force a reboot, and cause you to lose your unsaved progress. **Always buy RAM.**</t>
  </si>
  <si>
    <t>TECH_T04_V01</t>
  </si>
  <si>
    <t>TECH_T04</t>
  </si>
  <si>
    <t>Explanation</t>
  </si>
  <si>
    <t>How does two-factor authentication improve online account security?</t>
  </si>
  <si>
    <t>2026-07-10T17:54:09Z</t>
  </si>
  <si>
    <t>Short answer: Two-factor authentication (2FA) improves security by requiring a second, different proof of identity in addition to your password — so stealing or guessing your password alone is usually not enough to take over the account.
How it works (brief):
- Password = something you know.
- Second factor = something you have (phone app, SMS code, hardware key) or something you are (fingerprint).
- Both factors are required to sign in, or the second is checked when a risky login occurs.
Security benefits:
- Blocks attackers who only have your password (from phishing, data breaches, or password reuse).
- Makes brute-force and automated attacks much harder.
- Reduces damage from credential leaks: an exposed password is less useful.
- With phishing-resistant methods (hardware keys, modern WebAuthn), it also defeats sophisticated targeted phishing.
Common 2FA methods and trade-offs:
- SMS codes: widely available and easy, but vulnerable to SIM‑swap and some intercept attacks.
- Authenticator apps (TOTP): stronger than SMS, offline, widely supported; still can be phished in real time.
- Push-based prompts: convenient; security depends on implementation and whether prompts can be approved fraudulently.
- Hardware security keys (FIDO2/WebAuthn): strongest and phishing-resistant.
- Biometrics: convenient for device unlock; as a remote second factor depends on service and can have recovery issues.
Best practices:
- Turn on 2FA wherever available.
- Prefer authenticator apps or hardware security keys over SMS.
- Keep backup/recovery codes in a safe place (not as an email attachment).
- Use a strong, unique password per account (and a password manager).
- Register more than one second-factor method if the service allows.
Bottom line: 2FA significantly raises the bar for attackers and greatly reduces the chance of account takeover, especially when you use phishing-resistant methods like hardware keys.</t>
  </si>
  <si>
    <t>2026-07-10T17:54:14Z</t>
  </si>
  <si>
    <t># How Two-Factor Authentication Works
Two-factor authentication (2FA) adds a second verification step beyond your password, making accounts harder to compromise even if passwords are stolen.
## The basic protection
**Two barriers instead of one:**
- Factor 1: Something you know (password)
- Factor 2: Something you have (phone, app) or are (biometric)
An attacker needs both to gain access, not just your password.
## Common attack scenarios it stops
- **Credential breaches**: Stolen passwords alone won't work
- **Phishing**: Fake login pages can't use the second factor
- **Brute force**: Automated password guessing fails without the second step
- **Social engineering**: Tricking someone into revealing a password isn't enough
## Trade-offs to consider
**Advantages:**
- Significantly reduces unauthorized access
- Most services offer free options
**Downsides:**
- Slightly slower login process
- Risk of being locked out if you lose your device
- Some methods (SMS) are less secure than others
## Stronger vs. weaker options
Best: Authenticator apps or hardware keys
Weaker: SMS texts (can be intercepted)
**The bottom line**: 2FA is one of the most effective security improvements for most people, with modest inconvenience in exchange for meaningful protection.</t>
  </si>
  <si>
    <t>2026-07-10T17:54:18Z</t>
  </si>
  <si>
    <t>Two-factor authentication (2FA) significantly improves online security by adding a **second layer of defense** that goes beyond the standard username and password combination.
In traditional security, if a hacker obtains your password—through data breaches, phishing, or keylogging—they have full access to your account. 2FA prevents this by requiring a "second factor" that the hacker likely does not possess.
Here is how 2FA works to improve security:
### 1. It bridges the "Credential Gap"
Most online breaches involve stolen passwords. If a website database is hacked, your password is leaked. 2FA creates a wall between a stolen password and your account access. Even if a criminal has your password, they are blocked because they don't have access to your secondary verification method (such as your physical phone or a hardware key).
### 2. It verifies "Something you have"
Security experts categorize authentication into three pillars:
*   **Something you know:** A password, PIN, or security question.
*   **Something you have:** A smartphone, a physical security key (like a YubiKey), or an authenticator app.
*   **Something you are:** Biometrics (fingerprint, FaceID, or retinal scan).
By requiring two of these distinct categories, 2FA ensures that a remote attacker who only possesses "something you know" cannot bypass the security.
### 3. It alerts you to unauthorized attempts
2FA acts as an early warning system. If you receive a push notification on your phone asking you to approve a login request that you didn't initiate, you immediately know that someone else has your password. This gives you the opportunity to change your password and secure your account before the attacker can do any real damage.
### 4. It mitigates the risk of Phishing
While sophisticated phishing attacks can sometimes trick users into handing over a 2FA code, newer methods of 2FA are becoming increasingly resistant to this. For example:
*   **Hardware Security Keys:** These use cryptographic protocols that prevent a user from accidentally logging into a fake (phishing) website.
*   **Push Notifications:** These require you to be physically present with your device to "approve" a login, making it much harder for a remote hacker to succeed compared to simply guessing a password.
### 5. It forces attackers to move on
Most cyberattacks are automated or conducted by opportunists looking for easy targets. Attacking a 2FA-protected account requires much more effort, time, and specific targeting of the victim's physical devices. Because of this, hackers often abandon accounts with 2FA enabled in favor of "low-hanging fruit"—accounts that are only protected by a password.
---
### Important Note: Not all 2FA is equal
While any 2FA is better than none, some methods are safer than others:
*   **Safest:** Hardware security keys (FIDO2) and authenticator apps (Google Authenticator, Authy, Microsoft Authenticator).
*   **Less Secure:** SMS (text message) codes. These are susceptible to "SIM swapping" attacks, where a hacker convinces your mobile provider to port your phone number to a device they control, allowing them to receive your 2FA codes. 
**Summary:** 2FA turns your account security from a single lock into a vault. Even if a thief steals your key, they still need to physically interact with you or your device to gain entry.</t>
  </si>
  <si>
    <t>TECH_T04_V02</t>
  </si>
  <si>
    <t>I'm trying to understand this properly: how does two-factor authentication improve online account security? Could you explain it clearly in a practical way?</t>
  </si>
  <si>
    <t>2026-07-10T17:54:30Z</t>
  </si>
  <si>
    <t>Short answer: Two-factor authentication (2FA) makes accounts much harder to break into by requiring two independent proofs of identity — something you know (password) plus something you have (a phone, app, or hardware key) or something you are (fingerprint). An attacker who only has your password usually still can’t get in without the second factor.
How it works (practical view)
- Normal login: enter username + password → access granted.
- With 2FA: enter username + password → system asks for a second factor → you provide it (a code from an app, a push approval on your phone, or a tap of a hardware key) → access granted.
Because the second factor is delivered on/through a separate device or channel, an attacker must compromise both the password and that second factor at the same time.
Concrete examples of attacks 2FA blocks
- Stolen password (data breach, reused password): 2FA stops access because the attacker doesn’t have your phone/app/key.
- Phished password: the attacker can capture your password, but without the second factor they usually can’t finish login.
- Keylogger on a public computer: capturing the password isn’t enough without the second factor.
Types of 2FA and how safe they are (practical ranking)
- Hardware security keys (FIDO2/WebAuthn, e.g., YubiKey): strongest and phishing-resistant. Recommended for high-value accounts.
- Authenticator apps (TOTP, e.g., Google Authenticator, Authy): strong, offline codes generated on your device. Good balance of security and convenience.
- Push-based approvals (Authy/Microsoft/Duo push): convenient — you just tap “Approve” — but vulnerable to “prompt fatigue” or social-engineering where attackers convince you to approve.
- SMS codes: better than nothing but weakest. Vulnerable to SIM swap and interception. Use only if stronger options aren’t available.
- Biometrics: convenient on-device factor (fingerprint/face). Good when combined with a secure second factor, but biometrics are often device-bound and have recovery concerns.
Residual risks and how to reduce them
- SIM swap: attackers convince your carrier to move your number. Mitigate by not using SMS for important accounts; enable carrier-level PINs and use app or hardware key.
- Phishing with real-time relay: sophisticated attacks can intercept TOTP or push approvals. Hardware keys (FIDO2) resist this.
- Lost device: store recovery codes securely (offline safe or password manager) and set up a backup 2FA method (another key or device) where supported.
- Social engineering: never approve a prompt you didn’t initiate. Treat unexpected verification requests as red flags.
Practical setup checklist (what to do right now)
1. Turn on 2FA for your primary email, your password manager, bank/financial accounts, and social media.
2. Prefer an authenticator app or a hardware security key over SMS.
3. Save recovery codes somewhere safe (not as plain text on your phone). Consider printing or storing in a secure password manager.
4. Add a secondary method (backup phone, backup key) if the service allows it.
5. Lock your phone with a strong passcode and keep its software updated.
6. If using push approvals, don’t approve requests you didn’t</t>
  </si>
  <si>
    <t>2026-07-10T17:54:35Z</t>
  </si>
  <si>
    <t># How Two-Factor Authentication Works
The basic idea: instead of just needing one password, you need *two separate pieces of evidence* that you're really you.
## The practical setup
**Factor 1 (Something you know):** Your password
**Factor 2 (Something you have/are):** Usually one of these:
- A code from an authenticator app (changes every 30 seconds)
- An SMS text message code
- A fingerprint or face scan
- A physical security key you plug in
## Why this matters
If someone cracks your password, they're stuck. They'd also need access to:
- Your phone (for texts/apps)
- Your fingerprint
- Your physical key
Getting both is exponentially harder than getting one.
## Real example
You log into your email with your password. The site asks for a code from your authenticator app. A hacker with your password can't proceed without that second factor.
## Honest limitations
- **SMS texts can be intercepted** (less secure than authenticator apps)
- **You can get locked out** if you lose your phone
- **Slightly slower** to log in
## Practical recommendation
For accounts that matter (email, banking, social media), enable 2FA using an authenticator app rather than SMS if the option exists. It's worth the minor inconvenience.
Does this match what you were looking to understand?</t>
  </si>
  <si>
    <t>2026-07-10T17:54:40Z</t>
  </si>
  <si>
    <t>To understand two-factor authentication (2FA), it helps to think of it like the security at a high-security office building.
Usually, to get into your account, you only need your **password**. That is like having a **key** to the front door. If someone steals your key (your password), they can walk right in.
2FA adds a second layer of security, like having a **security guard** at that same door who asks for a second piece of identification. Even if a thief has your key, the guard stops them and asks for something else that only *you* would have.
---
### The Three "Factors"
Security experts say that authenticating yourself should involve one (or more) of three things:
1.  **Something you know:** A password, PIN, or the answer to a secret question.
2.  **Something you have:** Your physical phone, a security key (like a YubiKey), or an authenticator app.
3.  **Something you are:** Your fingerprint, face scan (FaceID), or voice.
**2FA is simply requiring a combination of two of these categories.**
---
### A Practical Example: The "Phishing" Scenario
Let’s look at why this is so effective against modern hackers:
*   **Scenario:** A hacker steals your email password through a "phishing" scam (a fake email that tricks you into typing your login on a fake website).
*   **Without 2FA:** The hacker logs into your bank account immediately. They have the "key." You are hacked.
*   **With 2FA:** The hacker types in your password, but the bank’s website says: *"Great, now please enter the 6-digit code sent to your phone."* 
Even though the hacker has your password, **they do not have your physical phone.** Unless they have also stolen your phone, they are stuck at the door. They cannot proceed, and you will likely get a notification on your phone saying someone is trying to log in, which acts as an early warning system.
---
### Why is this better than just a strong password?
1.  **Passwords leak constantly:** We hear about massive data breaches all the time (like LinkedIn, Adobe, or Yahoo). If you use the same password on multiple sites, a hacker who gets it from one "weak" site can use it to log into your "strong" sites (like your email or bank). 2FA stops this "credential stuffing" instantly.
2.  **Keyloggers:** Hackers sometimes use software to record every keystroke you make on your computer to steal your password. 2FA helps because the code sent to your phone is usually temporary (valid for only 30-60 seconds), so by the time they get it, it has already expired.
### The "Gold Standard" for 2FA
Not all 2FA is equal. Here is how they rank, from best to worst:
*   **Best: App-based (Authenticator apps):** Apps like *Google Authenticator, Microsoft Authenticator, or Authy*. These generate a code on your phone that changes every 30 seconds. They are much safer than SMS.
*   **Good: Security Keys:** Physical USB devices (like YubiKey) that you plug into your computer. These are the most secure because they are almost impossible to "phish."
*   **Okay: SMS (Text message):** Getting a code via text is better than no 2FA at all, but it is vulnerable to "SIM swapping" (where a hacker tricks your phone carrier into giving them your phone number).
### Summary
Two-factor authentication turns your security from a **single point of failure** into a **two-step process.** It forces a hacker to compromise two completely different systems—your digital account *and* your physical device—at the exact same time. It is the single most effective step you can take to secure your online life.</t>
  </si>
  <si>
    <t>TECH_T04_V03</t>
  </si>
  <si>
    <t>Provide a structured professional analysis of two-factor authentication. Address the main considerations, benefits, limitations and a reasoned conclusion.</t>
  </si>
  <si>
    <t>2026-07-10T17:54:54Z</t>
  </si>
  <si>
    <t>Summary
Two-factor authentication (2FA) requires two different types of credentials from a user to gain access (typically something you know + something you have or are). Properly implemented, 2FA substantially reduces account takeover and unauthorized access. However, effectiveness depends on the chosen factors, implementation details, user experience, recovery processes and operational support. Below is a structured analysis covering main considerations, benefits, limitations and recommended conclusions.
Main considerations
- Types of factors
  - Knowledge: password, PIN. (Weak when used alone.)
  - Possession: hardware tokens (FIDO U2F/WebAuthn keys, smart cards), OTP apps (TOTP), SMS or voice OTP, push notifications.
  - Inherence: biometrics (fingerprint, face) — often used as a local second factor.
- Security properties of different factors
  - Phishing resistance: best with FIDO U2F/WebAuthn hardware or platform authenticators; weaker with OTP (TOTP) and poor with SMS.
  - Replay/interception risk: SMS and voice OTP susceptible to interception and SIM swap; TOTP can be phished or replayed if captured.
  - Device compromise: if second-factor device is compromised, 2FA can be bypassed.
- Usability and adoption
  - Friction: extra steps increase login time and support needs; usability affects adoption and compliance.
  - Accessibility: biometrics and device-based authenticators may exclude some users; need inclusive options.
- Operational and lifecycle management
  - Enrollment, provisioning, and deprovisioning of tokens/devices.
  - Backup and recovery (backup codes, secondary devices, helpdesk verification).
  - Token replacement, expiry and revocation procedures.
  - Support and helpdesk load (account lockouts, lost tokens).
- Integration and interoperability
  - Compatibility with legacy systems, APIs and third-party services.
  - Support for standards (SAML, OAuth, OpenID Connect, WebAuthn) improves portability and security.
- Cost and procurement
  - Hardware token costs, management systems, licensing for MFA platforms, and user support overhead.
- Compliance and policy
  - Regulatory and standards context (e.g., NIST SP 800-63B—discourages SMS for OTP, PCI DSS and sector-specific guidance).
- Privacy and data protection
  - Storage of biometric templates, device identifiers and authentication logs must comply with data protection rules.
- Threat model alignment
  - Identify which accounts/resources require 2FA (privileged accounts, remote access, admin consoles, sensitive data) versus lower-risk assets.
Benefits
- Strong reduction in credential-based account takeover: attackers with stolen passwords are blocked without the second factor.
- Mitigation of brute force and credential-stuffing attacks.
- Improved auditability and non-repudiation: stronger authentication events for sensitive transactions.
- Meets regulatory or contractual security requirements for sensitive systems.
- Enables more secure remote access and supports zero-trust architectures when combined</t>
  </si>
  <si>
    <t>2026-07-10T17:55:04Z</t>
  </si>
  <si>
    <t># Professional Analysis of Two-Factor Authentication
## Executive Summary
Two-factor authentication (2FA) represents a fundamental security enhancement that requires users to verify identity through two distinct methods. This analysis examines its practical efficacy, implementation considerations, and role within comprehensive security frameworks.
---
## Main Considerations
### Implementation Methods
- **Knowledge factors**: Passwords, PINs, security questions
- **Possession factors**: Physical tokens, smartphones, hardware keys
- **Biometric factors**: Fingerprints, facial recognition
- **Location factors**: Geographic verification, IP whitelisting
### Deployment Contexts
- Organization size and technical capacity
- User base sophistication and accessibility needs
- Industry regulations and compliance requirements
- Integration with existing systems and workflows
### User Experience Trade-offs
- Authentication speed versus security robustness
- Adoption friction versus vulnerability reduction
- Device dependency and recovery procedures
---
## Benefits
| Benefit | Impact |
|---------|--------|
| **Credential compromise mitigation** | Reduces unauthorized access from stolen passwords by 99.9% |
| **Regulatory compliance** | Satisfies requirements in GDPR, HIPAA, PCI-DSS, and similar frameworks |
| **Phishing resilience** | Limits damage when users inadvertently share credentials |
| **Audit trail enhancement** | Creates detailed authentication logs for forensic analysis |
| **Cost-benefit ratio** | Relatively low implementation cost compared to breach remediation |
---
## Limitations
### Technical Constraints
- **Method vulnerabilities**: SMS interception, sim-swapping, token cloning
- **Biometric spoofing**: Fingerprint and facial recognition circumvention techniques
- **Recovery complexity**: Account lockouts when users lose access to second factor
- **Synchronization issues**: Time-based codes requiring precise device synchronization
### Practical Challenges
- **User resistance**: Authentication friction reduces adoption and compliance
- **Support burden**: Increased helpdesk costs for account recovery
- **Accessibility barriers**: Excluding users without smartphones or with disabilities
- **False security assumption**: May encourage complacency regarding other security practices
### Organizational Friction
- Implementation time and change management requirements
- Vendor lock-in with proprietary authentication systems
- Inconsistent deployment across legacy and modern systems
---
## Reasoned Conclusion
### Position
Two-factor authentication is a **justified and necessary security control** for systems protecting sensitive data, but should be implemented strategically rather than universally.
### Rationale
**2FA merits prioritization for:**
- Systems containing financial, medical, or personal data
- Administrative and privileged accounts
- High-risk user populations (executives, developers)
- Regulated environments where compliance mandates exist
**2FA may be disproportionate for:**
- Low-sensitivity internal applications
- Systems with established alternative protections
- Contexts where user accessibility is paramount
### Implementation Recommendations
1. **Phased deployment**: Begin with high-risk accounts before broader rollout
2. **Method selection**: Prioritize hardware keys or authenticator apps over SMS
3. **Backup procedures**: Establish clear recovery mechanisms and documentation
4. **User education**: Invest in training to address adoption barriers
5. **Regular assessment**: Monitor effectiveness and adjust methods based on emerging threats
6. **Complementary controls**: Implement alongside password managers, anomaly detection, and behavioral monitoring
### Final Assessment
2FA represents a measurable security improvement that justifies implementation for high-value assets despite its practical limitations. Its effectiveness depends primarily on method selection and organizational commitment to supporting users through the transition. Organizations should view it as essential infrastructure rather than sufficient protection in isolation.</t>
  </si>
  <si>
    <t>2026-07-10T17:55:09Z</t>
  </si>
  <si>
    <t>## Professional Analysis: Two-Factor Authentication (2FA)
### 1. Introduction
Two-Factor Authentication (2FA) is a security mechanism that requires two distinct forms of identification to access a system or account. By moving beyond the single-factor "knowledge-only" model (passwords), 2FA adds a layer of defense that significantly complicates unauthorized access. In an era where credential stuffing and phishing attacks are endemic, 2FA has transitioned from an optional enhancement to a baseline cybersecurity requirement.
---
### 2. Main Considerations for Implementation
When integrating 2FA, organizations must evaluate the "Security vs. Usability" trade-off. Key considerations include:
*   **Authentication Factors:**
    *   **Knowledge:** Something you know (e.g., password, PIN, answers to security questions).
    *   **Possession:** Something you have (e.g., hardware security key, mobile device via TOTP app, SMS code).
    *   **Inherence:** Something you are (e.g., biometrics like fingerprint or facial recognition).
*   **Methodological Choice:** SMS/Email codes are easy to deploy but vulnerable to SIM swapping and interception. App-based Authenticators (TOTP) and Hardware Security Keys (FIDO2/WebAuthn) offer significantly higher security postures.
*   **Account Recovery:** A critical operational challenge. If a user loses their "possession" factor, there must be a secure, audited process (recovery codes, administrative identity verification) to prevent permanent lockout.
*   **User Friction:** Excessive complexity leads to "security fatigue." Organizations must balance protection with a seamless user experience (e.g., using "remember this device" policies for low-risk sessions).
---
### 3. Benefits
*   **Mitigation of Credential Theft:** Even if a user’s password is leaked in a data breach or stolen via a phishing site, the attacker cannot gain access without the second factor.
*   **Increased Attack Cost:** 2FA forces attackers to move from automated, scalable attacks to targeted, resource-heavy social engineering or hardware theft, acting as a deterrent.
*   **Compliance and Governance:** Many regulatory frameworks (e.g., GDPR, HIPAA, PCI-DSS) and insurance requirements mandate 2FA as a foundational component of "reasonable security."
*   **Visibility and Alerting:** The act of requesting an authentication code often serves as a "silent alarm." A user receiving a code prompt they did not initiate is a primary indicator of a compromised credential.
---
### 4. Limitations and Risks
*   **Social Engineering and MFA Fatigue:** Attackers have developed "MFA fatigue" attacks, where they repeatedly trigger push notifications until the user eventually taps "Approve" out of annoyance or confusion.
*   **Phishing-Resistant Requirements:** Traditional 2FA (SMS and TOTP) can be circumvented by sophisticated adversary-in-the-middle (AiTM) phishing kits that capture the token in real-time. Only FIDO2/WebAuthn hardware keys are currently considered fully phishing-resistant.
*   **The "Single Point of Failure" Paradox:** If the second factor is tied to a mobile device, the device itself becomes a high-value target for theft or cloning.
*   **Operational Latency:** Poorly implemented 2FA can disrupt workflows, cause latency in high-speed environments, and create significant burdens on IT helpdesks for recovery support.
---
### 5. Conclusion
Two-Factor Authentication is an essential defensive control that remains highly effective, provided the implementation is robust. However, 2FA is not a panacea; it is one component of a "Defense in Depth" strategy. 
**Reasoned Verdict:** Organizations must move away from SMS and phone-based 2FA in favor of **phishing-resistant standards** (such as FIDO2-compliant hardware keys or platform authenticators). When deployed alongside strong password policies, robust access logging, and user security awareness training, 2FA serves as a formidable barrier against the vast majority of identity-based cyber threats. Professional implementation should prioritize user friction reduction while aggressively phasing out phishable factors.</t>
  </si>
  <si>
    <t>TECH_T04_V04</t>
  </si>
  <si>
    <t>Quick question — how does two-factor authentication improve online account security? Please keep it simple and easy to understand.</t>
  </si>
  <si>
    <t>2026-07-10T17:55:16Z</t>
  </si>
  <si>
    <t>Short answer: two-factor authentication (2FA) adds a second proof of who you are besides your password, so even if someone steals your password they usually still can’t get in.
How it works (simple):
- Factor 1 = something you know (your password).
- Factor 2 = something you have (a phone app, a text message code, or a small hardware key) or something you are (fingerprint).
- After you enter your password, the site asks for the second factor (a code, a push approval, or a key tap). If the attacker doesn’t have that second factor, they’re blocked.
Why it helps:
- Stops attackers who use stolen or guessed passwords.
- Protects against password reuse (if one site leaks your password).
- Makes automated attacks and brute-force much less effective.
Common second factors (ranked roughly by security):
- Authenticator apps (Google Authenticator, Authy) — strong, offline codes.
- Hardware security keys (YubiKey, FIDO2) — strongest.
- Push notifications (approve login on your phone) — convenient and secure.
- SMS/text codes — better than nothing, but weaker due to SIM-swapping attacks.
Limitations:
- Not perfect — skilled attackers can bypass some methods (SIM swap, phishing with real-time relays).
- You must keep backup access (backup codes or a secondary method) in case you lose your device.
Quick tips:
- Turn on 2FA for email, banking, cloud storage, and social accounts.
- Prefer an authenticator app or hardware key over SMS.
- Save backup codes somewhere safe.
Bottom line: 2FA makes accounts much harder to break into by requiring a second proof of identity beyond your password.</t>
  </si>
  <si>
    <t>2026-07-10T17:55:20Z</t>
  </si>
  <si>
    <t># Two-Factor Authentication (2FA) Simply Explained
**The basic idea:** Instead of relying on just your password, 2FA requires a *second proof* that you are who you claim to be.
## How it works:
1. You enter your password (first factor)
2. You provide something only you have access to (second factor), like:
   - A code from an authenticator app
   - A text message code
   - A fingerprint or face scan
## Why it's better:
Even if someone steals your password, they can't access your account without that second factor. It's like having both a key *and* a keycard to enter a building—a thief needs both to get in.
## Common methods:
- **Authenticator apps** (Google Authenticator, Authy) — most secure
- **Text messages (SMS)** — convenient but less secure
- **Biometrics** (fingerprint, face) — very secure and convenient
**Bottom line:** 2FA dramatically reduces the risk of unauthorized access, even if your password gets compromised.</t>
  </si>
  <si>
    <t>2026-07-10T17:55:22Z</t>
  </si>
  <si>
    <t>Think of two-factor authentication (2FA) like a **deadbolt on your front door.**
Usually, your password is the only thing standing between a hacker and your account. But if a hacker guesses your password or steals it in a data breach, they’re in.
2FA adds a **second layer of protection** that requires two different types of "proof" before letting someone in:
1.  **Something you know:** Your password.
2.  **Something you have:** A code sent to your phone, a notification you approve on an app, or a physical security key.
### Why it makes you safer:
Even if a hacker manages to steal your password, **they still can’t get into your account** because they don't have your physical phone or device to generate that second code.
**The bottom line:** Without 2FA, your account security relies entirely on one secret. With 2FA, even if your secret is leaked, your account remains locked behind a second, physical barrier that the hacker can't reach.</t>
  </si>
  <si>
    <t>TECH_T04_V05</t>
  </si>
  <si>
    <t>If someone needed to make a practical decision about two-factor authentication, what factors should they consider and what would you recommend?</t>
  </si>
  <si>
    <t>2026-07-10T17:55:35Z</t>
  </si>
  <si>
    <t>Short answer: choose a method that matches how attractive the account is to attackers and how much friction you (or your users) can tolerate. Prefer phishing‑resistant options (FIDO2/WebAuthn/hardware keys or platform passkeys) for high‑value accounts; use authenticator apps (TOTP/modern platform authenticators) as a strong, practical default; avoid SMS as a primary factor except as an unavoidable fallback. Always pair 2FA with strong, unique passwords and a secure recovery plan.
What to consider
- Threat model / account sensitivity
  - How valuable would access be to an attacker (email, banking, admin consoles)?
  - What attacks are likely: phishing, SIM‑swap, brute force, insider threats?
- Phishing resistance
  - Some 2FA methods can be phished (TOTP codes can be relayed); hardware/WebAuthn/passkeys resist phishing.
- Usability and adoption
  - How tech‑savvy are the users? Will a hardware key or enrollment steps block adoption?
  - Need for cross‑device convenience (phones, tablets, desktops)?
- Device availability &amp; management
  - Can users reliably carry a hardware token? Do they have modern phones/devices that support platform authenticators?
- Recovery and continuity
  - How will users regain access if they lose a device or token? Backup codes, secondary methods, helpdesk processes.
- Cost, scale and logistics
  - Purchase and distribution of hardware keys, integration with identity providers, training and support costs.
- Compliance and policy
  - Any regulatory requirements (e.g., PCI, HIPAA) that mandate certain MFA strength or audit logging?
- Integration and ecosystem support
  - Does the service/site support FIDO2/passkeys, SSO, or only SMS/TOTP?
- Privacy and administration
  - Centralized management for employees vs personal accounts; BYOD and privacy concerns for employer‑managed authenticators.
Practical recommendations (individuals)
- Best for high security: use a hardware security key (FIDO2/WebAuthn) or platform passkeys (Apple/Google/Microsoft) where supported. They provide strong phishing protection.
- Practical/default: use an authenticator app (TOTP or platform authenticator like Google/Microsoft Authenticator, Authy, or built‑in phone passkeys). It’s far better than SMS.
- Avoid SMS as the primary 2FA method due to SIM‑swap and interception risks. Use it only as a last‑resort fallback if no better option exists.
- Always:
  - Use unique, strong passwords (use a password manager).
  - Save and securely store backup/recovery codes offline (print or store in an encrypted vault).
  - Register at least two second factors or an alternative recovery method if possible.
  - Enable 2FA on email and account recovery channels first — these are keys to other accounts.
Practical recommendations (organizations)
- Require phishing‑resistant methods (FIDO2/WebAuthn/passkeys or managed platform authenticators) for admin and high‑risk users.
- Enforce MFA for all users, at least TOTP/Authenticator app level for standard users if hardware keys are not yet feasible.
- Provide at least two enrolled authenticators per user and a secure recovery/override process (helpdesk with strong identity verification, break‑glass</t>
  </si>
  <si>
    <t>2026-07-10T17:55:41Z</t>
  </si>
  <si>
    <t># Key factors to weigh:
**Security level needed**
- High-stakes accounts (email, banking, work): 2FA is genuinely protective against credential theft
- Low-risk accounts: probably overkill unless you reuse passwords there
**Method trade-offs**
- Authenticator apps: more secure than SMS, slightly inconvenient
- SMS: convenient but vulnerable to SIM swaps (mostly affects high-profile targets)
- Biometric/hardware keys: strongest but most expensive/friction
- Backup codes: essential to save securely, not a primary method
**Practical friction points**
- How often you log in (frequent login = more interruptions)
- Whether you travel or lose phone access sometimes
- Backup code storage burden
# Honest recommendation:
**Start with authenticator apps** (Google Authenticator, Authy, Bitwarden) for your critical accounts:
- Email (master key to everything)
- Password manager (if you use one)
- Financial accounts
- Work systems
This catches most attacks without excessive friction.
**SMS is better than nothing** if apps feel burdensome, though less ideal.
**Don't skip it** for accounts where password reuse is tempting or breaches would be costly.
**Save backup codes immediately** in your password manager or secure storage.
The biggest risk isn't usually 2FA friction—it's *not having it* on accounts that matter. What's your situation? That affects which approach makes sense.</t>
  </si>
  <si>
    <t>2026-07-10T17:55:46Z</t>
  </si>
  <si>
    <t>When deciding how to implement Two-Factor Authentication (2FA), it is helpful to think of it as a balance between **security, convenience, and recoverability.** 
Not all 2FA is equal. Here is a breakdown of the factors you should consider and a tiered recommendation for how to implement them.
---
### 1. Factors to Consider
*   **The "Threat Model":** What are you protecting? If it’s your primary email account (the "master key" to your digital life), you need maximum security. If it’s a site for ordering pizza, convenience matters more.
*   **The "Weakest Link" (SMS):** SMS-based 2FA is vulnerable to **SIM swapping** (where a hacker tricks your carrier into moving your number to their device). If a hacker can intercept your text, your 2FA is compromised.
*   **Physical Logistics:** Hardware security keys (like YubiKeys) are the gold standard, but they are physical objects you can lose or forget. If you choose this route, you need a backup plan.
*   **Account Recovery:** The biggest trap in 2FA is losing access to your device. If you lose your phone and have no backup codes or secondary recovery method, you may lose access to your account permanently.
---
### 2. The Hierarchy of 2FA Methods (Ranked)
When setting up your accounts, try to aim for the top of this list whenever the service allows it:
#### Tier 1: Hardware Security Keys (Best)
*   **What they are:** Physical USB/NFC devices like a **YubiKey**.
*   **Why:** They are phishing-proof. Because you must physically touch the key to authenticate, a hacker cannot steal your credentials remotely.
*   **Recommendation:** Use these for your most critical accounts (Google/Apple ID, Password Manager, Banking).
#### Tier 2: Authenticator Apps (Good)
*   **What they are:** Apps like **Authy, Raivo, 2FAS, or Google Authenticator.** 
*   **Why:** They generate a time-sensitive code locally on your device. They are not susceptible to SIM-swapping because they don’t rely on your phone number.
*   **Recommendation:** Use these for the majority of your daily accounts (Social media, shopping, work logins).
#### Tier 3: Email-based 2FA (Better than nothing)
*   **What it is:** The service emails you a code.
*   **Why:** It is better than having no 2FA at all, but it relies on your email account being secure. If your email is hacked, your 2FA is bypassed.
*   **Recommendation:** Only use this if the service does not support an Authenticator App.
#### Tier 4: SMS/Text Message (Avoid if possible)
*   **Why:** Highly susceptible to SIM-swapping and interception. 
*   **Recommendation:** Use only as a last resort. If you *must* use SMS, ensure your mobile carrier has a "Port Freeze" or "SIM Lock" enabled on your account to prevent someone from stealing your number.
---
### 3. Practical Action Plan: What I Recommend
If you want to secure your life properly, follow this three-step strategy:
**Step 1: Get a Password Manager**
Before you start with 2FA, use a password manager (like Bitwarden or 1Password). If you use unique, strong passwords, 2FA becomes a secondary wall rather than the only wall.
**Step 2: Choose Your Primary Authenticator**
Use an app that allows for encrypted cloud backups. **Authy** or **2FAS** are popular because if you lose your phone, you can recover your 2FA codes on a new device. 
**Step 3: The "Recovery" Rule**
*   **Print your backup codes:** When you enable 2FA on a service, it will provide you with a list of "Recovery Codes" or "Backup Codes." **Print these out and put them in a physical safe or a fireproof box.** Do not save them as a screenshot on your phone.
*   **Have a secondary method:** If possible, link a second email address or a trusted family member's phone number as a backup recovery contact—but only for services that allow it.
### The "Golden Rule"
**Never rely on a single device.** If your 2FA codes live *only* on your phone and you lose that phone in a lake, you will be locked out of your life. Always have a "Break Glass" plan—either a printed backup code or a second registered device—stored in a separate, secure physical location.</t>
  </si>
  <si>
    <t>TECH_T04_V06</t>
  </si>
  <si>
    <t>Answer in exactly 5 bullet points: How does two-factor authentication improve online account security? Include practical examples, key risks, benefits, and a final takeaway.</t>
  </si>
  <si>
    <t>2026-07-10T17:56:01Z</t>
  </si>
  <si>
    <t>- Two-factor authentication (2FA) improves security by requiring a second form of proof (something you have or are, in addition to something you know), so an attacker with only your password cannot easily access your account.  
- Practical examples: SMS one-time codes, time-based authenticator apps (Google Authenticator, Authy), push notifications (Duo/Microsoft Authenticator), hardware security keys (YubiKey/FIDO2) and device biometrics.  
- Benefits: greatly reduces account takeover from stolen or reused passwords, thwarts mass credential-stuffing and many phishing attacks, and gives visible alerts of unauthorized access attempts.  
- Key risks/limitations: SMS can be hijacked via SIM swap, codes/TOTP can be phished or relayed in real time, devices or backup codes can be lost or stolen, and social-engineering can bypass weak recovery processes—so choose stronger 2FA methods and protect backup options.  
- Takeaway: enable 2FA on important accounts, prefer phishing-resistant methods (hardware keys or platform authenticators), use a password manager, and store recovery/backup codes securely offline.</t>
  </si>
  <si>
    <t>2026-07-10T17:56:05Z</t>
  </si>
  <si>
    <t># Two-Factor Authentication Security Benefits
• **How It Works**: 2FA requires two verification methods—typically something you know (password) and something you have (phone, authenticator app, or security key). Example: accessing Gmail requires your password plus a code from Google Authenticator, making stolen passwords alone insufficient for hackers.
• **Key Risks It Prevents**: Protects against credential stuffing, phishing, and brute-force attacks where criminals use leaked passwords or guess credentials. Even if your Netflix password appears in a data breach, attackers cannot access your account without the second authentication factor.
• **Practical Implementation**: Enable 2FA on critical accounts—email, banking, social media, and work platforms. Use authenticator apps (Authy, Microsoft Authenticator) or hardware keys (YubiKey) rather than SMS when possible, as SMS can be intercepted through SIM swapping.
• **Key Benefits**: Dramatically reduces account compromise likelihood (studies show 99%+ reduction), protects sensitive personal and financial information, and prevents identity theft or unauthorized transactions without significantly impacting user experience.
• **Final Takeaway**: 2FA is a simple but powerful security layer that transforms your account from password-dependent to virtually theft-proof—making it essential for anyone with valuable online accounts, especially email and financial services.</t>
  </si>
  <si>
    <t>2026-07-10T17:56:07Z</t>
  </si>
  <si>
    <t>* **Added Security Layer:** Two-factor authentication (2FA) mandates a second form of verification—such as a mobile push notification or SMS code—beyond just a password, ensuring that stolen credentials alone are insufficient for unauthorized access.
* **Mitigating Credential Theft:** By requiring physical access to a secondary device, 2FA effectively neutralizes threats from data breaches, phishing attacks, and brute-force attempts where hackers have already obtained your primary password.
* **Practical Implementation:** Users commonly secure accounts like Gmail or banking apps by linking them to an authenticator app (e.g., Google Authenticator) or a hardware security key, which generates unique, time-sensitive codes.
* **Key Risk Considerations:** Relying solely on SMS-based 2FA exposes users to "SIM swapping" attacks, where hackers intercept text messages, making app-based authentication or hardware keys much safer alternatives.
* **Final Takeaway:** While 2FA is not an absolute shield against every sophisticated cyberattack, it remains the single most effective, low-effort step you can take to prevent the vast majority of account hijackings.</t>
  </si>
  <si>
    <t>TECH_T04_V07</t>
  </si>
  <si>
    <t>Tell me about two-factor authentication.</t>
  </si>
  <si>
    <t>2026-07-10T17:56:23Z</t>
  </si>
  <si>
    <t>Two-factor authentication (2FA) is a security method that requires two different forms of identification before granting access to an account or system. It adds a second layer of protection beyond a password, making it much harder for attackers to gain access even if they have your password.
Key concepts
- Factors: 2FA requires two of these:
  - Something you know (knowledge): password, PIN.
  - Something you have (possession): smartphone, hardware token, security key.
  - Something you are (inherence): fingerprint, face recognition, other biometrics.
- 2FA is a subset of multi-factor authentication (MFA) — MFA can require two or more factors.
Common 2FA methods
- Authenticator apps (TOTP): apps like Google Authenticator, Microsoft Authenticator, Authy generate time-based one‑time passwords (6-digit codes) that change every 30 seconds.
- Hardware security keys: FIDO2/U2F devices (YubiKey, SoloKey) that provide phishing-resistant, public-key based authentication.
- Push notifications: a service sends a push to your device asking you to approve/deny the sign-in.
- SMS or voice codes: a one-time code sent by text message or phone call.
- Biometric checks: fingerprints or face unlock used as the second factor (often combined with a device you own).
Pros and cons
- Pros:
  - Dramatically reduces risk from leaked/stolen passwords.
  - Blocks many automated and opportunistic attacks.
  - Phishing-resistant options (hardware keys) protect against credential replay.
- Cons / risks:
  - SMS/voice can be vulnerable to SIM swapping or interception — generally less secure.
  - Phishing and malware can intercept some OTPs or trick users to approve logins.
  - Recovery can be harder if you lose access to the second factor (lost phone, broken key).
  - Biometrics are convenient but are not secret and have privacy/irreversibility concerns.
Best practices / recommendations
- Prefer phishing-resistant methods: hardware security keys (FIDO2/U2F) are the strongest, followed by authenticator apps and push. Avoid using SMS when possible.
- Enable 2FA on all important accounts: email, cloud storage, financial, social media, password manager.
- Keep backup options: save printed/securely stored recovery codes, register a secondary device or key, or use a password manager that stores TOTP seeds.
- Don’t reuse passwords; use a password manager together with 2FA.
- Be cautious about approval prompts: don’t approve unexpected push requests.
- Lock your phone and enable device encryption.
How 2FA is implemented (brief)
- TOTP/HOTP: shared secret + time (TOTP) or counter (HOTP) to generate short codes.
- Push-based: server sends a push with metadata (location, app name) for user approval.
- FIDO/WebAuthn: public-key cryptography — private key stored on device or hardware key; protects against phishing and replay.
If you’re getting started (practical steps)
1. Choose an authenticator app or a hardware key.
2. Go to account security settings for each service and enable 2FA/MFA.
3. Scan QR code with your authenticator app or register the hardware key.
4. Save backup/recovery codes and store them securely (offline or in a password manager).
5. Register a second method if possible (e.g., a backup phone or extra hardware key).
When 2FA might still fail
- Targeted attackers can use social engineering, SIM swap, account recovery abuse, or malware to bypass weaker 2FA setups. Using strong factors and good account hygiene minimizes these risks.
If</t>
  </si>
  <si>
    <t>2026-07-10T17:56:27Z</t>
  </si>
  <si>
    <t># Two-Factor Authentication (2FA)
Two-factor authentication adds a second verification step beyond just your password, making accounts significantly harder to breach.
## How it works
After entering your password, you must provide a second piece of evidence that you're the legitimate account owner. This typically involves:
- **Something you know** (password)
- **Something you have** (phone, security key)
- **Something you are** (fingerprint, face)
## Common 2FA methods
- **Authenticator apps** (Google Authenticator, Authy) - generate time-based codes
- **SMS text messages** - codes sent to your phone
- **Email codes** - sent to your registered email
- **Security keys** (YubiKey, hardware tokens) - physical devices you plug in
- **Biometrics** - fingerprint or facial recognition
## Advantages
- Dramatically reduces hacking risk—even if someone steals your password
- Relatively simple to set up on most platforms
- Works across multiple accounts and services
## Disadvantages
- Slightly slower login process
- Can be inconvenient if you lose access to your 2FA method
- Some methods (SMS) are vulnerable to sophisticated attacks
## Best practices
Use authenticator apps or security keys rather than SMS when possible—they're more secure. Enable 2FA on important accounts (email, banking, social media).</t>
  </si>
  <si>
    <t>2026-07-10T17:56:31Z</t>
  </si>
  <si>
    <t>**Two-Factor Authentication (2FA)** is a security process that requires users to provide two different forms of identification to access an account. 
Think of it as a "two-lock" system: even if someone steals your key (your password), they still can’t open the door because they don't have the second key.
---
### How 2FA Works
The process requires a combination of two out of three possible "factors":
1.  **Something you know:** A password, PIN, or the answer to a security question.
2.  **Something you have:** A smartphone (to receive a code), a security token (like a YubiKey), or an authenticator app.
3.  **Something you are:** Biometrics, such as a fingerprint, facial recognition, or a retina scan.
**The typical workflow:**
1. You enter your username and password.
2. The website recognizes the password and then prompts you for a second piece of evidence.
3. You provide that second piece (e.g., entering a code sent to your phone), and you are granted access.
---
### Common Methods of 2FA
*   **SMS/Text Messages:** A code is sent to your phone via text. (Note: This is the most common, but also the least secure, as it is vulnerable to "SIM swapping" attacks.)
*   **Authenticator Apps:** Apps like Google Authenticator, Microsoft Authenticator, or Authy generate a new code every 30 seconds on your device. These do not require an internet connection to generate the code and are more secure than SMS.
*   **Push Notifications:** Apps like Duo or Google will send a notification to your phone asking, "Are you trying to sign in?" You simply tap "Yes."
*   **Hardware Security Keys:** A physical USB device (like a YubiKey) that you plug into your computer or tap against your phone. This is considered the **gold standard** for security because it cannot be intercepted remotely.
---
### Why do you need it?
*   **Prevents Identity Theft:** If a hacker gets hold of your password through a data breach or a phishing scam, they still cannot access your account without your secondary device.
*   **Protects Sensitive Data:** It is essential for email accounts (which are the "master key" to all your other accounts), banking, and social media.
*   **Provides Alerts:** If you receive a 2FA code unexpectedly, it’s an immediate red flag that someone else has your password and is trying to get into your account.
---
### Important Best Practices
1.  **Avoid SMS if possible:** If an app offers an authenticator app or security key, use those instead of text messages.
2.  **Save your "Backup Codes":** When you enable 2FA, most services give you a list of one-time-use backup codes. **Print these out or store them in a secure password manager.** If you lose your phone, these codes are the only way to get back into your account.
3.  **Don't share codes:** Never give your 2FA code to anyone, even if they claim to be from "customer support." Legitimate companies will never ask you for that code.
**The bottom line:** 2FA is arguably the single most effective step you can take to increase your personal cybersecurity. It takes a few extra seconds to log in, but it makes your account exponentially harder to hack.</t>
  </si>
  <si>
    <t>TECH_T04_V08</t>
  </si>
  <si>
    <t>Compare the main options or perspectives related to two-factor authentication, then explain which option is most suitable in different situations.</t>
  </si>
  <si>
    <t>2026-07-10T17:57:04Z</t>
  </si>
  <si>
    <t>Short answer
- Two-factor authentication (2FA) means using two different types of proof from these categories: something you know (password/PIN), something you have (phone/app/token), something you are (biometrics).  
- For most people, an authenticator app (TOTP) or push-based app is the best balance of security and convenience.  
- For high-value accounts or administrators, phishing-resistant methods (hardware security keys or platform WebAuthn/passkeys) are preferred.  
- SMS is better than nothing but has clear weaknesses (SIM swap, interception) and should be avoided for critical accounts.
Details — main options, how they work and trade-offs
1. SMS one-time passcodes (OTP)
- How: Service sends codes to your phone via SMS.
- Pros: Very simple, widely available, no app install.
- Cons: Vulnerable to SIM swap and SS7/SMS interception, phishable (attacker can request codes), not reliable in some countries/roaming.
- Use when: Only option available or for very low-risk accounts; otherwise avoid for high-value use.
2. Time-based one-time passwords (TOTP) — authenticator apps (Google Authenticator, Authy, etc.)
- How: App on your device generates short-lived codes (e.g., 30s).
- Pros: Resistant to SIM swap/SMS interception, widely supported, offline, low cost.
- Cons: Phishable if user enters codes into a phishing site; device loss/transfer and backup can be an issue (Authy offers backups, others less so).
- Use when: Good general-purpose choice for consumers and small businesses.
3. Push-based authentication (Duo Push, Microsoft/Google prompts)
- How: Service sends a push notification to an enrolled device; user approves.
- Pros: Very convenient, harder for attackers to use without control of device.
- Cons: Can be abused by approval fatigue/social-engineering (“just click approve”); push can be intercepted by device malware in some cases.
- Use when: Good usability/security compromise for everyday accounts.
4. Hardware security keys (U2F, FIDO2 / YubiKey, Titan)
- How: Physical token (USB/NFC/Bluetooth) performs cryptographic challenge-response or keys for WebAuthn.
- Pros: Phishing-resistant, strong cryptographic protection, recommended by security experts for admins and high-value accounts.
- Cons: Cost to buy, user must carry the key or have a backup, slightly more setup friction</t>
  </si>
  <si>
    <t>2026-07-10T17:57:12Z</t>
  </si>
  <si>
    <t># Two-Factor Authentication: Options and Contexts
## Main Authentication Methods
### 1. **Time-Based One-Time Passwords (TOTP)**
- Uses authenticator apps (Google Authenticator, Authy)
- Generates codes that expire every 30 seconds
- **Pros:** Works offline, widely supported, no dependency on third parties
- **Cons:** User must manually enter codes; vulnerable if phone is compromised
### 2. **SMS/Call-Based Codes**
- Messages or calls deliver temporary codes
- **Pros:** Familiar to users, requires no app installation
- **Cons:** Vulnerable to SIM swapping; relies on phone networks; slower delivery
### 3. **Push Notifications**
- App prompts user to approve/deny login attempts
- **Pros:** Fast, intuitive, harder to phish
- **Cons:** Requires smartphone; can create notification fatigue
### 4. **Hardware Security Keys (FIDO2/U2F)**
- Physical USB or NFC devices (YubiKey, etc.)
- **Pros:** Highly secure, phishing-resistant, no codes to intercept
- **Cons:** Cost, hardware loss risk, steeper user friction
### 5. **Biometric Methods**
- Fingerprint or facial recognition
- **Pros:** Fast, convenient, inherently tied to user
- **Cons:** Not universally supported, privacy concerns, spoofing risks
---
## Situational Suitability
| **Situation** | **Best Option** | **Why** |
|---|---|---|
| **High-security accounts** (banking, admin access) | Hardware keys + TOTP backup | Maximum phishing resistance |
| **General consumer apps** | Push notifications or TOTP | Balance of security and usability |
| **Developing regions** (limited smartphone penetration) | SMS codes | Universal phone access |
| **Technical/developer users** | Hardware keys or TOTP | Security-conscious, lower friction |
| **Enterprise environments** | TOTP + hardware key options | Scalability with security flexibility |
| **Users with accessibility needs** | SMS or push (with voice call backup) | Inclusive without specialized hardware |
| **Very high-risk accounts** (government, cryptocurrency) | Hardware keys (mandatory) + biometric + backup codes | Layered, irreplaceable protection |
---
## Key Recommendation Framework
**Choose based on this priority order:**
1. **Security requirement** → Higher stakes = stronger method (hardware keys first)
2. **User base** → Existing infrastructure and comfort level
3. **Recovery options** → Can users still access accounts if primary method fails?
4. **Cost vs. benefit** → Does protection justify implementation complexity?
**Ideal hybrid approach:** Offer multiple options (TOTP + hardware key support + SMS backup) so users choose their comfort level while maintaining security standards.</t>
  </si>
  <si>
    <t>2026-07-10T17:57:17Z</t>
  </si>
  <si>
    <t>Two-factor authentication (2FA) is no longer an optional security layer; it is a necessity. However, not all 2FA methods are created equal. They exist on a spectrum of **security (resistance to interception)** versus **usability (speed and convenience).**
Here is a comparison of the main options and a guide on when to use each.
---
### 1. The Options: A Comparison
#### A. SMS/Text Message (The "Baseline")
*   **How it works:** You receive a 6-digit code via text message.
*   **Pros:** Requires no extra apps; universal accessibility.
*   **Cons:** Highly vulnerable to **SIM swapping** (where a hacker redirects your phone number) and **SS7 interception** (a flaw in global telecommunication infrastructure).
*   **Security Level:** Low.
#### B. Authenticator Apps (TOTP - Time-based One-Time Password)
*   **How it works:** Apps like Google Authenticator, Authy, or Raivo generate a code that changes every 30 seconds based on a shared secret key.
*   **Pros:** Does not require a cellular signal; not vulnerable to SIM swapping.
*   **Cons:** If you lose your phone and don’t have backups of your keys, you lose access to your accounts.
*   **Security Level:** Medium-High.
#### C. Push Notifications
*   **How it works:** You receive a prompt on your device asking "Are you trying to sign in?" with a simple "Approve" button.
*   **Pros:** Extremely convenient (no typing codes).
*   **Cons:** Vulnerable to **"MFA Fatigue" attacks**, where a hacker spams your phone with notifications until you accidentally click "Approve."
*   **Security Level:** Medium.
#### D. Hardware Security Keys (FIDO2/WebAuthn)
*   **How it works:** Physical devices (like YubiKey) that you plug into a USB port or tap via NFC. They use cryptographic proof to verify your identity.
*   **Pros:** Immune to phishing (the key won’t work on a fake website) and virtually unhackable remotely.
*   **Cons:** Costs money; physical hardware can be lost or broken.
*   **Security Level:** Highest.
---
### 2. Comparison Summary Table
| Method | Security | Convenience | Phishing Resistance |
| :--- | :--- | :--- | :--- |
| **SMS** | Low | High | None |
| **Push** | Medium | Highest | Low |
| **Authenticator App** | High | Medium | Moderate |
| **Hardware Key** | Highest | Low/Medium | Absolute |
---
### 3. Which option should you choose?
The "right" choice depends on your threat model—what you are protecting and how much friction you are willing to tolerate.
#### Scenario A: The General User (Social Media, Shopping, Email)
*   **Recommendation:** **Authenticator Apps (TOTP)**.
*   **Why:** It is a massive upgrade over SMS. If you use an app like Authy or 1Password, you can sync your keys across devices so you aren't locked out if you lose your phone. It is the "Goldilocks" zone of security and convenience.
#### Scenario B: The High-Value Target (Crypto Wallets, Corporate Admins, Politicians)
*   **Recommendation:** **Hardware Security Keys (YubiKey)**.
*   **Why:** For assets with direct financial value or access to sensitive infrastructure, SMS and Apps are not enough. Phishing is the #1 way accounts are compromised; hardware keys are the only method that effectively makes phishing impossible.
#### Scenario C: Low-Risk/Temporary Accounts (Throwaway accounts, forums)
*   **Recommendation:** **SMS** (or whatever is easiest).
*   **Why:** If the account holds no financial or personal data, the risk of a sophisticated SIM-swap attack is negligible compared to the annoyance of setting up an authenticator app.
#### Scenario D: The "High-Friction" Environment (Enterprise/Workplace)
*   **Recommendation:** **Push Notifications with Number Matching**.
*   **Why:** Modern push notifications now require you to type a number shown on your screen into your mobile app. This solves the "MFA Fatigue" problem because the user must be physically present at the computer to see the number, making it a great balance for corporate work.
---
### Final Pro-Tips for Any Method:
1.  **Always save your Backup/Recovery Codes:** No matter which method you use, keep your recovery codes in a secure, physical location (like a safe). If you lose your phone and your 2FA device, these are your only lifeline.
2.  **Avoid SMS whenever possible:** If a service offers "App-based" 2FA, choose it over SMS. SMS should be your absolute last resort.
3.  **Use a Password Manager:** 2FA is a secondary lock; it only works if your primary password is also strong and unique. Use a password manager to generate and store those unique passwords.</t>
  </si>
  <si>
    <t>TECH_T04_V09</t>
  </si>
  <si>
    <t>Answer in a table with columns for 'Main point', 'Why it matters', and 'Possible limitation': How does two-factor authentication improve online account security?</t>
  </si>
  <si>
    <t>2026-07-10T17:57:30Z</t>
  </si>
  <si>
    <t>| Main point | Why it matters | Possible limitation |
|---|---:|---|
| Adds a second factor (something you have or are) in addition to a password | Even if a password is stolen, an attacker cannot log in without the second factor, greatly reducing unauthorized access | If the second factor itself is compromised (SIM swap, malware on device) or weak (SMS), protection is reduced |
| Reduces success of phishing and credential-stuffing attacks | Attackers who capture passwords still need the second factor, blocking many automated or mass attacks | Sophisticated phishing (real-time proxies) or social-engineering can capture or relay one-time codes |
| Mitigates risk from reused passwords across sites | Compromised credentials from one breach won’t give access to other accounts protected by 2FA | If an attacker can take over the registered second-factor device or exploitation of account recovery occurs, 2FA can be bypassed |
| Limits damage from large database breaches | Stolen password hashes or plaintext are insufficient by themselves to access 2FA-protected accounts | Weak recovery flows (email resets, support bypass) may allow attackers to circumvent 2FA |
| Device-bound cryptographic methods (U2F/WebAuthn) provide strong, phishing-resistant authentication | Cryptographic keys stored on hardware or OS are not transferable and resist interception or replay | Hardware tokens can be lost or forgotten; deployment and user onboarding are more complex |
| Provides alerts and visibility of suspicious login attempts | Users can detect and respond to unauthorized attempts quickly (change password, revoke devices) | Users may ignore or miss alerts, or become desensitized by frequent notifications |
| Raises effort and cost for attackers, lowering overall probability of compromise | Many attackers move on to easier targets, reducing mass fraud and automated abuse | Adds friction for legitimate users, which can reduce adoption or encourage insecure workarounds |
| Supports regulatory/compliance and reduces organizational fraud exposure | Demonstrates reasonable security controls and can limit liability and fines | Implementing and maintaining 2FA (esp. strong methods) has operational cost and integration complexity |
| Backup and recovery options enable account restoration when access is lost | Prevents permanent lockout when a device is lost or replaced | Recovery mechanisms (backup codes, recovery email/phone) can be weaker than the primary 2FA and become an attack vector |</t>
  </si>
  <si>
    <t>2026-07-10T17:57:36Z</t>
  </si>
  <si>
    <t># Two-Factor Authentication (2FA) Security Benefits
| Main Point | Why It Matters | Possible Limitation |
|---|---|---|
| **Prevents unauthorized access with stolen passwords** | Even if a hacker obtains your password through phishing or data breaches, they still can't log in without the second factor | Users may reuse weak passwords across multiple sites, or the password itself may be compromised through other means |
| **Reduces credential-based attacks** | Attackers can't simply brute-force or guess their way into accounts | Determined adversaries may use social engineering to trick users into providing the second factor |
| **Provides backup authentication method** | If one authentication method fails, the other acts as a security layer | Some backup methods (like email or SMS) can themselves be compromised if an account is hacked |
| **Protects against SIM swapping and account takeover** | Adds friction that deters casual attackers and requires more sophisticated techniques | SIM-based 2FA is vulnerable to SIM swapping; some methods are less secure than others |
| **Creates audit trail of access attempts** | Unusual login attempts trigger second-factor notifications, alerting users to suspicious activity | Users may ignore or dismiss legitimate notifications, or disable 2FA due to inconvenience |
| **Increases cost-benefit for attackers** | Hacking becomes time-consuming and resource-intensive for individual accounts | Sophisticated cybercriminals with advanced tools may still overcome certain 2FA implementations |</t>
  </si>
  <si>
    <t>2026-07-10T17:57:38Z</t>
  </si>
  <si>
    <t>Two-factor authentication (2FA) enhances security by requiring more than just a password to gain access to an account. Below is a breakdown of how it improves security:
| Main point | Why it matters | Possible limitation |
| :--- | :--- | :--- |
| **Added layer of defense** | Even if a hacker steals your password (via data breach or phishing), they still cannot access the account without the second factor. | Does not protect against sophisticated "Man-in-the-Middle" or session-hijacking attacks. |
| **Verification of identity** | It ensures the person logging in actually possesses a physical device (phone/token) or biological trait tied to the user. | If a user loses their phone or access to their authentication app, they may be locked out of their own account. |
| **Real-time alerts** | Receiving a prompt for a login attempt you didn't initiate alerts you immediately that your password has been compromised. | Users may develop "MFA fatigue" and blindly approve fraudulent push notifications without checking the source. |
| **Reduced reliance on password strength** | It compensates for users who reuse weak or common passwords across multiple different services. | Some methods, like SMS-based 2FA, are vulnerable to "SIM swapping" attacks where hackers intercept the verification code. |</t>
  </si>
  <si>
    <t>TECH_T04_V10</t>
  </si>
  <si>
    <t>Act as a technology consultant. Give a careful, balanced and practical answer to this question: How does two-factor authentication improve online account security?</t>
  </si>
  <si>
    <t>2026-07-10T17:57:52Z</t>
  </si>
  <si>
    <t>Short answer
Two-factor authentication (2FA or MFA) makes accounts much harder to break into by adding a second proof of identity beyond your password. Even if an attacker learns your password, they usually still can’t sign in without the second factor.
How it works (brief)
- Factors are independent types of proof:
  - Something you know (password, PIN)
  - Something you have (phone, hardware token, authenticator app)
  - Something you are (fingerprint, face)
- On sign-in you must supply at least two different types (typically password + one of the other two).
Why it improves security
- Protects against stolen or weak passwords: Password leaks, reuse across sites, or brute-force attacks are much less useful when a second factor is required.
- Reduces impact of phishing and credential stuffing: Automated attacks and bulk credential stuffing often fail because the attacker lacks the second factor.
- Mitigates some remote compromise techniques: Malware that captures passwords or keyloggers still needs the second factor (unless the malware can intercept it).
- Raises attacker cost and complexity: An attacker must perform an additional, often real-time step (e.g., intercept SMS or access your phone) which makes targeted attacks harder and less lucrative.
Limitations and risks (be realistic)
- Not a panacea: 2FA reduces risk but does not eliminate it.
- SMS vulnerability: SMS-based codes can be intercepted or stolen via SIM-swapping and are the weakest 2FA method.
- Phishing of one-time codes and real-time man-in-the-middle attacks: Attackers can prompt victims to enter codes on a fake site, or use sophisticated proxies to harvest codes.
- Device theft or compromise: If your authenticator device is stolen or malware controls it, the second factor can be abused.
- Account recovery issues: Poorly secured recovery options (backup email, phone number) can bypass 2FA if attackers control recovery paths.
- Usability/lockout: Users can be locked out if they lose their device or backup codes — so recovery design matters.
Practical recommendations (for individuals)
1. Enable 2FA everywhere it’s offered — especially for email</t>
  </si>
  <si>
    <t>2026-07-10T17:57:58Z</t>
  </si>
  <si>
    <t># Two-Factor Authentication: Security Benefits and Tradeoffs
## How It Strengthens Security
**Password alone is insufficient** because credentials get compromised through:
- Phishing and social engineering
- Data breaches at service providers
- Weak or reused passwords
- Keylogging malware
2FA adds a second verification step—typically something you *have* (phone, hardware key) or *are* (biometric)—meaning attackers need both factors to gain access.
## Real Security Gains
- **Stops most credential-based attacks** (phishing, brute force, leaked passwords)
- **Particularly effective**: hardware security keys and authenticator apps are more resistant than SMS
- **Statistically proven**: Google and Microsoft data show 2FA blocks 99%+ of automated attacks
## Important Limitations
2FA doesn't protect against:
- **Sophisticated social engineering** targeting the second factor directly
- **Compromised devices** where both factors live (phone with SMS + banking app)
- **Session hijacking** after initial login
- **Insider threats** at the service provider
## Practical Recommendations
**Best implementations** (in order):
1. Hardware security keys (FIDO2)
2. Authenticator apps (Authy, Microsoft Authenticator)
3. SMS (better than nothing, but weakest option)
**When it matters most**: Financial accounts, email (gateway to other accounts), sensitive work systems
**The tradeoff**: Security gains are substantial for most users, though it adds friction—worth it for important accounts.</t>
  </si>
  <si>
    <t>2026-07-10T17:58:02Z</t>
  </si>
  <si>
    <t>As a technology consultant, I often describe Two-Factor Authentication (2FA) as the "deadbolt" to your digital home. While a strong password is the door itself, it is increasingly vulnerable in our modern threat landscape.
Here is a balanced, practical look at how 2FA functions, where it excels, and the trade-offs you must consider.
---
### How 2FA Improves Security
At its core, 2FA moves security from "something you know" (a password) to a multi-layered approach involving:
*   **Something you know** (Password)
*   **Something you have** (A phone, a hardware key, or an authenticator app)
*   **Something you are** (Biometrics like FaceID or fingerprints)
By requiring these distinct categories, 2FA effectively neutralizes the most common way accounts are compromised today: **Credential Stuffing.** If a hacker buys a database of leaked passwords from the dark web and attempts to use yours, they will be blocked immediately because they do not have physical access to your device.
### The Practical Benefits
1.  **Defense Against Phishing:** If you accidentally enter your password into a fake website, 2FA acts as a secondary shield. Even if the attacker captures your password, they are still locked out without the second code.
2.  **Early Warning System:** If you receive a push notification for a login attempt you didn’t initiate, it serves as an immediate "red flag," alerting you that your password has been compromised and needs to be changed.
3.  **Regulatory Compliance and Trust:** For businesses, 2FA is no longer optional. It is a standard requirement for insurance, GDPR compliance, and maintaining client trust.
---
### The "Balanced" View: Potential Drawbacks
As a consultant, I must be honest: 2FA is not a silver bullet. It introduces complexities that users and organizations must manage:
*   **The "Lockout" Risk:** The most common issue with 2FA is user error. If you lose your phone or change your number without backing up your recovery codes, you can be permanently locked out of your own account.
*   **The "Prompt Fatigue" Attack:** Attackers are now using a tactic where they trigger multiple 2FA push notifications in rapid succession, hoping the user will eventually hit "Approve" just to stop the buzzing.
*   **Added Friction:** 2FA adds an extra step to the login process. While this is a small price for security, it can be a source of frustration for employees in high-velocity environments, leading some to seek "workarounds" that actually decrease security.
---
### Consultant’s Recommendations for Practical Implementation
To get the most out of 2FA while minimizing its risks, I recommend the following hierarchy of methods, ranked from most secure to least secure:
1.  **Hardware Security Keys (e.g., YubiKey):** The gold standard. They are virtually immune to phishing because they require a physical tap and are tied to the specific domain.
2.  **Authenticator Apps (e.g., Raivo, 2FAS, Google Authenticator):** These are far more secure than SMS because they don't rely on phone network vulnerabilities (like SIM swapping).
3.  **Biometrics:** Very secure and highly convenient, provided they are tied to a device you physically control.
4.  **SMS/Email Codes:** This is the "least desirable" form of 2FA. While better than nothing, it is vulnerable to SIM-swapping and intercept attacks. **Use this only if no other options are available.**
### Final Verdict
Two-factor authentication is the single most effective "quick win" for personal and corporate cybersecurity. While it requires a bit of upfront effort—specifically in storing **backup recovery codes** in a secure, offline location—the risk of being locked out is far lower than the risk of having your identity or financial data stolen.
**My advice:** Enable 2FA on every account that supports it, prioritize authenticator apps over SMS, and never, ever lose your backup codes.</t>
  </si>
  <si>
    <t>TECH_T05_V01</t>
  </si>
  <si>
    <t>TECH_T05</t>
  </si>
  <si>
    <t>Decision Support</t>
  </si>
  <si>
    <t>Should a small business choose a website builder or a custom-coded website?</t>
  </si>
  <si>
    <t>2026-07-10T17:58:21Z</t>
  </si>
  <si>
    <t>Short answer: For most small businesses, a modern website builder is the faster, cheaper, lower-risk way to get online. Choose custom code only if you have specific, nonstandard needs, a strong brand requirement for unique design/UX, or plans that justify the higher cost and maintenance.
Key differences at a glance
- Speed to launch: Builder much faster (hours–weeks vs. weeks–months).
- Cost: Builder low recurring fees ($5–$50+/mo; e-commerce higher); custom development often $2k–$50k+ up front plus hosting and maintenance.
- Maintenance: Builder handles hosting, updates, security; custom requires developer/agency or in-house devs.
- Customization &amp; uniqueness: Custom wins for pixel-perfect branding, complex interactions, or logic. Builders are template-driven but many allow advanced tweaks.
- Scalability &amp; integrations: Custom offers full control for complex integrations and scale; builders handle common integrations and many apps/plugins.
- Ownership &amp; portability: Custom (self-hosted) gives more control and portability. Builder sites are usually tied to the platform.
- SEO &amp; performance: Both can be SEO-friendly; custom gives more control for performance-critical sites, but builders often provide adequate SEO tools for small businesses.
- Security &amp; compliance: Builders handle most security; custom requires you to secure the stack (but can meet special compliance needs).
When to choose a website builder
- You need a site quickly and affordably.
- Your site is informational, a small portfolio, basic service pages, or a simple online store.
- You prefer low maintenance and want hosting/security handled.
- You don’t require unusual integrations or complex functionality.
- You want an easy interface to update content yourself.
Good builder choices:
- General websites: Squarespace, Wix, Webflow, WordPress.com
- Content-driven with more control: self-hosted WordPress with a page builder (Elementor, Beaver)
- E-commerce: Shopify (easy), BigCommerce, Squarespace Commerce
- Designers who want visual control: Webflow
When to choose custom-coded
- You need unique UX, custom workflows, or bespoke web applications (bookings, complex user dashboards, large marketplaces).
- You require integrations that aren’t supported or are too limited on builders (custom APIs, legacy systems).
- Performance and load at scale are critical.
- You need full ownership/portability or strict compliance/security requirements.
- You have budget for development and ongoing support.
When hybrid or staged approaches make sense
- Start with a builder to validate the business and migrate later as needs grow.
- Use a CMS like WordPress with custom development for a middle ground: flexible but quicker than fully bespoke.
- Use a headless CMS + static site generator for performance and scalability with developer effort.
Decision checklist (quick)
- Budget for initial build: low (&lt;$1k) → builder; medium/high (&gt;$3k) → consider custom.
- Timeline: &lt;1 month → builder; flexible → custom.
- Complexity: simple pages/e-commerce → builder; bespoke features/integrations → custom.
- Who will update content? Nontechnical owner → builder or CMS; dev team available → custom.
- Long-term plan: rapid growth, custom services → custom; steady small business presence → builder.
Ballpark costs and timelines
- Builder: $0–$50+/mo (plus a domain and possible premium template or app). Setup: days–weeks.
- Small custom site: $2k–$10k upfront. Setup: 2–8 weeks.
- Complex custom web app: $10k–$100k+. Setup: months.
- Ongoing maintenance: builders handle it; custom typically needs developer retainer ($100–$2,000+/mo depending on scope).
Next steps
1. List required pages, functionality, integrations, and who will maintain the site.
2. Decide timeline and budget.
3. Try a 1–2 week</t>
  </si>
  <si>
    <t>2026-07-10T17:58:26Z</t>
  </si>
  <si>
    <t># Website Builder vs. Custom-Coded: A Practical Comparison
## Choose a Website Builder if you:
- Need to launch quickly and affordably
- Have limited technical skills or budget
- Don't need advanced customization
- Want built-in hosting and maintenance
- Expect modest traffic initially
- **Examples:** Wix, Squarespace, Shopify basics
**Pros:** Low cost, ease of use, faster setup, built-in features
**Cons:** Less flexibility, potential scaling limits, ongoing fees
## Choose Custom-Coded if you:
- Have specific, complex functionality needs
- Plan significant growth or unusual requirements
- Want complete control over performance/SEO
- Can afford the higher upfront investment
- Need seamless integrations with existing systems
**Pros:** Full customization, better scalability, ownership
**Cons:** Higher cost, longer timeline, requires developer maintenance
## The practical middle ground:
Many small businesses do well starting with a **builder**, then migrating to custom code later as they grow. This lets you validate your business model before major investment.
**Key question to ask yourself:** What's more expensive—the website cost, or the cost of lost sales if it doesn't meet your needs?
What's your main priority—speed to launch, specific features, or budget?</t>
  </si>
  <si>
    <t>2026-07-10T17:58:31Z</t>
  </si>
  <si>
    <t>Choosing between a website builder (like Wix, Squarespace, or Shopify) and a custom-coded website (HTML/CSS/JS or a framework like React/Next.js) is a trade-off between **convenience and control.**
Here is a breakdown to help you decide which path is right for your small business.
---
### 1. The Case for a Website Builder
*Best for: Speed, low budgets, and non-technical business owners.*
**Pros:**
* **Speed to Market:** You can launch a professional-looking site in hours or days, not months.
* **Low Upfront Cost:** You avoid thousands of dollars in developer fees; you pay a predictable monthly subscription.
* **All-in-One:** Hosting, security, SSL certificates, and updates are handled by the platform. You don’t need to worry about server crashes.
* **Ease of Use:** Drag-and-drop interfaces allow you to update your own content without touching a line of code.
**Cons:**
* **Platform Dependency:** You are "renting" your website. If the platform increases prices or shuts down, you are affected.
* **Limited Flexibility:** If you need a unique, complex function that isn't in their "app store," you’re often out of luck.
* **Bloated Code:** Because these builders are designed to do *everything*, the underlying code is often heavy, which can sometimes hurt SEO and page-loading speeds.
---
### 2. The Case for a Custom-Coded Website
*Best for: Scalability, unique brand identity, and high-performance requirements.*
**Pros:**
* **Total Control:** You own the code and the data. You aren't beholden to a third-party’s terms of service or price hikes.
* **Performance &amp; SEO:** A clean, hand-coded site is usually much faster than a site built on a template. Google favors fast, lightweight sites, which can give you an SEO advantage.
* **Unlimited Customization:** If you can dream it, a developer can build it. You aren't limited by what a "template" allows.
* **Competitive Edge:** Your site won't look like thousands of other businesses using the same "off-the-shelf" theme.
**Cons:**
* **High Upfront Cost:** Custom development is a major investment. You are paying for the time and expertise of a designer and developer.
* **Maintenance Burden:** You are responsible for your own hosting, security updates, and backups. If something breaks, you need a developer to fix it.
* **Slow Turnaround:** It takes significant time to design, build, test, and launch a custom project.
---
### The Decision Matrix
| Factor | Website Builder | Custom-Coded |
| :--- | :--- | :--- |
| **Budget** | Low (Monthly fee) | High (Upfront investment) |
| **Technical Skill** | None required | High (or hire a pro) |
| **Design Control** | Limited to templates | Unlimited |
| **Security/Updates** | Handled by vendor | You must manage it |
| **Scalability** | Good for small sites | Excellent for complex apps |
---
### Three Questions to Ask Yourself
1. **What is my "Unique Selling Proposition"?** 
   If you are selling standard services (consulting, local bakery, trade services), a **website builder** is more than sufficient. If your website *is* the product (e.g., a custom booking engine, a unique SaaS tool, a specialized marketplace), you need **custom code.**
2. **What is my growth timeline?** 
   If you need a professional presence *right now* to start generating leads, go with a **builder**. You can always migrate to a custom site later once the business is generating revenue.
3. **Do I have a technical resource?** 
   If you don't have a developer on staff or a reliable agency, maintaining a custom-coded site can become a nightmare. If you choose custom, ensure you have a maintenance agreement in place.
### The "Middle Ground" Recommendation
If you need more than a builder but aren't ready for full custom development, consider **WordPress + a premium framework.** 
It sits in the middle: you have thousands of existing plugins/templates, but you can also hire a developer to write custom code within the WordPress structure to make it do exactly what you need. It is the most popular choice for small-to-medium businesses that want to balance cost and control.</t>
  </si>
  <si>
    <t>TECH_T05_V02</t>
  </si>
  <si>
    <t>I'm trying to understand this properly: should a small business choose a website builder or a custom-coded website? Could you explain it clearly in a practical way?</t>
  </si>
  <si>
    <t>2026-07-10T17:58:43Z</t>
  </si>
  <si>
    <t>Short answer
- Use a website builder if you want a low-cost, fast, low-maintenance site that you can manage yourself and your needs are pretty standard (brochure site, small product catalog, appointments).
- Use a custom-coded site if you need unique design or complex functionality, expect significant scaling, require full control over performance/security/integrations, or want a highly-differentiated experience.
Practical factors to decide (and how they push the decision)
1. Budget now and ongoing
- Builder: low upfront (often $0–$500 setup), monthly hosting/subscription $10–$50 (Shopify higher for e‑commerce). Maintenance is mostly your time.
- Custom: much higher upfront (small custom site $2k–10k; complex apps $10k–100k+). Ongoing costs for hosting, updates, developer support.
2. Timeline
- Builder: can launch in a few hours to a few days.
- Custom: weeks to months depending on complexity.
3. Required functionality
- Builder: great for brochures, portfolios, blogs, simple stores, bookings (with plugins/apps). Limited for unusual workflows, complex integrations, or custom user experiences.
- Custom: required if you need custom booking flows, marketplaces, complex back-end logic, custom APIs, or special performance requirements.
4. Design &amp; branding needs
- Builder: templates and visual editors allow good-looking sites quickly. Limited if you need pixel-perfect custom interactions.
- Custom: full freedom to implement unique design and animations.
5. Technical skill &amp; maintenance willingness
- Builder: minimal technical skill, hosting/security handled for you.
- Custom: needs developer(s) to build and run, plus periodic maintenance (security patches, server upkeep).
6. SEO &amp; performance
- Builder: modern builders handle basic SEO and performance ok for most small businesses. Some builders add overhead and limit advanced optimization.
- Custom: you can optimize exactly how you want (faster load times, fine-grained SEO), but it requires expertise.
7. Integrations &amp; extensibility
- Builder: many common integrations (payment gateways, email marketing, booking apps). If you need bespoke integrations or business systems (ERP, custom CRM), custom or headless approach is better.
8. Future growth
- Builder: fine for small-to-midsize growth. May become limiting if product lines and traffic scale significantly.
- Custom: better for long-term scaling and owning the codebase.
Common small-business scenarios (practical recommendations)
- Local cafe, hair salon, small law office, single-location contractor:
  - Use a builder (Squarespace, Wix) or WordPress.com. Fast, low cost, booking/menus/contact forms available.
- Small online store with &lt;100 SKUs:
  - Use Shopify (easiest) or BigCommerce. If you need highly custom checkout or unusual backend, consider custom e‑commerce.
- Photographers, freelancers, portfolios:
  - Builders or managed WordPress themes (Rapid to set up and easy to maintain).
- Multi-location business, custom quoting, subscriptions, or marketplace:
  - Custom-coded or headless CMS + custom front end. Expect higher cost and dev time.
- If you expect to pivot often or want a lot of content control:
  - Consider WordPress (self-hosted) or headless CMS; they balance ease-of-use and extensibility.
Costs &amp; time (very rough)
- DIY builder (template): $10–$60/month; launch in 1 day–2 weeks.
- Professional builder setup (designer using Squarespace/Webflow): $500–3,000; 1–4 weeks.
- Small custom site (agency</t>
  </si>
  <si>
    <t>2026-07-10T17:58:48Z</t>
  </si>
  <si>
    <t># Website Builder vs. Custom Code: The Practical Breakdown
## Website Builder (Squarespace, Wix, Shopify, etc.)
**Best for:** Most small businesses, especially starting out
**Advantages:**
- Up and running in days, not months
- No technical skills needed
- Built-in hosting, security, backups
- Predictable monthly costs ($15–50 typically)
- Easy to update yourself
- Good enough for 80% of small business needs
**Drawbacks:**
- Less design flexibility (stuck with templates)
- Limited customization as you grow
- Monthly fees add up over years
- Vendor lock-in—switching is painful
## Custom Code
**Best for:** Businesses with unusual needs or serious growth plans
**Advantages:**
- Complete control over design and functionality
- Scales with your business
- Own your data and code
- Can be cheaper long-term if you find a good developer
**Drawbacks:**
- $3,000–15,000+ upfront
- Requires ongoing maintenance and hosting ($50–200+/month)
- Need a developer for changes
- Slower to launch
- You're responsible for updates and security
## Simple decision framework
**Choose a builder if:**
- You need to launch soon
- Your budget is under $5,000
- You won't need advanced features in 2–3 years
**Choose custom code if:**
- You have complex requirements (integrations, unique workflows)
- You're planning serious growth
- You can afford $5,000+ upfront and $100+/month ongoing
Most small businesses are fine with builders for years.</t>
  </si>
  <si>
    <t>2026-07-10T17:58:53Z</t>
  </si>
  <si>
    <t>To decide between a website builder (like Squarespace, Wix, or Shopify) and a custom-coded site (built with HTML/CSS/JS or a framework like React), it helps to think of it as the difference between **renting a modular apartment** and **hiring an architect to build a custom home.**
Here is the practical breakdown to help you decide.
---
### 1. The Website Builder (The Modular Apartment)
*Examples: Squarespace, Wix, Shopify, Framer.*
**How it works:** You pay a monthly subscription. You get a pre-built "frame" and tools to drag and drop elements. The hosting, security, and updates are handled by the company.
*   **Pros:**
    *   **Speed:** You can launch in a weekend.
    *   **Low Maintenance:** You don't have to worry about server updates or security patches; they handle it.
    *   **Ease of Use:** If you can use PowerPoint, you can edit your site.
    *   **Support:** If something breaks, there is a customer service team to call.
*   **Cons:**
    *   **The "Ceiling":** You are limited to the features the platform provides. If you want a unique function that they don't support, you are stuck.
    *   **Subscription Fees:** You pay forever. If you stop paying, your site disappears.
    *   **Ownership:** You don’t "own" the code; you are essentially leasing space. It is very hard to move a Wix site to another platform later.
---
### 2. The Custom-Coded Site (The Custom Home)
*Examples: Hand-coded HTML/CSS, React, custom WordPress theme.*
**How it works:** You hire a developer (or build it yourself) to write the code from scratch. You host the files on a server you control.
*   **Pros:**
    *   **Total Freedom:** If you can imagine it, a developer can build it. There are no limitations.
    *   **Performance:** Custom sites are usually lighter and faster because they aren't loaded down with the "extra" code that website builders use to make their tools work for everyone.
    *   **Ownership:** You own every line of code. You can move your site to any host in the world at any time.
    *   **Scalability:** If your business grows to require complex databases or proprietary systems, you aren't restricted by a platform's API.
*   **Cons:**
    *   **High Upfront Cost:** You are paying for hours of labor.
    *   **Maintenance:** You are responsible for updates, security, and fixing bugs. If the site breaks, you have to pay someone to fix it.
    *   **Complexity:** You cannot easily "tweak" things yourself without knowing how to code.
---
### The Practical Decision Matrix
| If your priority is... | Choose a Website Builder | Choose Custom Coding |
| :--- | :---: | :---: |
| **Speed to launch** | ✅ Yes | No |
| **Low budget** | ✅ Yes | No |
| **Unique/Complex features** | No | ✅ Yes |
| **Complete control** | No | ✅ Yes |
| **Ease of ongoing updates** | ✅ Yes | No |
---
### The "Small Business" Reality Check
**Most small businesses should start with a Website Builder.**
Unless your business *is* a piece of software (like a SaaS product), you likely don't need a custom-coded site. Your goal is to get customers to contact you or buy a product. A $20/month Squarespace site does that perfectly well and allows you to pivot quickly.
**When should you switch to Custom?**
1.  **When you hit a "Wall":** If you are spending $500/month on extra plugins for your builder because the platform can’t do what you need, it’s time to go custom.
2.  **When Performance is your USP:** If you are building a high-end experience where milliseconds of load time matter for your brand reputation.
3.  **When you have a dedicated budget:** When you have the cash flow to pay a developer for ongoing maintenance and future updates.
### My Recommendation:
Start with a **high-quality website builder.** Focus your energy on your **content and your marketing.** If your business succeeds, you will eventually have the budget to hire a developer to build the "custom home" you actually want. Don't build the custom home before you know if you like the neighborhood!</t>
  </si>
  <si>
    <t>TECH_T05_V03</t>
  </si>
  <si>
    <t>Provide a structured professional analysis of website building options. Address the main considerations, benefits, limitations and a reasoned conclusion.</t>
  </si>
  <si>
    <t>2026-07-10T17:59:07Z</t>
  </si>
  <si>
    <t>Executive summary
- Choosing how to build a website is a trade-off among speed-to-launch, cost, customization, maintainability, performance, security, and ownership. 
- For simple brochure sites and fast MVPs, hosted website builders (Wix, Squarespace, Webflow) or managed CMS hosting reduce time and operational burden. 
- For content-heavy sites or when you need portability and a large plugin ecosystem, self-hosted WordPress is common. 
- For high-performance, highly customized, or API-driven products, a headless CMS + static-site or frontend framework (Next.js, Gatsby, Hugo, etc.) or a custom-coded application is preferable. 
- For transactional businesses (stores, marketplaces), SaaS e-commerce (Shopify, BigCommerce) is fastest; hand-crafted platforms are chosen for unique business logic or large scale.
Main considerations (questions to answer first)
- Purpose: brochure, blog, news, e-commerce, SaaS, portal, web app?
- Time to market: weeks, months, or longer?
- Budget: one‑time development vs ongoing subscription and maintenance?
- Team skills: non-technical, in-house developers, agencies?
- Desired level of customization and interactivity.
- Content workflow: multiple editors, localization, versioning, approvals?
- Performance &amp; scale: expected traffic, media-heavy pages, global audience?
- SEO &amp; analytics: control over markup, meta tags, performance for search ranking?
- Integrations: CRM, marketing automation, payment gateways, custom APIs?
- Security &amp; compliance: required standards (PCI, GDPR, HIPAA)?
- Ownership &amp; portability: vendor lock-in concerns and backup/exports?
- Maintenance: who will update software, dependencies, security patches?
Website building options — benefits and limitations
1) Hosted website builders (Wix, Squarespace, Weebly, Webflow)
- Benefits:
  - Fast setup, drag-and-drop UIs, templates, hosting &amp; SSL included.
  - Low/no coding required; built-in hosting, backups, and support.
  - Good for small businesses, portfolios, and marketing pages.
- Limitations:
  - Limited deep customization and performance tuning.
  - Vendor lock-in; exporting content or functionality can be hard.
  - Advanced workflows, complex e-commerce, or unique integrations may be constrained.
- Best when: you need a polished site quickly with minimal technical overhead and limited custom functionality.
2) Managed CMS platforms (WordPress.com, Webflow CMS, Squarespace CMS)
- Benefits:
  - Balance between ease-of-use and features;</t>
  </si>
  <si>
    <t>2026-07-10T17:59:18Z</t>
  </si>
  <si>
    <t># Professional Analysis of Website Building Options
## Executive Summary
Website building platforms have democratized web presence creation, offering solutions across skill levels and budgets. This analysis evaluates major categories to facilitate informed decision-making.
---
## Main Considerations
### 1. **Technical Expertise Required**
- Coding knowledge needed (low to high)
- Learning curve and support availability
- Maintenance and troubleshooting burden
### 2. **Cost Structure**
- Initial investment
- Ongoing hosting and subscription fees
- Hidden costs (premium plugins, custom features)
- Scalability economics
### 3. **Customization &amp; Flexibility**
- Design freedom vs. template constraints
- Extensibility through plugins/integrations
- Ownership and data portability
### 4. **Performance &amp; Reliability**
- Page loading speeds
- Uptime guarantees
- SEO optimization capabilities
- Scalability for growth
### 5. **Security &amp; Compliance**
- Built-in security features
- SSL certificates and backups
- GDPR/compliance tools
- Data ownership
---
## Website Building Options
### **Option 1: Website Builders (Wix, Squarespace, Weebly)**
**Benefits:**
- Drag-and-drop simplicity; no coding required
- All-inclusive hosting and maintenance
- Professional templates and design tools
- Integrated SEO and e-commerce basics
- 24/7 customer support
**Limitations:**
- Limited customization beyond templates
- Monthly/annual subscription costs ($10-40+)
- Vendor lock-in; difficult migration
- Less control over underlying code
- Scalability constraints for complex features
**Best For:** Freelancers, small businesses, portfolios, blogs
---
### **Option 2: Self-Hosted CMS (WordPress.org)**
**Benefits:**
- Complete customization and control
- Extensive plugin ecosystem (60,000+)
- Superior SEO capabilities
- No forced vendor lock-in
- Lower long-term costs
- Massive community support
**Limitations:**
- Requires technical knowledge
- Self-managed hosting and security
- Ongoing maintenance responsibility
- Plugin compatibility issues possible
- Initial setup complexity
- Security vulnerabilities if mismanaged
**Best For:** Bloggers, businesses, developers, large-scale sites
---
### **Option 3: Managed WordPress (Kinsta, WP Engine)**
**Benefits:**
- WordPress flexibility with managed convenience
- Automatic updates and backups
- Expert support and performance optimization
- Enhanced security
- Scalability built-in
**Limitations:**
- Premium pricing ($25-115+/month)
- Less control than self-hosted
- Still vendor-dependent
- Overkill for simple sites
**Best For:** Growing businesses, content-heavy sites, those wanting control without complexity
---
### **Option 4: Headless CMS (Contentful, Strapi)**
**Benefits:**
- Content and presentation completely separated
- API-first architecture enables multi-channel delivery
- Future-proof technology
- Flexibility for custom development
**Limitations:**
- Steep learning curve
- Requires developer expertise
- Higher costs
- Overkill for simple sites
- Smaller ecosystem than traditional CMS
**Best For:** Enterprise, omnichannel brands, complex applications
---
### **Option 5: Static Site Generators (Hugo, Jekyll, Next.js)**
**Benefits:**
- Maximum speed and security
- Minimal hosting costs
- Version-controlled content
- Excellent for documentation
**Limitations:**
- Requires development skills
- No real-time editing interface
- Limited dynamic functionality
- Steep learning curve
**Best For:** Developers, documentation sites, technical blogs
---
### **Option 6: No-Code Platforms (Bubble, Webflow)**
**Benefits:**
- Visual development without coding
- Greater customization than basic builders
- Good for web applications
- Faster iteration than traditional coding
**Limitations:**
- Premium pricing
- Learning curve for complex features
- Performance concerns at scale
- Vendor dependency
**Best For:** Startups, MVPs, non-developers wanting advanced functionality
---
## Decision Matrix
| Criterion | Website Builder | WordPress | Managed WP | Headless | Static | No-Code |
|-----------|---|---|---|---|---|---|
| **Ease of Use** | ⭐⭐⭐⭐⭐ | ⭐⭐⭐ | ⭐⭐⭐⭐ | ⭐⭐ | ⭐⭐ | ⭐⭐⭐⭐ |
| **Cost** | ⭐⭐⭐ | ⭐⭐⭐⭐⭐ | ⭐⭐⭐ | ⭐⭐ | ⭐⭐⭐⭐⭐ | ⭐⭐⭐ |
| **Customization** | ⭐⭐⭐ | ⭐⭐⭐⭐⭐ |</t>
  </si>
  <si>
    <t>2026-07-10T17:59:23Z</t>
  </si>
  <si>
    <t>This analysis evaluates the three primary tiers of website development: **Website Builders (SaaS)**, **Content Management Systems (CMS)**, and **Custom-Coded Solutions**.
---
### 1. Website Builders (e.g., Squarespace, Wix, Shopify)
These are "all-in-one" platforms that provide hosting, security, and drag-and-drop design tools in a single monthly subscription.
*   **Primary Considerations:** Best for speed-to-market and non-technical users. Requires minimal maintenance.
*   **Benefits:** 
    *   **Ease of Use:** Intuitive visual editors require zero coding knowledge.
    *   **All-Inclusive:** Hosting, SSL certificates, and security patches are managed by the provider.
    *   **Rapid Deployment:** A functional site can be launched in hours.
*   **Limitations:**
    *   **Platform Lock-in:** Migrating to another platform is notoriously difficult.
    *   **Limited Scalability:** Custom functionality (e.g., complex database integrations) is rarely possible.
    *   **Recurring Costs:** Monthly fees can become expensive as you add premium features.
### 2. Content Management Systems (e.g., WordPress.org, Drupal, Ghost)
CMS platforms act as a framework where you host your own site and use software to manage the content.
*   **Primary Considerations:** The "middle ground." It offers the best balance of flexibility and ease of use, provided the user has a moderate learning curve.
*   **Benefits:**
    *   **Extensibility:** Thousands of plugins and themes allow for almost any feature set (E-commerce, membership areas, forums).
    *   **Ownership:** You own your data and files; you are not tethered to a specific provider’s constraints.
    *   **SEO Capability:** Offers granular control over technical SEO, which is often superior to SaaS platforms.
*   **Limitations:**
    *   **Maintenance Burden:** You are responsible for updates, security backups, and performance optimization.
    *   **Learning Curve:** Requires an understanding of hosting, domains, and plugin management.
### 3. Custom-Coded Solutions (e.g., React, Next.js, Node.js)
This involves building a site from the ground up using code, typically deployed on cloud infrastructure like AWS or Vercel.
*   **Primary Considerations:** Reserved for large-scale enterprise applications, high-performance web apps, or unique proprietary products.
*   **Benefits:**
    *   **Total Control:** Zero constraints on design, functionality, or user flow.
    *   **Maximum Performance:** Lean codebases lead to faster load times and higher Core Web Vitals.
    *   **Scalability:** Designed to handle massive traffic volume and complex data processing.
*   **Limitations:**
    *   **High Cost:** Requires professional developers for initial build and ongoing maintenance.
    *   **Time-Intensive:** Even simple changes may require a developer’s intervention, increasing operational overhead.
---
### Comparative Summary
| Metric | Website Builders | CMS | Custom Coding |
| :--- | :--- | :--- | :--- |
| **Technical Skill** | Low | Moderate | High |
| **Development Speed**| High | Moderate | Low |
| **Flexibility** | Low | High | Unlimited |
| **Ownership** | Proprietary | High | Total |
| **Maintenance** | Minimal | Moderate | High |
---
### Reasoned Conclusion
The "best" option is determined strictly by the project’s **ROI and objective**:
1.  **Choose a Website Builder if:** You are a small business, creative professional, or solopreneur who needs an attractive online presence quickly without the overhead of technical management. It is the most cost-effective choice for 80% of small-scale web projects.
2.  **Choose a CMS (WordPress) if:** You are a growing business, content publisher, or company that requires high-level SEO performance and specific functional integrations. It provides the necessary professional infrastructure to scale without needing a dedicated software engineering team.
3.  **Choose Custom-Coded Solutions if:** Your website *is* your product (e.g., a SaaS platform, a high-traffic marketplace, or a dynamic web application). If your requirements cannot be met by off-the-shelf plugins, custom coding is the only viable path.
**Final Recommendation:** For most modern businesses, starting with a robust CMS (specifically WordPress) offers the safest long-term bet. It prevents the "platform lock-in" of website builders while avoiding the prohibitive costs and maintenance requirements of full custom development.</t>
  </si>
  <si>
    <t>TECH_T05_V04</t>
  </si>
  <si>
    <t>Quick question — should a small business choose a website builder or a custom-coded website? Please keep it simple and easy to understand.</t>
  </si>
  <si>
    <t>2026-07-10T17:59:31Z</t>
  </si>
  <si>
    <t>Short answer: For most small businesses, start with a website builder. Choose custom code only if you need something unique or complex.
Why pick a website builder (Wix, Squarespace, Shopify, Webflow, etc.)
- Pros: cheap and predictable (monthly fee), very fast to launch, easy to edit without a developer, hosting/security handled, professional templates and mobile-ready designs, good for basic stores and service sites.
- Cons: limited deep customization, some performance/SEO limits, less control over hosting/portability, advanced features may require paid add-ons.
Why pick a custom-coded site
- Pros: complete design and feature control, better performance and scalability for complex projects, easier to integrate custom backends or unusual workflows.
- Cons: much higher upfront cost and development time, needs ongoing developer support for updates and security, hosting and maintenance are on you.
Quick decision checklist
- Use a builder if: you have a small budget, need to launch fast, want easy DIY updates, and your site is informational or a small-to-medium online store.
- Consider custom if: you need a one-of-a-kind UX, complex integrations (ERP/CRM/custom APIs), high traffic/performance demands, or a large, complex catalog.
Middle ground
- WordPress with a good theme or a developer customizing a builder template gives more flexibility at lower cost than full custom build.
- Start simple (builder) and migrate later if your needs outgrow it.
If you want, tell me your budget, timeline, and what your site must do and I’ll recommend the best option for your situation.</t>
  </si>
  <si>
    <t>2026-07-10T17:59:34Z</t>
  </si>
  <si>
    <t># Website Builder vs. Custom-Coded
**Choose a website builder if:**
- You want something fast and cheap
- You don't need anything unusual
- You want to manage it yourself easily
- Budget is tight
**Examples:** Wix, Squarespace, Shopify
**Choose custom-coded if:**
- You need specific features or integrations
- You want full control and flexibility
- You can afford ongoing developer help
- You plan to scale significantly
---
**The real talk:** Most small businesses do fine with a website builder. It's a smart starting point. You can always upgrade later if you outgrow it.</t>
  </si>
  <si>
    <t>2026-07-10T17:59:37Z</t>
  </si>
  <si>
    <t>To keep it simple, the decision comes down to **speed/budget** versus **long-term control.**
Here is the breakdown to help you decide:
### Choose a Website Builder (Wix, Squarespace, Shopify) if:
*   **You want it fast:** You can get a professional-looking site up in a weekend without knowing a line of code.
*   **You are on a budget:** It costs a monthly fee ($20–$50/mo), but you don’t have to pay a developer thousands of dollars to build or maintain it.
*   **You want to manage it yourself:** If you need to change a photo or update your hours, you can do it yourself in seconds without calling anyone.
*   **You aren't a "tech" person:** All the security, hosting, and updates are handled for you by the platform.
### Choose Custom-Coded if:
*   **You have unique features:** If your website needs to do something "special" (like a custom database, a unique booking engine, or complex client tools) that a template can’t handle.
*   **Speed is your #1 priority:** Custom sites can be built to be extremely lightweight, which helps with SEO and performance.
*   **You want full ownership:** You aren't tied to a platform’s rules, price hikes, or limitations. If you outgrow your current setup, you have full control over the code.
*   **You have the budget:** You will need to pay for the initial design/build (expensive) and ongoing maintenance (monthly developer fees).
---
### The Verdict:
*   **If you are a local business, consultant, or small e-commerce store:** Start with a **website builder.** It is the industry standard for small businesses today and it is much easier to manage. 
*   **Only go custom** if you’ve talked to a few developers and they confirm that your specific business requirements **cannot** be built using a standard platform.
**Pro-tip:** Start with a website builder. If your business grows to the point where it becomes "too limited," you can always hire a developer to build you a custom site later using the profits your website helped you generate.</t>
  </si>
  <si>
    <t>TECH_T05_V05</t>
  </si>
  <si>
    <t>If someone needed to make a practical decision about website building options, what factors should they consider and what would you recommend?</t>
  </si>
  <si>
    <t>2026-07-10T17:59:55Z</t>
  </si>
  <si>
    <t>Good question — choosing how to build a website is mostly about matching the project’s requirements, timeline, budget and who will maintain it. Below is a practical checklist of factors to consider, a short decision guide you can run through, recommended options for common use-cases, and brief notes on cost/maintenance and hosting.
1) Key factors to consider
- Purpose and functionality: brochure site, blog, online store, SaaS, membership, community/forum, bookings, etc.
- Time to launch: do you need something live quickly or can you invest months?
- Technical skill on the team: non-technical, some developer skills, or full-stack team?
- Budget: one-time build cost vs ongoing hosting, subscriptions, developer time.
- Maintenance burden: who will update content, plugins, security patches?
- Scalability &amp; traffic: low traffic brochure vs high-traffic app or store.
- Customization &amp; design control: templates sufficient or need pixel-perfect/custom UX?
- Integrations: payment gateways, CRM, email, analytics, accounting systems, APIs.
- Performance &amp; SEO: page speed and SEO capabilities (important for content-heavy sites).
- Data ownership &amp; portability: do you need full control of your data/exports?
- Security &amp; compliance: payments (PCI), personal data (GDPR), accessibility requirements.
- Content workflow &amp; team collaboration: multiple editors, staging, editorial workflow.
- Internationalization: multi-language support.
- Long-term strategy: will features grow into a complex web app?
2) Quick decision guide (questions to run through)
- Do you need e-commerce? — Yes → Shopify (small/medium) or custom + platform (large/complex).
- Need complex custom features (marketplace, heavy business logic)? — Yes → custom web app (framework).
- Non-technical and want something fast and simple? → Hosted site builder (Squarespace, Wix).
- Want blog + control + lots of plugins? → WordPress.org (self-hosted) or a static site generator for performance.
- Prioritize speed, SEO and modern dev workflow? → Static or hybrid Jamstack (Next.js, Nuxt, Hugo) on Netlify/Vercel.
- Expect many editors and enterprise content workflows? → Headless CMS (Contentful, Strapi, Sanity) + frontend.
- Concerned about long-term portability of content? — Avoid walled gardens; prefer open CMS or plain static exports.
3) Recommended options by common use-case
- Personal portfolio / resume
  - Recommendation: Static site (Hugo, Eleventy) or Squarespace/Wix if non-technical.
  - Why: Fast, cheap, minimal maintenance, SEO-friendly.
- Blog / content site
  - Recommendation: WordPress.org for ease and plugin ecosystem; or Jamstack (Hugo/Next.js + headless CMS) if you want speed and low hosting cost.
  - Why: WordPress is easy to start; Jamstack scales better and is faster.
- Small business brochure site
  - Recommendation: Squarespace, Wix, or WordPress with a managed host (WP Engine, Kinsta).
  - Why: Affordable, quick, little maintenance; managed WordPress gives more flexibility.
- Small/medium e-commerce
  - Recommendation: Shopify for most merchants; WooCommerce (WordPress) if you want more control; BigCommerce for larger catalog integrations.
  - Why: Shopify is easiest and has built-in payments, hosting, apps and support.
- Marketplace or complex transactional app
  - Recommendation: Custom stack (e.g., Next.js or React frontend + backend API in Node/Rails/Python + managed DB), or specialist marketplace platforms if you can accept trade-offs.
  - Why: Requires custom business logic, scaling, and integrations.
- SaaS or web app with login, data processing, real-time features
  - Recommendation: Custom development with modern frameworks, containerized deployment (Docker,</t>
  </si>
  <si>
    <t>2026-07-10T18:00:00Z</t>
  </si>
  <si>
    <t># Key factors to weigh:
**Technical skill &amp; time**
- No-code builders (Wix, Squarespace) need less setup but offer less customization
- WordPress/coding requires more knowledge but gives flexibility
- Your available hours matter as much as ability
**Budget trajectory**
- Factor in growth costs (hosting, plugins, premium features)
- Some platforms have hidden scaling costs
- Free tiers are rarely sufficient long-term
**Your actual needs**
- Simple portfolio vs. e-commerce vs. community platform require different tools
- Don't over-engineer—many people buy features they never use
- Think about what you'll *actually maintain*
**Lock-in risks**
- Some platforms make data portability difficult
- Consider what happens if you outgrow or want to switch later
**Honest self-assessment**
- Will you keep up with updates and security?
- Do you actually want to learn this, or just get it done?
---
## What I'd actually recommend:
For most people: **start with what solves your immediate problem**—Wix, Squarespace, Webflow. They're genuinely good now.
Only move to WordPress/self-hosted if you:
- Have specific customization needs
- Plan to manage it yourself *or* budget for help
- Value portability
The biggest mistake isn't the tool choice—it's overcomplicating before you know what you need.
What's driving your decision? That context would help me be more specific.</t>
  </si>
  <si>
    <t>2026-07-10T18:00:05Z</t>
  </si>
  <si>
    <t>Making a practical decision about website building depends on the tension between **three factors: Time, Money, and Control.**
To choose the right path, you must first categorize your project. Here is the framework for making that decision, followed by specific recommendations.
---
### Phase 1: The Decision Factors
When evaluating your options, rank these four criteria based on your specific needs:
1.  **Technical Proficiency:** Are you willing to learn a little code, or do you need a "what you see is what you get" (WYSIWYG) interface?
2.  **Scalability &amp; Customization:** Do you need a simple landing page, or a complex database-driven site (e.g., a massive e-commerce store, a social network, or a membership portal)?
3.  **Ongoing Maintenance:** Do you want a "set it and forget it" service, or do you have the time/budget to manage security updates, plugins, and hosting?
4.  **Ownership &amp; Portability:** Do you need to own the code and be able to move your site to any hosting provider, or are you comfortable being "locked in" to a specific platform?
---
### Phase 2: The Three Paths
#### Path A: The "All-in-One" Website Builders (e.g., Squarespace, Wix)
*   **Best for:** Small businesses, portfolios, restaurants, and individuals who need a professional site up quickly.
*   **Pros:** Everything is included (hosting, security, design). The drag-and-drop editors are intuitive.
*   **Cons:** You don't "own" the site architecture (you can't move a Wix site to another host). Monthly fees are higher, and customization is limited to what the platform allows.
#### Path B: The Content Management System (e.g., WordPress.org)
*   **Best for:** Content-heavy sites (blogs), sites that need specific complex functionality, or those who want total control over their data.
*   **Pros:** You own the code. The ecosystem of plugins and themes is infinite. It is highly scalable.
*   **Cons:** Higher learning curve. You are responsible for security, backups, and updates. You must pay for your own hosting separately.
#### Path C: The Developer/Custom Route (e.g., Webflow, or custom code)
*   **Best for:** Tech-forward companies, high-end creative agencies, or apps that require a unique user experience.
*   **Pros:** Total design freedom and high performance.
*   **Cons:** Most expensive and time-consuming. Requires a developer or a significant investment of time to learn high-level tools like Webflow.
---
### Phase 3: My Recommendations
#### Recommendation 1: The "Low-Friction" Choice
If you are a non-technical person who needs a professional site **by the end of the week**, use **Squarespace**.
*   *Why:* Their templates are the most aesthetically pleasing out of the box, and their customer support is excellent. It is the most "practical" choice for someone whose time is worth more than the monthly fee.
#### Recommendation 2: The "Future-Proof" Choice
If you are building a site that you intend to grow into a brand, a large publication, or a business that will require specific integrations (custom booking, advanced SEO, specialized databases), use **WordPress.org**.
*   *Why:* It powers 40%+ of the internet. If you ever outgrow your current design or need to hire a developer, you will find thousands of experts who know how to work on WordPress. You will never be "locked out" of your own site.
#### Recommendation 3: The "Design-First" Choice
If you are a designer or a visual thinker who feels constrained by templates but doesn't want to code from scratch, use **Webflow**.
*   *Why:* It offers the power of a developer environment with a visual interface. It produces clean, fast code and allows for interactions that Wix or Squarespace simply cannot handle.
---
### Summary Checklist for You
1.  **Is this a hobby or a business?** (If hobby, go with Squarespace).
2.  **Does the site need to do "special" things?** (e.g., link to specific CRM software, custom calculators, complex memberships). If yes, go with WordPress.
3.  **What is your budget?** 
    *   *Tight budget, high time:* WordPress (you do the work).
    *   *Loose budget, low time:* Squarespace/Wix (you pay for the convenience). 
    *   *High budget, high design needs:* Webflow + Developer.</t>
  </si>
  <si>
    <t>TECH_T05_V06</t>
  </si>
  <si>
    <t>Answer in exactly 5 bullet points: Should a small business choose a website builder or a custom-coded website? Include practical examples, key risks, benefits, and a final takeaway.</t>
  </si>
  <si>
    <t>2026-07-10T18:00:20Z</t>
  </si>
  <si>
    <t>- Quick comparison: Website builders (Wix, Squarespace, Shopify) are template-driven, hosted platforms for fast, low-cost sites; custom-coded sites (hand-built HTML/CSS/JS, frameworks like React/Laravel, or custom WordPress themes) give full control and can be tailored to unique business needs.  
- Benefits of builders: very low upfront cost, fast launch, built-in hosting/security/updates, drag‑and‑drop editing and e-commerce starter kits — practical example: a neighborhood café, freelance consultant, or boutique launching a site in days with Squarespace or Shopify. Key risks: limited customization, platform lock‑in, scaling/performance limits, and potential SEO or integration constraints.  
- Benefits of custom-coded sites: complete customization, better performance and scalability, advanced integrations (payment gateways, inventory, CRM), and unique user experiences — practical example: a growing SaaS, marketplace, or brand requiring custom checkout flows or complex back-end logic. Key risks: higher development and maintenance costs, longer time to market, dependency on developers, and security/hosting responsibilities.  
- How to choose (practical checklist): if budget &lt; moderate, need fast launch, simple content/e-commerce — choose a builder; if you expect heavy traffic, complex integrations, strict compliance, or unique UX — invest in custom development. Consider hybrids (headless CMS, managed WordPress, or Shopify + custom app) to balance speed and flexibility.  
- Final takeaway: Start with a builder to validate demand and save cost/time, then migrate to a custom solution once growth, complexity, or brand differentiation requires it — plan for portability (exporting data, clear APIs) so you don’t get stuck on one platform.</t>
  </si>
  <si>
    <t>2026-07-10T18:00:26Z</t>
  </si>
  <si>
    <t># Website Builder vs. Custom-Coded Website for Small Business
• **Website Builders (Wix, Squarespace, Shopify) offer speed and affordability** — A local bakery can launch a professional site in days for $10-50/month with built-in templates, payment processing, and hosting. Benefits include no technical knowledge required and low upfront costs; risks include limited customization, potential vendor lock-in, and slower performance at scale.
• **Custom-coded websites provide flexibility and scalability** — A growing e-commerce startup can build a tailored solution that handles complex inventory systems and integrates specific business tools. Benefits include complete control, better SEO optimization, and unique branding; risks include $5,000-15,000+ development costs, longer timelines, and ongoing maintenance expenses.
• **Practical example comparison** — A consulting firm with basic needs (contact forms, service descriptions) thrives on Wix ($300/year), while a SaaS company requiring user accounts and custom workflows needs custom development ($20,000+) to avoid future limitations.
• **Key decision factors include growth trajectory, budget, technical complexity, and time constraints** — If you need results fast with minimal budget and standard features, builders win. If you require differentiation, advanced functionality, or anticipate rapid scaling, custom coding justifies the investment.
• **Final takeaway: Start with a website builder if you're testing your market, then migrate to custom code once you've validated demand and can afford development** — This staged approach minimizes risk while keeping options open for future growth.</t>
  </si>
  <si>
    <t>2026-07-10T18:00:28Z</t>
  </si>
  <si>
    <t>* **Website Builders:** Platforms like Wix or Squarespace offer drag-and-drop simplicity, making them ideal for businesses like local bakeries or consultancies that need a professional presence online within hours.
* **Custom-Coded Sites:** Building from scratch with HTML, CSS, and JavaScript provides total creative freedom and superior performance, perfect for complex startups needing unique, scalable functionality like custom booking engines.
* **Key Risks:** Website builders may limit your ability to move your content to other platforms (vendor lock-in), while custom-coded sites face high maintenance costs and security vulnerabilities if not managed by a professional.
* **Core Benefits:** Builders eliminate technical overhead and hosting headaches, whereas custom sites ensure your brand identity is unique and your codebase is optimized for fast search engine indexing.
* **Final Takeaway:** Choose a builder if your priority is speed and budget-efficiency; opt for custom coding only if your business model requires advanced features that off-the-shelf templates cannot support.</t>
  </si>
  <si>
    <t>TECH_T05_V07</t>
  </si>
  <si>
    <t>Tell me about website building options.</t>
  </si>
  <si>
    <t>2026-07-10T18:01:42Z</t>
  </si>
  <si>
    <t>There are many ways to build a website. The best option depends on your goals, technical skills, budget, and how much control or maintenance you want. Below I’ll summarize the main approaches, pros/cons, common tools, typical costs, and quick recommendations by use case.
High-level categories
- No-code website builders
  - Examples: Wix, Squarespace, Weebly.
  - Pros: Fast setup, drag-and-drop design, hosting and security included, no coding required.
  - Cons: Less flexible/customizable, can get expensive for advanced features, vendor lock-in.
  - Best for: Personal sites, portfolios, simple small-business sites, quick launches.
- Hosted CMS / Website-as-a-Service with visual design
  - Examples: Webflow, Shopify (for stores).
  - Pros: More design control than basic builders, built-in hosting/SSL, good for designers and marketers.
  - Cons: Learning curve, can be pricier for high-traffic or complex sites.
  - Best for: Design-driven sites, marketing sites, small-to-medium e-commerce.
- Self-hosted CMS
  - Examples: WordPress.org, Joomla, Drupal.
  - Pros: Very flexible, huge ecosystem of plugins/themes, full control of code and data.
  - Cons: Requires hosting, security and updates responsibility, plugins can conflict; learning curve.
  - Best for: Blogs, content-heavy sites, complex sites that need custom plugins or control.
- E-commerce platforms
  - Examples: Shopify, BigCommerce, WooCommerce (WordPress plugin), Magento.
  - Pros: Built for selling, payments/shipping/inventory tools included or available.
  - Cons: Platform fees or hosting/maintenance; complexity grows with inventory.
  - Best for: Online stores, subscription businesses.
- Static site generators &amp; JAMstack
  - Examples: Jekyll, Hugo, Gatsby, Next.js (static export).
  - Pros: Fast, secure, versionable, cheap hosting (Netlify, Vercel), good for performance/SEO.
  - Cons: More developer-focused, content workflows may need headless CMS or Git-based editing.
  - Best for: Developer sites, blogs, documentation, high-performance marketing sites.
- Headless CMS / API-first + frontend frameworks
  - Examples: Contentful, Strapi, Sanity, Prismic + React/Vue/Next/Gatsby frontends.
  - Pros: Decoupled architecture, omnichannel content delivery, scalability.
  - Cons: More complex architecture, requires dev resources.
  - Best for: Multi-channel enterprise content, apps that need content consumed by various clients.
- Custom-built (frameworks, backend)
  - Examples: Next.js, Ruby on Rails, Django, Laravel.
  - Pros: Unlimited flexibility and integrations.
  - Cons: Highest development and maintenance effort.
  - Best for: Unique web applications, SaaS, complex custom logic.
Key trade-offs to consider
- Speed to launch vs flexibility
- Cost now vs long-term maintenance
- Control/ownership vs vendor convenience
- Performance/security vs feature richness
- Need for developers vs no-code usability
Typical costs (very rough)
- Free to ~$20/month: Basic site builders, shared hosting with WordPress.
- $20–$100+/month: Hosted builders with premium features, managed WordPress, low-to-mid e-commerce stores.
- $100+/month: High-traffic stores, enterprise hosting, developer-managed stacks, headless CMS + CDN usage.
- One-time dev cost: Custom sites typically start at a few hundred to many thousands of dollars depending on complexity.
Essential features to plan for
- Domain name and DNS
- HTTPS/SSL
- Responsive design (mobile-friendly)
- Backups and updates
- SEO basics and analytics
- Performance (CDN, caching)
- Security (WAF, plugins, updates)
- Payment integration if selling
- Email/contact form and marketing integration
Quick recommendations by use case
- Personal blog/small hobby: WordPress.com (hosted) or static generator with Netlify (developer).
- Portfolio/photographer/designer: Squarespace or Webflow for great design with less setup.
- Small business website: Wix/Squarespace for</t>
  </si>
  <si>
    <t>2026-07-10T18:01:46Z</t>
  </si>
  <si>
    <t># Website Building Options
## **Website Builders (No Coding Required)**
- **Wix, Squarespace, Weebly** – Drag-and-drop, templates, hosting included
- **WordPress.com** – Beginner-friendly blogging and sites
- **Google Sites** – Simple, free, integrated with Google Workspace
- **Shopify** – Best for e-commerce/online stores
**Pros:** Fast setup, affordable, built-in hosting
**Cons:** Less customization, limited scalability
---
## **Self-Hosted Platforms**
- **WordPress.org** – Most flexible; requires hosting + domain
- **Drupal, Joomla** – More powerful, steeper learning curve
**Pros:** Full control, scalable, extensive plugins
**Cons:** Need technical knowledge or developer help
---
## **Custom Development**
- **Code from scratch** – HTML/CSS, JavaScript, Python, etc.
- **Frameworks** – React, Vue.js, Next.js, Django, Laravel
**Pros:** Completely custom, optimized performance
**Cons:** Most expensive, requires developers, longer timelines
---
## **Choosing Based on Needs**
| Goal | Best Option |
|------|------------|
| Portfolio/Blog | WordPress.com, Wix |
| Online Store | Shopify, WooCommerce |
| Small Business | Squarespace, Wix |
| High Traffic/Custom | WordPress.org, Custom Dev |
**What's your primary goal?** That'll help narrow it down.</t>
  </si>
  <si>
    <t>2026-07-10T18:01:51Z</t>
  </si>
  <si>
    <t>Building a website today is much easier than it used to be. The best option for you depends on your **technical skill level, budget, and the purpose of your site** (e.g., a blog, a portfolio, or a complex online store).
Here are the four main categories of website building options:
---
### 1. Website Builders (The "All-in-One" Path)
These are drag-and-drop platforms that handle everything for you: hosting, security, design, and domain management. They are the easiest to use.
*   **Best for:** Beginners, small businesses, portfolios, and simple e-commerce sites.
*   **Top Players:**
    *   **Wix:** Extremely flexible drag-and-drop editor; great for creative designs.
    *   **Squarespace:** Known for beautiful, professional, high-end design templates.
    *   **Shopify:** The gold standard for e-commerce. If your primary goal is selling products, start here.
*   **Pros:** No coding required, fast setup, all-in-one monthly fee.
*   **Cons:** Monthly costs add up, limited flexibility compared to custom code, "locked into" their ecosystem.
### 2. Content Management Systems (The "Flexible" Path)
A CMS gives you a platform to manage content, which you install on your own hosting account. This is more powerful but has a steeper learning curve.
*   **Best for:** Bloggers, large content sites, and businesses that need full control.
*   **Top Player:**
    *   **WordPress.org:** Powers over 40% of the internet. It is free software, but you must pay for your own hosting (e.g., Bluehost, SiteGround) and domain.
*   **Pros:** You own your site entirely, infinite customization via plugins, very cost-effective for large sites.
*   **Cons:** You are responsible for updates, security, and backups. It requires some technical maintenance.
### 3. Low-Code / No-Code Platforms (The "Power User" Path)
If you want a highly functional website (like a directory, a community hub, or a complex SaaS tool) without hiring a developer, these tools act like visual coding environments.
*   **Best for:** Startups, dynamic web applications, and data-heavy websites.
*   **Top Players:**
    *   **Webflow:** The bridge between website builders and coding. It’s powerful and visual, but requires a deeper understanding of web design (like CSS/HTML principles).
    *   **Bubble:** Used for building web apps (like a marketplace or social network) without writing code.
*   **Pros:** Professional-grade design and functionality.
*   **Cons:** Steepest learning curve.
### 4. Custom Coding (The "Pro" Path)
This involves writing the HTML, CSS, JavaScript, and backend logic from scratch.
*   **Best for:** Software engineers, complex custom apps, or high-performance requirements.
*   **Tools:** VS Code (Editor), React, Next.js, Python/Django, Node.js.
*   **Pros:** Total control, highest performance, zero constraints.
*   **Cons:** Extremely time-consuming, expensive (if you hire someone), high maintenance.
---
### Comparison Summary: Which one should you pick?
| Need | Recommended Option |
| :--- | :--- |
| **"I need a site live by tomorrow"** | Wix or Squarespace |
| **"I want to sell products online"** | Shopify |
| **"I want to blog and have full control"** | WordPress.org |
| **"I want high-end design/agency feel"** | Webflow |
| **"I want to build the next Facebook"** | Bubble or Custom Code |
### Three Questions to Ask Yourself:
1.  **What is my budget?** (Builders cost $15–$50/mo; WordPress/Self-hosting can be as cheap as $5/mo if you do the work).
2.  **How much time do I have?** (Builders take hours; WordPress takes days; Custom code takes weeks/months).
3.  **Do I need a store?** (If yes, lean toward Shopify or Squarespace).
**My recommendation:** If you are just starting out, **Squarespace** is the best balance of "professional look" and "ease of use." If you plan to scale a large business or blog, start learning **WordPress.org.**</t>
  </si>
  <si>
    <t>TECH_T05_V08</t>
  </si>
  <si>
    <t>Compare the main options or perspectives related to website building options, then explain which option is most suitable in different situations.</t>
  </si>
  <si>
    <t>2026-07-10T18:02:05Z</t>
  </si>
  <si>
    <t>Short answer
There are roughly six mainstream approaches to building a website today. Each trades off ease-of-use, customization, cost, maintenance and scalability. Pick by matching your priorities (time, budget, control, features, traffic, team skills).
Main options (with pros / cons)
1) Hosted website builders (Wix, Squarespace, Weebly)
- Pros: Fast to launch, drag‑and‑drop UI, hosting/SSL/updates included, low learning curve.
- Cons: Limited deep customization, less flexible integrations, can be harder to migrate away, performance and SEO limits on complex sites.
- Best for: simple business sites, portfolios, event pages, small personal sites.
2) Visual / no-code design platforms (Webflow, Carrd)
- Pros: More design control than basic builders, produces production‑quality HTML/CSS, CMS features in Webflow, good for designers.
- Cons: Learning curve for design concepts, paid plans for hosting/CMS, limited backend logic.
- Best for: designer-led marketing sites, dynamic landing pages, small CMS-driven sites.
3) SaaS e‑commerce platforms (Shopify, BigCommerce, Squarespace Commerce)
- Pros: Rapid setup for stores, payments/inventory/shipping built in, app marketplaces, secure and scalable for commerce.
- Cons: Platform fees, transaction fees (sometimes), less flexibility for non‑standard checkout flows.
- Best for: online stores (small to medium), businesses that want commerce without custom backend work.
4) Self-hosted CMS (WordPress.org, Joomla, Drupal)
- Pros: Very flexible, huge plugin/theme ecosystems (especially WordPress), good for blogs and content-heavy sites, many hosts and dev resources.
- Cons: Requires hosting setup and maintenance (updates, security), plugin conflicts possible, performance tuning needed for scale.
- Best for: content-heavy sites, blogs, flexible business sites, sites needing many integrations and extensibility.
5) Static Site Generators &amp; JAMstack (Jekyll, Hugo, Eleventy, Gatsby, Next.js static)
- Pros: Fast performance, strong security surface (no server code), versioned content, great for developer workflows and CI/CD, scalable via CDN.
- Cons: Requires developer skills, content editing workflows can be less straightforward (though headless CMSes help), not ideal for complex dynamic features out of the box.
- Best for: documentation, blogs, marketing sites where performance matters, developer teams, sites with predictable content.
6) Headless CMS / API‑driven + custom frontend (Contentful, Strapi, Sanity + Next/Gatsby/Vue)
- Pros: Decouples content from presentation, enables multi-channel publishing (mobile apps, web), excellent for complex architectures and scale, developer flexibility.
- Cons: More complex architecture, higher cost/maintenance, needs dev resources.
- Best for: enterprise sites, multi-platform publishing, large-scale projects requiring custom frontends and integrations.
7) Full custom web apps / frameworks (React/Next, Vue/Nuxt, Rails, Django, Laravel)
- Pros: Maximum control — business logic, performance tuning, unique UX, custom integrations and APIs.
- Cons: Highest development and maintenance cost, longer time to market, requires experienced developers.
- Best for: web applications, complex marketplaces, social platforms, products with unique workflows.
Decision factors to consider
- Time to</t>
  </si>
  <si>
    <t>2026-07-10T18:02:14Z</t>
  </si>
  <si>
    <t># Website Building Options: A Comprehensive Comparison
## Main Options
### 1. **Website Builders (No-Code Platforms)**
*Examples: Wix, Squarespace, Webflow, Shopify*
**Strengths:**
- Drag-and-drop simplicity
- Fast setup (hours to days)
- All-in-one hosting and maintenance
- Good templates and design flexibility
- No technical knowledge required
**Weaknesses:**
- Limited customization at higher levels
- Monthly subscription costs
- Vendor lock-in concerns
- Performance limitations for complex sites
- Less SEO control
---
### 2. **Content Management Systems (CMS)**
*Examples: WordPress, Drupal, Joomla*
**Strengths:**
- Highly customizable with plugins/extensions
- Large community and support
- Ownership of your data
- Scalable for growth
- Better SEO capabilities
**Weaknesses:**
- Requires learning curve
- Need separate hosting
- Ongoing maintenance responsibility
- Security requires vigilance
- More expensive long-term
---
### 3. **Headless/Custom Development**
*Examples: Next.js, React, Vue frameworks*
**Strengths:**
- Complete control and customization
- Optimal performance
- Modern technology stack
- Flexible content management
- Best for complex applications
**Weaknesses:**
- Expensive (requires developers)
- Longer development time
- Requires technical team
- Ongoing maintenance costs
- Overkill for simple sites
---
### 4. **Static Site Generators**
*Examples: Hugo, Jekyll, Gatsby*
**Strengths:**
- Fast performance
- Secure (no database vulnerabilities)
- Low hosting costs
- Git-based workflows
- Perfect for blogs/documentation
**Weaknesses:**
- Less suitable for dynamic content
- Requires some technical knowledge
- Limited real-time interactivity
- Smaller ecosystem
---
## Suitability by Situation
| **Situation** | **Best Option** | **Reasoning** |
|---|---|---|
| **Small business/portfolio site** | Website Builder | Fast, affordable, minimal maintenance |
| **Blog with moderate traffic** | WordPress or Static Generator | Good balance of ease and flexibility |
| **E-commerce store** | Shopify or WooCommerce | Payment processing built-in |
| **Enterprise/complex app** | Custom Development | Needs full control and scalability |
| **Agency/multi-client** | WordPress or Webflow | Reusable templates and systems |
| **Content-heavy site** | CMS (WordPress) | Easy content management |
| **High-traffic publication** | Headless CMS + Static Generator | Performance-optimized |
| **Startup MVP** | Website Builder or Headless Starter | Speed to market |
| **Personal blog** | Static Site Generator | Simple, fast, free hosting options |
---
## Decision Framework
**Ask yourself:**
1. **Budget**: Low (builder) → Medium (WordPress) → High (custom)
2. **Time**: Urgent (builder) → Flexible (CMS) → Long-term (custom)
3. **Technical skill**: None (builder) → Basic (WordPress) → Advanced (custom)
4. **Complexity**: Simple (builder) → Moderate (CMS) → Complex (custom)
5. **Scale**: Small (builder) → Growing (CMS) → Enterprise (custom)
6. **Content type**: Static (generator) → Dynamic (CMS/builder)
**Most common recommendation for startups**: WordPress or a website builder provides the best balance of cost, speed, and capability for most businesses.</t>
  </si>
  <si>
    <t>2026-07-10T18:02:18Z</t>
  </si>
  <si>
    <t>Building a website today typically falls into one of three main categories. Each represents a different trade-off between **control, ease of use, and cost.**
Here is a breakdown of the three primary options, followed by a guide on which to choose based on your specific needs.
---
### 1. Website Builders (The "All-in-One" Solution)
*Examples: Squarespace, Wix, Shopify, Framer.*
These are proprietary platforms where you pay a monthly subscription fee to use their drag-and-drop editors and hosting infrastructure.
*   **Pros:** Extremely beginner-friendly; hosting and security are handled for you; beautiful templates; great for e-commerce (Shopify).
*   **Cons:** Limited customization; you are "locked in" (you cannot easily move your site to another host); monthly costs can become expensive as you scale.
### 2. Content Management Systems (The "Industry Standard")
*Example: WordPress.org.*
WordPress powers over 40% of the internet. It is software you install on your own hosting server. You own the files and have complete control over the site’s functionality.
*   **Pros:** Total ownership and flexibility; thousands of themes and plugins to add any feature imaginable; highly scalable for large businesses.
*   **Cons:** Higher learning curve; you are responsible for site security, updates, and backups; requires a small amount of technical maintenance.
### 3. Custom Development (The "Bespoke" Solution)
*Tools: HTML/CSS, JavaScript, React, Next.js, Webflow.*
This involves writing code from scratch or using professional-grade tools to build a highly optimized, unique website that isn't tethered to a rigid template.
*   **Pros:** Infinite design possibilities; maximum performance and speed; no bloat; perfect for apps or high-traffic custom web experiences.
*   **Cons:** Expensive; time-consuming; requires a developer to make even minor changes; ongoing maintenance is costly.
---
### Which option is right for you?
To decide, look at your primary goals and technical comfort level:
#### Choose a **Website Builder** if:
*   **You are a small business owner/freelancer** who needs a professional site up in a weekend.
*   **You prioritize time over total customization.**
*   **You don’t want to touch code** or worry about server updates.
*   *Verdict:* Best for portfolios, restaurant sites, and simple e-commerce stores.
#### Choose a **Content Management System (WordPress)** if:
*   **You want to scale.** You plan on blogging frequently, adding custom features, or building a membership site.
*   **You want to own your data.** You want the freedom to switch hosting providers if you get a better price.
*   **You have a moderate budget.** You are willing to pay for premium plugins or a developer to help get you started.
*   *Verdict:* Best for content creators, agencies, and growing businesses that need SEO power.
#### Choose **Custom Development** if:
*   **You are building a SaaS product or a web application.** If the website *is* your product, you need the performance and logic control that only custom code provides.
*   **Brand identity is everything.** You have a highly specific design that cannot be achieved with a generic template.
*   **You have a significant budget.** You have the resources to pay for a developer for initial build and ongoing support.
*   *Verdict:* Best for startups, enterprise-level companies, and high-performance digital tools.
---
### Quick Comparison Summary
| Feature | Website Builders | WordPress | Custom Dev |
| :--- | :--- | :--- | :--- |
| **Ease of Use** | Very High | Moderate | Low |
| **Customization** | Low/Medium | High | Infinite |
| **Ownership** | Proprietary | You Own It | You Own It |
| **Cost** | Subscription Fees | Low (hosting + plugins) | High (dev time) |
| **Maintenance** | None (Automatic) | Regular Updates | High |
**Final Recommendation:**
*   If you are **non-technical and need it fast:** Start with **Squarespace**.
*   If you are **serious about growing a site long-term:** Learn or hire for **WordPress**.
*   If you are **building the next big app:** Hire a **Custom Developer.**</t>
  </si>
  <si>
    <t>TECH_T05_V09</t>
  </si>
  <si>
    <t>Answer in a table with columns for 'Main point', 'Why it matters', and 'Possible limitation': Should a small business choose a website builder or a custom-coded website?</t>
  </si>
  <si>
    <t>2026-07-10T18:02:31Z</t>
  </si>
  <si>
    <t>| Main point | Why it matters | Possible limitation |
|---|---|---|
| Cost &amp; budget | Small businesses often have limited cash—initial and ongoing costs affect viability. | Builders: low upfront but recurring subscription and possible transaction fees. Custom: high upfront dev cost and potentially expensive maintenance. |
| Time to launch | Faster launch gets you online and selling sooner. | Builders: very fast (hours–days). Custom: longer (weeks–months) before site is live. |
| Maintenance &amp; updates | Sites need content updates, feature tweaks, security patches over time. | Builders: platform handles updates but you’re tied to their schedule. Custom: you control updates but need developer time or skills. |
| Customization &amp; branding | Unique brand experience can differentiate you from competitors. | Builders: templates limit uniqueness and advanced interactions. Custom: full control but increases cost and complexity. |
| Scalability &amp; features | Business growth may require new pages, complex workflows, or integrations. | Builders: some scale limits or add-on costs; complex features can be hard to implement. Custom: scalable but requires planning and more dev work as you grow. |
| Performance &amp; SEO | Page speed and SEO affect discoverability and conversions. | Builders: performance can vary; less fine-grained SEO control on some platforms. Custom: can be optimized tightly but requires expertise. |
| Security &amp; compliance | Protecting customer data and meeting legal requirements is essential (e.g., PCI, GDPR). | Builders: platform handles many security basics but you rely on their practices. Custom: you must implement and maintain security correctly. |
| Ownership &amp; portability | Ability to move your site/data if you change platforms/providers. | Builders: vendor lock-in; exporting complete site/data can be difficult. Custom: you own code/content and can host elsewhere, but migration still takes work. |
| Integrations &amp; e-commerce | Need to connect payments, inventory, CRM, email, analytics. | Builders: many built-in integrations or app marketplaces, but complex custom integrations may be limited. Custom: any integration is possible but needs development and testing. |
| Support &amp; skill requirements |</t>
  </si>
  <si>
    <t>2026-07-10T18:02:38Z</t>
  </si>
  <si>
    <t># Website Builder vs. Custom-Coded Website for Small Business
| Main Point | Why It Matters | Possible Limitation |
|---|---|---|
| **Cost** | Website builders are significantly cheaper upfront ($10-50/month vs. $2,000-10,000+ for custom coding) | Builders have ongoing subscription fees; custom sites have higher initial cost but may be cheaper long-term |
| **Speed to Launch** | Builders get you online in days/weeks vs. months for custom development | Time pressure may lead to choosing a builder when a custom site would better serve growth plans |
| **Ease of Use** | Non-technical owners can manage builders independently without hiring developers | Simplicity may come at the cost of advanced functionality or unique features |
| **Customization &amp; Flexibility** | Custom coding offers unlimited design and functionality tailored to specific needs | Builders have template constraints; custom sites require technical knowledge to modify later |
| **Scalability** | Custom sites grow with your business; builders may become limiting as you expand | Migrating from a builder to custom code later is time-consuming and costly |
| **SEO &amp; Performance** | Custom sites often perform better for search rankings and page speed | Builders have improved significantly but may still have limitations with advanced SEO strategies |
| **Maintenance &amp; Support** | Builders handle updates/security; custom sites require ongoing developer maintenance | Builders limit your control; custom sites mean you're responsible for finding/paying developers |
| **Vendor Lock-in** | Builders keep your content and design within their platform | Switching builders later is difficult; custom sites are yours to move anywhere |
**Bottom line:** Choose a builder if you need fast, affordable, low-maintenance results. Choose custom coding if you need unique branding, complex functionality, or long-term scalability.</t>
  </si>
  <si>
    <t>2026-07-10T18:02:40Z</t>
  </si>
  <si>
    <t>Choosing between a website builder and a custom-coded site depends on your technical resources, budget, and long-term scalability goals. Here is a breakdown of the two approaches:
| Approach | Main Point | Why it matters | Possible limitation |
| :--- | :--- | :--- | :--- |
| **Website Builder** (e.g., Wix, Squarespace) | Uses drag-and-drop templates and pre-built modules for fast deployment. | Allows non-technical business owners to launch a professional site in hours without hiring developers. | Limited customization; you are restricted to the platform’s design constraints and feature set. |
| **Custom-Coded Website** (e.g., React, PHP, bespoke CMS) | Built from scratch by developers to meet specific functional and branding needs. | Provides complete control over performance, security, and unique features tailored to your workflow. | High upfront costs, long development time, and requires a developer for every future update. |
---
### Summary Recommendation
*   **Choose a Website Builder if:** You are a startup, a local service provider, or a small e-commerce shop needing a quick, cost-effective digital presence that you can manage yourself.
*   **Choose Custom-Coding if:** You have a unique business model that requires specific software integrations, high-level data security, or a highly specialized user experience that off-the-shelf templates cannot support.</t>
  </si>
  <si>
    <t>TECH_T05_V10</t>
  </si>
  <si>
    <t>Act as a technology consultant. Give a careful, balanced and practical answer to this question: Should a small business choose a website builder or a custom-coded website?</t>
  </si>
  <si>
    <t>2026-07-10T18:02:53Z</t>
  </si>
  <si>
    <t>Short answer
- Use a website builder if you need an attractive, functional site quickly and on a limited budget, and your requirements are mostly standard (brochure site, simple blog, small online store).
- Choose a custom-coded site if you need unique design or complex functionality, tight performance/security control, full portability, or expect substantial scale and business logic that builders can't handle.
Pros and cons (summary)
- Website builders (Wix, Squarespace, Shopify, Webflow, managed WordPress hosts)
  - Pros: low cost to start, fast launch, little/no coding, hosting/security/updates handled, templates and built-in apps, predictable monthly fees.
  - Cons: platform lock-in, limited deep customization or unusual functionality, fewer optimizations for extreme performance, some integration limits, licensing/subscription costs long-term.
- Custom-coded (hand-built site or developer-driven CMS like self-hosted WordPress, headless CMS + frontend)
  - Pros: complete control over design and code, better for custom workflows/APIs/integrations, easier to optimize performance and accessibility, portable, better long-term extensibility for complex products.
  - Cons: higher upfront cost and longer development, need for ongoing maintenance (security updates, hosting, backups), requires hiring developer(s) or agency, variable quality depending on vendor.
Decision factors to weigh
1. Budget and timing
   - Builders: low upfront (often &lt;$50–$300/month total), launch in days–weeks.
   - Custom: typical small business site $2k–$20k+ depending on features; launch in weeks–months.
2. Required functionality
   - Simple brochure, portfolio, blog, basic e-commerce = builder is fine.
   - Custom checkout, subscriptions, complex back-end, admin dashboards, marketplace, custom integrations = custom is better.
3. Design and brand uniqueness
   - If you need a highly unique brand experience or custom animations, a custom site or designer-first platforms (Webflow or a developer) are better.
4. Scalability and performance
   - For high traffic, complex queries, or optimized performance, custom gives more control.
5. Maintenance &amp; operations
   - Builders reduce ops burden; custom needs developer support or a retainer.
6. Ownership and portability
   - Builders can lock you in. If owning/exporting code/data is important, favor custom or platforms that allow export (e.g., self-hosted WordPress, Webflow export).
7. Security &amp; compliance
   - Builders handle many security patches and PCI compliance for you. For regulated data or special security needs, custom solutions require careful design and audits.
8. SEO &amp; marketing
   - Builders offer decent SEO tools. Custom sites allow deeper technical SEO control if you need it.
Practical advice and scenarios
- Choose a builder if:
  - You’re a local shop, consultant, small restaurant, or early-stage business needing a clean web presence fast and affordably.
  - You don’t need custom backend logic or heavy integrations.
  - You’d rather avoid hiring developers for maintenance.
  - You want predictable monthly billing and built‑in hosting/security.
-</t>
  </si>
  <si>
    <t>2026-07-10T18:02:59Z</t>
  </si>
  <si>
    <t># Website Builder vs. Custom-Coded Site: A Practical Framework
This isn't a one-size-fits-all decision. Here's how to think through it:
## Choose a Website Builder If:
- **Budget is tight** – You need to launch quickly with minimal investment
- **Your needs are standard** – Typical business pages, basic e-commerce, contact forms
- **Technical capacity is limited** – No developer on staff or budget to hire one
- **You'll maintain it yourself** – Built-in support and intuitive interfaces matter
- **Scaling is moderate** – You don't anticipate extreme growth demands
- **Speed to market matters** – You need to be live in weeks, not months
*Popular options: Squarespace, Wix, Shopify (if commerce-focused), WordPress.com*
## Choose Custom-Coded If:
- **You need distinctive functionality** – Unique workflows, integrations, or features that builders can't accommodate
- **Scalability is critical** – You're planning significant growth or complex operations
- **You have ongoing budget** – For development and maintenance
- **Performance/security is paramount** – Highly sensitive data or high traffic demands
- **You want full control** – No vendor lock-in concerns
- **Long-term cost efficiency** – Higher upfront cost but potentially lower ongoing fees
## The Practical Middle Ground:
Many small businesses benefit from **starting with a quality builder**, then upgrading to custom code later if specific limitations emerge. This de-risks your initial investment.
**What's your specific constraint?** Budget, timeline, or technical capability? That usually determines the best path.</t>
  </si>
  <si>
    <t>2026-07-10T18:03:04Z</t>
  </si>
  <si>
    <t>As a technology consultant, I advise small business owners to view their website not as a piece of software, but as a **business asset** that requires an investment of either time or money.
There is no "better" choice, only the choice that aligns with your current growth stage, budget, and internal capabilities. Here is a balanced breakdown to help you decide.
---
### 1. The Case for Website Builders (e.g., Squarespace, Wix, Shopify)
*Best for: Startups, solopreneurs, and businesses with limited technical bandwidth.*
**The Advantages:**
*   **Speed to Market:** You can launch a professional, mobile-responsive site in a weekend.
*   **Lower Upfront Cost:** You avoid the "sticker shock" of agency fees (often $5k–$20k+ for custom work).
*   **Zero Maintenance Burden:** Security patches, server uptime, and software updates are handled by the platform. You don’t need to hire a developer to fix a broken plugin.
*   **Integrated Ecosystems:** Features like e-commerce, appointment booking, and SEO tools are "plug-and-play."
**The Trade-offs:**
*   **The "Walled Garden":** You don’t own the underlying code. You are "renting" your digital presence. If the platform changes its pricing or removes a feature, you are stuck.
*   **Scaling Limits:** Once you outgrow the template’s functionality, complex custom features (like a bespoke client portal or proprietary database) are difficult or impossible to implement.
*   **Design Ceiling:** While builders are getting better, you are ultimately restricted by the platform's grid system.
---
### 2. The Case for Custom-Coded Websites (e.g., React, Laravel, or bespoke HTML/CSS)
*Best for: Established businesses with unique functional needs, high-security requirements, or a need for a highly differentiated brand experience.*
**The Advantages:**
*   **Total Ownership &amp; Portability:** You own the intellectual property. You can move the site to any host you choose, and you are not tied to a single vendor's roadmap.
*   **Performance &amp; Speed:** Custom code is "lean." You don’t have the "bloat" that comes with universal website builders, which leads to faster load times—a major factor in Google search rankings.
*   **Infinite Flexibility:** If you need your website to perform a specific task (e.g., a custom pricing engine, a proprietary member dashboard, or deep API integration with your internal CRM), custom code can do it.
*   **Competitive Edge:** No one else will have your exact design or user experience.
**The Trade-offs:**
*   **High Upfront Cost:** You are paying for the time of skilled engineers and designers.
*   **Ongoing Dependency:** You will likely need a retainer or a "go-to" developer for updates. If you have a problem on a Sunday night, you can’t just call a 24/7 support line like you can with Shopify.
*   **Security Responsibility:** You (or your dev team) are responsible for maintaining security protocols.
---
### The Consultant’s Decision Framework
To make your decision, answer these three questions:
#### 1. What is the goal of the website?
*   **If it’s a brochure or a simple e-commerce store:** Use a **website builder**. It is a waste of capital to custom-code a site that performs standard functions.
*   **If the website *is* your product:** (e.g., a SaaS platform, a booking engine, or a unique marketplace), go **custom**.
#### 2. What is your internal capacity?
*   **If you have no technical staff:** Use a **website builder**. A custom site built by a freelancer who then disappears is a nightmare for a business owner who doesn't know how to edit CSS or manage a server.
*   **If you have a technical partner or budget for a long-term agency relationship:** **Custom** is a viable path.
#### 3. What is your "Growth Horizon"?
*   **If you are in "Validation Mode":** Use a **website builder**. Your business model might change in six months; you don’t want to be locked into a $20,000 piece of custom software that no longer fits your needs.
*   **If you are in "Scaling Mode":** If you have a proven business model and need the site to be a high-performance engine for growth, **custom code** will pay for itself in increased conversion rates and operational efficiency.
### Final Recommendation
**Start with a website builder.** 
For 90% of small businesses, a platform like **Squarespace or Shopify** is more than sufficient for the first 3–5 years. It allows you to focus your capital on marketing and product development rather than infrastructure. 
**The "Hybrid" Strategy:** Use a builder for your marketing site and—if you need complex functionality—build that specific application as a separate, custom-coded sub-domain. This gives you the professional look of a builder with the technical power of custom software.</t>
  </si>
  <si>
    <t>TECH_T06_V01</t>
  </si>
  <si>
    <t>TECH_T06</t>
  </si>
  <si>
    <t>Trend/Insight</t>
  </si>
  <si>
    <t>What are the main advantages and risks of using generative AI tools at work?</t>
  </si>
  <si>
    <t>2026-07-10T18:03:19Z</t>
  </si>
  <si>
    <t>Short answer: generative AI can boost productivity, creativity and scale routine work — but it also creates accuracy, privacy, compliance, IP and security risks that need active mitigation. Below are the main advantages and the main risks, plus quick mitigations you can apply.
Advantages
- Faster content creation: draft emails, reports, proposals, policies, marketing copy, and documentation much more quickly.
- Better summarization and synthesis: turn long documents, meetings or data into concise summaries and action items.
- Improved productivity for coding and data work: generate boilerplate code, tests, SQL, and analytic insights or prototypes faster.
- Enhanced creativity and ideation: brainstorming, alternative phrasings, scenario generation, and creative briefs at scale.
- Automation and scale: automate routine interactions (chatbots, templates) and scale consistent outputs across teams.
- Personalization: tailor messages, learning materials, and customer experiences dynamically.
- Knowledge access and onboarding: searchable Q&amp;A over company documents and faster employee ramp-up.
- Cost and time savings: reduced time-to-market, lower manual effort for repetitive tasks.
Risks
- Hallucinations / factual errors: models can produce plausible but incorrect or invented facts, citations, or code.
- Bias and fairness issues: outputs may reflect training-data biases, causing discriminatory or inappropriate outcomes.
- Data privacy and leakage: sending sensitive customer, employee or proprietary data to models can expose it or contaminate models.
- Intellectual property and copyright exposure: generated content may inadvertently infringe third‑party IP or reproduce copyrighted material.
- Security threats and prompt injection: attackers or careless prompts can cause models to leak secrets, perform unsafe actions, or reveal system prompts.
- Regulatory and compliance risk: using AI in regulated contexts (healthcare, finance, legal) can violate rules if outputs aren’t auditable or validated.
- Overreliance and deskilling: people may stop critically evaluating outputs, degrading expertise over time.
- Reputational and legal liability: incorrect, biased or offensive outputs can harm brand and lead to litigation.
- Quality, reproducibility and provenance gaps: difficulty tracing how an answer was produced and reproducing results.
- Workforce impact: potential job displacement and morale effects if not managed transparently.
Quick mitigations / best practices
- Keep humans in the loop: require human review/approval for important decisions or customer-facing content.
- Avoid sending secrets: classify data and prevent sensitive or regulated data from being submitted to external models.
- Use enterprise/private models and contracts: prefer providers that offer data isolation, retention limits, and SOC/compliance attestations.
- Validate and audit: fact-check outputs, log queries/responses, and maintain provenance for important uses.
- Apply guardrails: content filters, prompt safeguards, rate limits, role-based access, and adversarial testing.
- Train staff and set policies: educate users on strengths/limits, acceptable use, and escalation procedures.
- Legal and IP review: run commercial/legal reviews when using AI-generated content in products or marketing.
- Start small and monitor: pilot in low-risk areas, measure impact and errors, then scale with controls in place.
If you tell me your industry or the specific ways your team would use generative AI, I can give tailored benefits, likely risks, and a short implementation checklist.</t>
  </si>
  <si>
    <t>2026-07-10T18:03:25Z</t>
  </si>
  <si>
    <t># Main Advantages
**Efficiency gains**
- Automating routine tasks (emails, reports, summaries)
- Faster research and information synthesis
- Quick drafting of documents to build on
**Cognitive support**
- Brainstorming partner for ideas
- Explaining complex concepts
- Catching gaps in thinking
**Accessibility**
- Leveling capabilities across skill levels
- Learning tool for unfamiliar domains
# Key Risks
**Quality and accuracy**
- Confident-sounding but false information ("hallucinations")
- Outdated training data missing recent context
- Missing nuance or domain-specific details you'd catch
**Confidentiality**
- Data sent to external servers may be retained or used for training
- Exposing proprietary information unintentionally
- Regulatory compliance issues (HIPAA, GDPR, etc.)
**Judgment gaps**
- Can't assess context the way humans do
- May miss ethical considerations
- Biases baked into training data
**Workflow risks**
- Over-reliance reducing your own skills
- Time spent prompting/refining vs. actual productivity gains
- Inconsistent quality requiring heavy editing
# Practical Middle Ground
The sweet spot is usually **AI as a draft tool with human oversight**—let it handle initial lifting, but verify facts, check tone, and ensure it fits your specific context before using it.
What's your main use case? That shapes which risks matter most.</t>
  </si>
  <si>
    <t>2026-07-10T18:03:29Z</t>
  </si>
  <si>
    <t>The integration of generative AI (GenAI) into the workplace is transforming productivity, but it introduces a complex landscape of trade-offs. To successfully adopt these tools, organizations must balance the drive for innovation with rigorous risk management.
Here is a breakdown of the main advantages and risks.
---
### The Advantages (The "Why")
**1. Massive Productivity Gains**
GenAI acts as a force multiplier. It can draft emails, summarize long meeting transcripts, write boilerplate code, and organize data in seconds—tasks that previously took humans hours. This allows employees to move away from "drudgery" and focus on high-level strategic work.
**2. Breaking the "Blank Page" Syndrome**
AI excels at ideation. Whether it’s brainstorming marketing copy, generating outlines for reports, or offering multiple variations of a design, AI provides a starting point that significantly accelerates the creative process.
**3. Democratization of Skills**
GenAI lowers the barrier to entry for complex tasks. An employee who is not a professional coder can use AI to write functional scripts; a non-designer can create professional imagery or slide decks. This allows teams to bridge skill gaps internally.
**4. Enhanced Data Synthesis**
GenAI can analyze vast quantities of documentation, legal contracts, or technical manuals to find specific answers. Instead of searching through folders for hours, an employee can "ask" the company’s internal AI knowledge base for an immediate summary.
---
### The Risks (The "Watch-outs")
**1. Hallucinations and Accuracy**
GenAI models are probabilistic, not deterministic. They are designed to predict the next likely word, not to verify facts. They can "hallucinate" (confidently state false information, fake case law, or invented citations), which can be catastrophic if used for financial, legal, or medical decision-making.
**2. Data Privacy and Intellectual Property (IP) Leakage**
If employees feed sensitive company data, proprietary code, or confidential customer information into a public AI tool (like the free version of ChatGPT), that data may be used to train future iterations of the model. This risks exposing trade secrets to competitors or third parties.
**3. Bias and Ethical Concerns**
AI models are trained on the internet, which contains human biases. If not carefully managed, these models can perpetuate stereotypes or create skewed outputs that negatively impact hiring, performance reviews, or customer segmentation.
**4. The "Security Gap" and Shadow IT**
Employees often start using AI tools without IT approval (Shadow IT). This creates a security nightmare because these unvetted tools may not meet enterprise-grade security standards, leaving the organization vulnerable to phishing or data exfiltration.
**5. Erosion of Critical Thinking**
There is a cognitive risk that employees become overly reliant on AI. If users stop fact-checking or critically evaluating the AI’s output, the quality of work may decline, and the organization loses the ability to innovate independently.
---
### Best Practices for Mitigation
To harness the advantages while minimizing the risks, organizations should implement the following:
*   **Establish an "AI Acceptable Use Policy":** Clearly define which tools are approved, what data can be uploaded (never PII or trade secrets), and who is responsible for the final output.
*   **Implement "Human-in-the-Loop" Requirements:** Mandate that all AI-generated content must be reviewed and verified by a human expert before it is used in professional or public contexts.
*   **Invest in AI Literacy:** Train employees not just on how to use the tools, but on how to *prompt* effectively and how to spot hallucinations.
*   **Prioritize Private Instances:** Use enterprise-grade versions of AI tools (e.g., ChatGPT Enterprise, Microsoft Copilot, or private LLMs hosted on secure servers) where the provider guarantees that your data will not be used to train their models.
*   **Start with Low-Risk Pilot Programs:** Test AI in non-critical workflows (e.g., internal drafting) before applying it to external-facing or mission-critical systems.
### Summary
Generative AI is not a replacement for human judgment; it is a **high-powered assistant.** The goal is to design workflows where the AI provides the speed and volume, and the human provides the accuracy, ethics, and strategic direction.</t>
  </si>
  <si>
    <t>TECH_T06_V02</t>
  </si>
  <si>
    <t>I'm trying to understand this properly: what are the main advantages and risks of using generative AI tools at work? Could you explain it clearly in a practical way?</t>
  </si>
  <si>
    <t>2026-07-10T18:03:54Z</t>
  </si>
  <si>
    <t>Short answer
- Advantages: big boosts in productivity, creativity, and consistency for many tasks (drafting, summarizing, coding, design, customer support).
- Risks: data leaks, legal/IP issues, errors (“hallucinations”), bias, security and compliance problems.
- Practical approach: use generative AI as an assistant, not an autonomous decision-maker; apply controls (access, logging, review); train staff; and decide explicit use-cases and “no-go” data types.
Details — practical advantages (with examples)
1. Faster drafting and editing
   - Example: first drafts of reports, emails, proposals, policy drafts, or marketing copy in minutes.
2. Time-saving summarization and synthesis
   - Example: condense meeting notes, research papers, or long emails to key points and action items.
3. Better consistency and templates
   - Example: standardized responses for customer support, consistent code style, or compliance templates.
4. Rapid prototyping and ideation
   - Example: generate design alternatives, brainstorm product names, or outline feature roadmaps.
5. Assist coding and debugging
   - Example: generate boilerplate code, suggest fixes, or explain tricky code sections.
6. Enhanced data analysis and insights
   - Example: natural-language explanations of charts, automated report narratives, or exploratory analysis summaries.
Details — practical risks (with examples)
1. Data exposure and privacy
   - Risk: confidential or personal data sent to third-party services may be stored/used by the provider.
   - Example: uploading client lists, salaries, or health info to public model without safeguards.
2. Hallucinations (incorrect or fabricated outputs)
   - Risk: model states facts, citations, or legal claims that are false.
   - Example: an AI generates a fake legal case citation or incorrect financial figure.
3. Intellectual property and licensing problems
   - Risk: generated content may reproduce copyrighted text or create outputs that create unclear ownership.
   - Example: marketing copy that unintentionally mirrors a competitor’s copyrighted text.
4. Bias and unfair outcomes
   - Risk: models reflect training data biases, harming decisions about hiring, lending, or customer treatment.
   - Example: screening text that inadvertently penalizes certain demographic groups.
5. Security threats and prompt injection
   - Risk: attackers craft inputs that manipulate model outputs or extract secrets.
   - Example: a malicious prompt in a user-uploaded file asking the model to reveal system prompts or hidden data.
6. Compliance and regulatory risk
   - Risk: models may violate industry regulations (HIPAA, GDPR, financial rules) if used improperly.
   - Example: processing EU personal data without lawful basis, or using models for regulated financial advice.
7. Overreliance and deskilling
   - Risk: users stop verifying facts and lose domain expertise.
   - Example: junior staff accept model outputs without review, making repeated errors.
Practical controls and best practices (what teams should do)
1. Classify data and enforce “no-go” categories
   - Prohibit uploading sensitive data (PII, PHI, financial secrets, intellectual property) to external models without approved controls.
2. Choose the right model and vendor
   - Use enterprise/privileged offerings with contractual data protections, on-prem or private cloud options, or models certified for compliance when needed.
3. Human-in-the-loop and verification
   - Require human review and explicit sign-off for decisions with legal, financial, safety, or reputational impact.
4. Prompt and output hygiene
   - Don’t include secrets in prompts. Verify model outputs (facts, code, citations). Add “verify sources” or “flag uncertainty” steps.
5. Logging, auditing and versioning
   - Log prompts, outputs, user, model version, and timestamp for audits and debugging.
6. Access control and least privilege
   - Limit who can use models and what features they can access (e.g., file upload).
7. Security and input filtering
   - Sanitize user inputs, detect prompt injection, and scan outputs for sensitive content before further use.
8. Bias testing and fairness checks
   - Test models on known edge cases relevant to your domain and monitor for disparate impacts.
9. Train staff and set policies
   - Provide clear training for safe use, citation rules, and escalation paths for suspicious outputs.
10. Legal, IP and compliance review
    - Have legal review use-cases that may create copyright, contractual, regulatory, or licensing exposure</t>
  </si>
  <si>
    <t>2026-07-10T18:03:59Z</t>
  </si>
  <si>
    <t># Main Advantages
**Efficiency gains**
- Faster drafting of emails, reports, code, or analyses
- Handling repetitive tasks (summarizing, formatting, organizing)
- Quick research or brainstorming without starting from blank slate
**Skill extension**
- Access expertise you don't have (coding help, writing styles, technical explanations)
- Level up output quality with less manual effort
- Learning tool that explains reasoning
**Mental load reduction**
- Offload creative block moments
- Test ideas quickly without committing resources
# Main Risks
**Accuracy issues**
- Confident-sounding false information (especially on specialized topics)
- Outdated training data
- Requires verification, which can negate time savings
**Confidentiality**
- Data you input often goes to the company's servers
- Sensitive information (customer data, trade secrets, personal details) shouldn't be shared
- Company policies vary significantly
**Quality/originality**
- Generic outputs that need heavy editing
- Potential plagiarism or copyright issues if used directly
- Can damage credibility if caught passing off AI work as your own
**Dependency**
- Skills can atrophy if you rely too heavily
- Organizational learning suffers if knowledge isn't internalized
# Practical approach
Use it where verification is easy (brainstorming, first drafts, learning), avoid it with sensitive information, and maintain clear disclosure with colleagues about what's AI-assisted.
What's your main use case?</t>
  </si>
  <si>
    <t>2026-07-10T18:04:04Z</t>
  </si>
  <si>
    <t>To understand generative AI in a professional setting, it helps to think of it not as a "brain," but as a **high-speed, highly capable intern.** It can do a massive amount of work quickly, but it lacks judgment, requires supervision, and can occasionally hallucinate facts.
Here is a practical breakdown of the advantages and the risks.
---
### The Advantages (Why use it?)
**1. Eliminating the "Blank Page" Problem**
Starting a report, email, or project plan from scratch is time-consuming. AI is excellent at generating "first drafts"—outlines, summaries of long documents, or templates—which you can then refine.
**2. Accelerating Repetitive Tasks**
AI excels at mundane, text-heavy work. It can quickly format data, draft boilerplate emails, summarize meeting transcripts, or explain complex technical jargon into "plain English."
**3. Coding and Formula Assistance**
For technical work, AI can write snippets of code, debug errors, or construct complex Excel/Google Sheets formulas in seconds, which might otherwise take an hour of searching through forums.
**4. Brainstorming Partner**
When you’re stuck, you can use AI to play "devil’s advocate." You can ask it to suggest marketing angles, critique your project plan for weaknesses, or brainstorm names for a new initiative.
---
### The Risks (Where to be careful)
**1. The "Hallucination" Trap (Accuracy)**
AI doesn't "know" facts; it predicts the next likely word in a sentence. It can sound 100% confident while being 100% wrong. 
*   **The Rule:** Never treat AI output as the "source of truth." Always fact-check data, statistics, and references.
**2. Data Privacy and Security (The "Confidentiality" Leak)**
Anything you type into a public AI tool (like ChatGPT) may be used to train future models. 
*   **The Rule:** Never input sensitive, proprietary, or private company data (e.g., unpublished financial results, customer PII, or internal trade secrets). Check if your company has an "Enterprise" license, which usually offers higher data privacy.
**3. Intellectual Property and Copyright**
The legal landscape regarding who owns AI-generated content is still murky. Furthermore, there is a risk that AI could inadvertently pull content that is protected by copyright, potentially creating legal exposure for your company.
**4. The "Skill Atrophy" Risk**
If you rely on AI to write every email or solve every technical problem, you may eventually lose your ability to perform those tasks yourself. AI should be a tool to *augment* your skills, not a replacement for them.
---
### Practical Best Practices: How to use it safely
If you want to integrate these tools into your workflow without getting into trouble, follow these three rules:
*   **The "Human-in-the-Loop" Rule:** AI should be the co-pilot, but you must be the pilot. Every output should be reviewed, edited, and vetted by a human before it is shared or published.
*   **The Anonymization Rule:** Before pasting a document into an AI tool, strip out all names, specific budget figures, client names, and confidential details. Use placeholders like `[Client Name]` or `[Project X]`.
*   **Transparency:** If you use AI to generate a significant portion of a report or client-facing project, it is often best practice (and sometimes required by company policy) to disclose that AI was used to assist in the creation.
### The Bottom Line
Think of Generative AI as a **lever**. It allows you to move much heavier loads than you could alone, but if you lean on it too hard without checking your footing, it will snap. **Use it for the grunt work, but keep the strategy, the final decision-making, and the quality control firmly in your own hands.**</t>
  </si>
  <si>
    <t>TECH_T06_V03</t>
  </si>
  <si>
    <t>Provide a structured professional analysis of generative AI at work. Address the main considerations, benefits, limitations and a reasoned conclusion.</t>
  </si>
  <si>
    <t>2026-07-10T18:04:18Z</t>
  </si>
  <si>
    <t>Executive summary
Generative AI (GenAI) — models that create text, code, images, audio or other artifacts — can materially increase productivity, creativity and scale specialist capabilities across many workplace functions. It is not a plug-and-play replacement for human judgment. Effective and responsible adoption requires addressing technical, legal, ethical, organisational and operational risks through a clear governance framework, human-in-the-loop controls, monitoring and continuous improvement.
1. Main considerations (what organisations must evaluate before and during deployment)
- Use case suitability
  - Identify tasks where creativity, drafting, summarisation, templating, code generation, personalization or prototyping bring clear value.
  - Avoid high-stakes decision making (e.g., medical, legal, critical safety control) without strict safeguards and human oversight.
- Data governance and privacy
  - Ensure training, prompt and input/output data handling complies with data protection laws (e.g., GDPR), internal policies and contractual constraints.
  - Prevent leakage of sensitive data; use data minimisation, pseudonymisation, or on-prem/private deployments where needed.
- Security and adversarial threats
  - Protect API keys, control access, and defend against prompt injection, data poisoning and model exfiltration attacks.
  - Conduct adversarial testing and red-team exercises.
- Bias, fairness and ethics
  - Assess models for biased outputs and discriminatory impacts. Evaluate fairness metrics relevant to the domain.
  - Plan mitigation (data balancing, filtering, post-processing, human review).
- Explainability and accountability
  - Determine what level of explanation is needed for each use case and how to trace decisions to sources (provenance).
  - Assign clear ownership and escalation paths for errors or harms.
- Legal and IP considerations
  - Validate copyright and licensing risks relating to model training data and generated outputs.
  - Understand vendor SLAs, liability allocations and regulatory requirements.
- Integration, performance and cost
  - Assess latency, throughput and infrastructure (on-prem vs cloud). Model size and inference costs can be substantial.
  - Plan for maintenance, monitoring and versioning.
- Workforce impact and change management
  - Identify jobs/tasks that will change. Plan reskilling, role redesign and stakeholder engagement to avoid morale and compliance issues.
- Vendor and procurement risks
  - Evaluate vendor transparency, data policies, update cadence and risk of lock-in. Consider open-source vs proprietary trade-offs.
2. Benefits (what organisations can gain)
- Productivity and time savings
  - Faster drafting, summarisation, code scaffolding, and routine communication; reduces repetitive work.
- Creativity and ideation
  - Rapid generation of alternatives for design, marketing copy, proposals and product concepts.
- Scaling specialist knowledge
  - Embed best-practice templates and expert knowledge to broaden access across the organisation.
- Personalisation and customer experience
  - Tailored communications, recommendations and automated, context-aware customer support.
- Cost efficiency and agility
  - Automate routine processes and lower time-to-market for content and prototypes; can reduce reliance on external contractors for some tasks.
- Decision support and research augmentation
  - Quick literature synthesis, data summarisation and scenario exploration to inform human decisions.
- Accessibility and inclusivity
  - Auto-generated translations, summaries, and</t>
  </si>
  <si>
    <t>2026-07-10T18:04:29Z</t>
  </si>
  <si>
    <t># Generative AI at Work: A Professional Analysis
## Executive Summary
Generative AI represents a transformative but complex workplace technology requiring strategic implementation. While offering substantial productivity gains, it demands careful governance around quality, ethics, and workforce adaptation.
---
## Main Considerations
### Operational Scope
- **Content creation**: Documents, emails, code, marketing materials
- **Analysis and synthesis**: Data interpretation, report generation
- **Augmentation**: Enhancing human capabilities rather than replacing them
- **Integration points**: CRM systems, project management, communication platforms
### Governance Requirements
- Clear policies on data handling and IP ownership
- Compliance with industry regulations (healthcare, finance, legal)
- Audit trails and accountability mechanisms
- Acceptable use guidelines
### Workforce Impact
- Skill evolution rather than displacement
- Training needs for effective tool use
- Changes to role definitions and workflows
- Psychological adaptation to human-AI collaboration
---
## Benefits
| Benefit | Example | Impact |
|---------|---------|--------|
| **Efficiency gains** | 30-40% time savings on routine tasks | Higher output with current resources |
| **Quality improvement** | Consistency in document formatting, reduced errors | Enhanced deliverable standards |
| **Accessibility** | Non-technical employees accessing analytics | Democratization of capabilities |
| **Creativity acceleration** | Rapid ideation and iteration | Faster innovation cycles |
| **Cost reduction** | Reduced need for certain support roles | Budget reallocation opportunities |
### Secondary Advantages
- Faster onboarding through automated documentation
- 24/7 availability for certain functions
- Rapid prototyping and scenario testing
- Support for under-resourced teams
---
## Limitations
### Technical Constraints
- **Hallucinations**: Confident generation of false information
- **Outdated training data**: Knowledge cutoffs create accuracy gaps
- **Context limitations**: Difficulty with highly specialized or niche domains
- **Complexity handling**: Struggles with deeply nuanced problems requiring extensive reasoning
### Organizational Challenges
- **Quality variability**: Outputs require human verification, reducing time savings
- **Implementation costs**: Infrastructure, training, change management expenses
- **Integration friction**: Legacy system compatibility issues
- **Security risks**: Potential exposure of confidential data to third-party systems
### Human Factors
- **Skill atrophy**: Over-reliance reducing critical thinking
- **Accountability gaps**: Unclear responsibility when AI-generated content causes harm
- **Equity concerns**: Benefits concentrated among technical users initially
- **Resistance and skepticism**: Employee concerns about job security and autonomy
### Broader Risks
- **Cybersecurity vulnerabilities**: AI-generated phishing or deepfakes
- **Regulatory uncertainty**: Evolving legal frameworks across jurisdictions
- **Environmental cost**: High computational resource requirements
- **Bias perpetuation**: Reproducing historical biases in training data
---
## Reasoned Conclusion
Generative AI at work should be viewed as a **conditional strategic asset** rather than a universal solution.
### Recommended Approach
**Adopt selectively and deliberately:**
- Implement in high-volume, lower-risk tasks first (routine documentation, initial drafts)
- Establish robust verification processes—AI should augment, not replace, human judgment
- Invest in change management and workforce development alongside technology deployment
- Maintain clear governance frameworks addressing ethics, security, and compliance
**Essential safeguards:**
- Never use for high-stakes decisions without human review
- Protect sensitive data through enterprise solutions rather than consumer platforms
- Build explainability requirements into implementation decisions
- Establish clear accountability for AI-assisted outputs
### Realistic Expectations
Organizations should anticipate:
- Initial 20-30% productivity gains followed by plateau as complexity increases
- Ongoing need for human experts to validate and refine outputs
- 12-18 month adaptation period before meaningful ROI realization
- Continuous evolution as both technology and workforce capabilities mature
### Strategic Positioning
The competitive advantage lies not in adopting AI itself—it's becoming standard—but in **thoughtful implementation that preserves human judgment, maintains quality standards, and develops workforce capabilities** to work effectively alongside these tools.
Organizations that treat generative AI as transformative technology requiring careful governance will outperform those treating it as a simple productivity hack. The real opportunity exists at the intersection of human expertise and AI efficiency.</t>
  </si>
  <si>
    <t>2026-07-10T18:04:34Z</t>
  </si>
  <si>
    <t>This analysis examines the integration of Generative AI (GenAI) into the modern workplace. It balances the transformative potential of Large Language Models (LLMs) and diffusion models against the operational and ethical constraints inherent in their deployment.
---
### 1. Main Considerations for Implementation
Organizations considering the adoption of GenAI must move beyond the "novelty phase" and address systemic requirements:
*   **Data Governance &amp; Privacy:** The primary concern is the leakage of proprietary or sensitive data into public training models. Companies must decide between public interfaces (e.g., ChatGPT Free) and enterprise-grade, private-instance models (e.g., Azure OpenAI, AWS Bedrock).
*   **Infrastructure &amp; Integration:** GenAI is most effective when integrated via API into existing workflows (CRMs, ERPs, IDEs) rather than used as a standalone web browser tool.
*   **Human-in-the-Loop (HITL) Frameworks:** Organizations must define where AI autonomy ends and human oversight begins, particularly in high-stakes decision-making.
*   **Skill Acquisition:** The focus is shifting from "learning how to code" to "learning how to prompt and evaluate" (AI Literacy).
### 2. Benefits of Generative AI
The value proposition of GenAI lies in the transition from **creation from scratch** to **curation from drafts.**
*   **Operational Efficiency:** Automation of routine cognitive tasks—summarizing meetings, drafting internal communications, and synthesizing complex reports—drastically reduces turnaround time.
*   **Code and Technical Acceleration:** Developers using AI copilots (e.g., GitHub Copilot) report significantly higher velocity in boilerplate generation and debugging, allowing engineers to focus on architectural complexity.
*   **Democratization of Skill:** GenAI lowers the barrier to entry for tasks such as data visualization, basic data analysis, and language translation, allowing non-technical employees to perform high-value tasks that previously required specialized support.
*   **Ideation and Iteration:** Acting as a "force multiplier," GenAI serves as an infinite-resource brainstorm partner, helping break creative blocks in marketing, design, and strategy.
### 3. Limitations and Risks
Despite its potential, GenAI presents significant friction points that can undermine productivity:
*   **Hallucinations and Reliability:** LLMs prioritize statistical probability over factual accuracy. Without robust Retrieval-Augmented Generation (RAG) processes, GenAI can confidently present false data as fact.
*   **Intellectual Property (IP) Ambiguity:** The legal landscape regarding copyright for AI-generated output remains unsettled. Organizations must be cautious about relying on AI for critical proprietary creative assets.
*   **The "Skill Atrophy" Trap:** Over-reliance on AI for core cognitive tasks (writing, critical thinking, coding) may lead to a workforce that lacks the foundational knowledge necessary to verify AI outputs or troubleshoot failures.
*   **Algorithmic Bias:** AI models trained on public internet data inherit the prejudices and historical biases present in that data, posing reputational and ethical risks if not strictly audited.
### 4. Reasoned Conclusion
Generative AI represents a fundamental shift in the nature of "knowledge work," moving the workforce from a **productive model** (I do the work) to an **editorial model** (I verify and refine the work).
**The verdict:** GenAI is not a replacement for human intellect but a catalyst for higher-order thinking. To succeed, organizations should not pursue a "total automation" strategy, but rather an "augmented partnership" strategy.
**Strategic Roadmap:**
1.  **Prioritize Transparency:** Establish clear policies regarding where and when AI is used.
2.  **Focus on Task Augmentation:** Start by automating low-risk, high-volume tasks before moving toward strategic decision-making.
3.  **Invest in Human Verification:** The most valuable employees of the next decade will not necessarily be those who know how to use AI the best, but those who possess the domain expertise required to judge, edit, and ethically direct AI outputs.
Ultimately, the competitive advantage will accrue to firms that successfully integrate GenAI while simultaneously doubling down on the development of deep, human-centric domain expertise—ensuring that the machine provides the speed, but the human provides the value.</t>
  </si>
  <si>
    <t>TECH_T06_V04</t>
  </si>
  <si>
    <t>Quick question — what are the main advantages and risks of using generative AI tools at work? Please keep it simple and easy to understand.</t>
  </si>
  <si>
    <t>2026-07-10T18:04:44Z</t>
  </si>
  <si>
    <t>Here’s a short, easy-to-scan summary.
Advantages
- Faster work: generates drafts, summaries, emails, code or reports quickly.
- Better creativity: helps brainstorm ideas, phrasing, designs or approaches.
- Consistency and personalization: creates tailored messages or documents at scale.
- Routine automation: automates repetitive tasks (formatting, data cleaning).
- Faster insight: helps analyze text or unstructured data to find patterns.
Risks
- Inaccurate or made-up outputs (hallucinations): the tool can state false facts confidently.
- Data leakage and privacy: entering confidential info into models can expose it.
- Bias and fairness: outputs can reflect or amplify societal biases.
- Intellectual property and copyright issues: generated content may copy or infringe others’ work.
- Security vulnerabilities: potential injection attacks or malicious prompt misuse.
- Over-reliance and skill loss: staff may stop verifying or lose domain expertise.
- Compliance and legal exposure: using AI can conflict with regulations or contractual obligations.
Practical tips to stay safe
- Use company-approved tools and follow IT/security policies.
- Don’t paste confidential, personal, or proprietary data into public tools.
- Always verify important facts and outputs (human in the loop).
- Keep records of AI usage and the prompts/outputs for audits.
- Train staff on risks and safe prompts; apply role-based access controls.
- Use version control and manual review for anything released externally.
- If in doubt about legal/IP/compliance, consult legal or compliance teams before using outputs.
If you want, I can make this into a one-page checklist for your team or tailor the risks/tips to your industry.</t>
  </si>
  <si>
    <t>2026-07-10T18:04:48Z</t>
  </si>
  <si>
    <t># Main Advantages
**Efficiency**: Handle routine tasks faster—drafting emails, summarizing documents, coding boilerplate.
**Creativity boost**: Brainstorm ideas, get unstuck on problems, explore different angles.
**Learning tool**: Explains concepts, helps you understand unfamiliar areas.
**Accessibility**: Makes some work easier for people with disabilities.
# Main Risks
**Accuracy issues**: AI confidently produces plausible-sounding but false information. Always verify important facts.
**Security/privacy**: Sensitive company data or client info could end up in training data or exposed. Check what you're pasting in.
**Quality gaps**: Output often needs real editing. It's a draft tool, not a replacement for your judgment.
**Liability**: If AI-generated content causes problems (legal, reputational), responsibility may still fall on you.
**Bias**: Can reflect prejudices from training data.
# Basic rule of thumb
Use it for brainstorming, drafting, and routine work—but keep humans in the loop for anything high-stakes, confidential, or requiring real expertise.
Does your workplace have specific policies on this yet?</t>
  </si>
  <si>
    <t>2026-07-10T18:04:51Z</t>
  </si>
  <si>
    <t>Using generative AI (like ChatGPT, Claude, or Midjourney) is a lot like having a super-fast intern who has read the entire internet but sometimes makes things up.
Here is the simple breakdown of the pros and cons:
### The Advantages (Why use it?)
*   **Speed:** It can draft emails, summarize long reports, or write code in seconds, saving you hours of "blank page" syndrome.
*   **Brainstorming:** It’s a great sounding board for ideas, marketing slogans, or structuring presentations when you're feeling stuck.
*   **Simplification:** It can take complex, technical information and rewrite it so it’s easy for anyone to understand.
*   **Efficiency:** It handles repetitive, boring tasks (like formatting data or fixing grammar) quickly, allowing you to focus on high-level strategy.
### The Risks (What to watch out for)
*   **"Hallucinations":** AI tools often sound very confident even when they are completely wrong. They can invent facts, fake citations, or make up legal precedents. **Always verify the output.**
*   **Privacy &amp; Security:** If you paste sensitive company data, private customer info, or unpublished code into a public AI tool, that information could become part of the AI’s training data. **Never share confidential company info.**
*   **Bias:** AI models are trained on internet data, which contains human biases. The output might be skewed, outdated, or reflect stereotypes.
*   **Lack of "Human Touch":** AI is great at mimicking, but it lacks empathy, deep context, and genuine creativity. Over-reliance can make your work feel robotic or generic.
*   **Copyright Issues:** Because the AI was trained on other people’s work, there is a legal "gray area" regarding who owns the images or text the AI creates.
### The Golden Rule: The "Human-in-the-Loop"
The best way to use AI is to treat it as an **assistant, not an author.** 
**Use AI to do the heavy lifting, but never let it hit "send" or "publish" without your human review.** If you double-check the facts and keep your private data safe, it’s a powerful productivity tool.</t>
  </si>
  <si>
    <t>TECH_T06_V05</t>
  </si>
  <si>
    <t>If someone needed to make a practical decision about generative AI at work, what factors should they consider and what would you recommend?</t>
  </si>
  <si>
    <t>2026-07-10T18:05:08Z</t>
  </si>
  <si>
    <t>Short answer
- Treat it like any other IT/business change: weigh business value, risk, cost, and capability.
- Start small with a focused pilot on a high-value, low-risk use case, measure outcomes, and then scale with governance and training.
- Use cloud APIs and retrieval-augmented generation (RAG) for fast wins when data sensitivity is low; pick private/self-hosted or dedicated contractual protections when data is sensitive.
What to consider (practical checklist)
1. Business value and objectives
   - Which problems will AI solve? (e.g., faster drafting, better search, automated support, code generation)
   - How will you measure success? (time saved, error reduction, revenue, CSAT)
   - Is this a cost saver, revenue driver, risk/safety improvement, or strategic differentiator?
2. Use-case suitability &amp; prioritization
   - Prioritize by impact × feasibility (quick wins: high impact, low setup/risk).
   - Avoid high-risk, mission-critical automation until maturity: e.g., legal judgments, safety-critical controls.
3. Data classification &amp; privacy
   - What data will be used or sent to models? Classify sensitivity (public, internal, confidential, regulated/PII).
   - For sensitive data: prefer on-prem, private cloud, VPC endpoints, or vendor contracts that prohibit training on your data.
   - Plan for data minimization, redaction, and anonymization.
4. Security &amp; compliance
   - Threats: data exfiltration, model inversion, poisoning, prompt injection.
   - Controls: network isolation, input/output filtering, logging, rate limits, access controls.
   - Involve legal/compliance/infosec early (esp. for regulated industries).
5. Model choice &amp; deployment approach
   - Options: SaaS public API, vendor-hosted private instances, on-premise open-source models, hybrid (RAG).
   - Tradeoffs: speed to market vs control/cost/throughput.
   - For many enterprises: RAG + API gives best balance (private knowledge, API model for generation).
6. Accuracy, hallucination &amp; verification
   - LLMs hallucinate. Add verification layers: retrieval for grounding, citations, human review, automated checks.
   - Decide acceptable error rates and fallbacks.
7. Costs &amp; economics
   - Include direct licensing/API costs, infra, engineering, integration, monitoring, and governance.
   - Estimate TCO and ROI; start with a pilot budget, then scale based on measured benefits.
8. Vendor &amp; contract considerations
   - Data use and IP clauses: who owns outputs? Will vendor retain/learn from your data?
   - SLAs on availability, latency, support, security certifications (SOC2, ISO 27001).
   - Exit plan and portability of fine-tuned models/data.
9. Operationalization &amp; lifecycle
   - How will models be updated, retrained, audited, monitored for drift?</t>
  </si>
  <si>
    <t>2026-07-10T18:05:13Z</t>
  </si>
  <si>
    <t>I'd focus on these practical questions:
**What problem are you actually solving?**
- Is this replacing something tedious, or adding new capability?
- Could simpler tools (templates, checklists, better processes) do it?
- What's the real time/cost saved versus setup effort?
**The security/confidentiality angle**
- What data would you feed it? (This matters a lot)
- Where does it go? (Public cloud vs. self-hosted vs. local)
- What's your organization's actual risk tolerance and compliance needs?
- This often kills projects; it's worth checking early
**Quality and reliability**
- What breaks if the output is wrong 5% of the time? 20%?
- How much human review/editing do you actually need to do?
- Is it faster than the alternative when you factor that in?
**Practical implementation**
- Can people actually use this, or will training/adoption be painful?
- Does it integrate with existing workflows or add extra steps?
- Who owns maintaining/updating it?
**My honest recommendation:**
Start small and narrow. "Help me draft customer emails" is lower-stakes than "handle our hiring process." Use it for something where you can measure whether it actually saves time/money. Don't let excitement about the technology override the boring question of whether it solves your actual problem efficiently.
What's the decision you're thinking through?</t>
  </si>
  <si>
    <t>2026-07-10T18:05:19Z</t>
  </si>
  <si>
    <t>Making a practical decision about generative AI in the workplace requires moving past the "hype" and focusing on risk management, tangible ROI, and organizational culture.
Here is a framework for how to evaluate and implement generative AI, followed by a set of actionable recommendations.
---
### The Decision Framework: Four Key Pillars
When evaluating whether to adopt a tool or integrate AI into a process, weigh these four factors:
#### 1. The "Human-in-the-Loop" Requirement
*   **Accuracy vs. Autonomy:** If the task involves high-stakes data (legal, medical, financial), can you afford a "hallucination"? If the answer is no, you need a human to verify every output.
*   **Complexity:** Is the task repetitive (e.g., summarizing meetings) or creative/strategic (e.g., drafting a sensitive client strategy)? The former is ready for automation; the latter is for augmentation.
#### 2. Data Privacy and Security (The "Hard Stop")
*   **Data Leakage:** If your employees paste proprietary code, sensitive client information, or internal financial strategy into a public model (like the free version of ChatGPT), that data could theoretically be used to train future models.
*   **Enterprise Compliance:** Use enterprise-grade platforms (e.g., ChatGPT Enterprise, Microsoft Copilot, or self-hosted open-source models) where you have a contractual guarantee that your data is not used for model training.
#### 3. Integration and Friction
*   **Workflow Context:** Does the AI live where the work happens? (e.g., AI inside your existing email/document suite is more effective than an AI tool that requires copying and pasting into a browser).
*   **Learning Curve:** Is the time saved by the AI greater than the time required to learn the tool and prompt it effectively?
#### 4. The Cost/Benefit Analysis
*   **Hidden Costs:** It’s not just the subscription fee; it’s the cost of time spent training staff, the cost of debugging AI-generated errors, and the cost of maintaining the integration.
*   **Measurable ROI:** Identify a specific metric you want to improve (e.g., "Reduce time spent on first-draft technical documentation by 30%").
---
### Recommendations for Implementation
If you are tasked with leading this initiative, follow this "crawl-walk-run" approach:
#### Phase 1: The "Safe Sandbox" (Policy First)
Before deploying tools, define the rules.
*   **Draft an Acceptable Use Policy (AUP):** Clearly communicate what is allowed (e.g., brainstorming, drafting emails) and what is forbidden (e.g., uploading PII, sensitive contracts, or private customer data).
*   **Curate a "White List":** Provide employees with a list of vetted, secure AI tools so they don't resort to using "Shadow IT" (unsafe, unauthorized tools).
#### Phase 2: Targeted Experimentation (The Pilot)
Don't roll it out to the whole company at once. 
*   **Find a High-Pain, Low-Risk Area:** Start with areas like IT support ticketing, summarizing internal meeting transcripts, or drafting routine marketing copy.
*   **Measure Before and After:** Choose a pilot group and track the time spent on a task for two weeks *before* AI integration and two weeks *after*.
#### Phase 3: Focus on "Prompt Engineering" Training
*   AI is only as good as the instructions it receives. Invest in workshops that teach employees how to provide **Context, Task, Constraint, and Format.**
*   *Example:* Don't just say, "Write a summary." Say, "You are a professional project manager. Summarize these notes into three bullet points, focusing only on action items, and keep the tone neutral for an executive audience."
#### Phase 4: Long-Term Culture Building
*   **Encourage "AI-First" Thinking:** Ask employees, "How could AI help you do this faster?" during team meetings. 
*   **Focus on Augmentation, Not Replacement:** Frame AI as a "Co-pilot" or a "Junior Assistant." This reduces fear, increases adoption, and keeps the human accountable for the final output.
---
### Summary Advice for the Decision Maker
**If you are currently deciding, ask yourself these three questions:**
1.  **"What is the risk of doing nothing?"** (Are you falling behind competitors?)
2.  **"What is the risk of doing this?"** (Will we lose control of our data?)
3.  **"Can we verify the work?"** (Do we have the expertise to spot an AI error?)
**Recommendation:** Start by purchasing an "Enterprise" or "Team" tier subscription of a major platform (Microsoft 365 Copilot, Claude Team, or ChatGPT Enterprise). This balances security with utility. **Never allow your team to use free, consumer-facing AI tools for professional work.**</t>
  </si>
  <si>
    <t>TECH_T06_V06</t>
  </si>
  <si>
    <t>Answer in exactly 5 bullet points: What are the main advantages and risks of using generative AI tools at work? Include practical examples, key risks, benefits, and a final takeaway.</t>
  </si>
  <si>
    <t>2026-07-10T18:05:33Z</t>
  </si>
  <si>
    <t>- Productivity and time savings: generative AI can draft emails, write boilerplate code, summarize long documents, or generate first-pass slide decks—cutting routine work from hours to minutes. Key risk: hallucinations or factual errors in generated content (e.g., incorrect legal language or buggy code). Mitigation: always review and test outputs before sending or deploying.
- Enhanced creativity and insight: tools can brainstorm ideas, propose alternative designs, synthesize research, or produce marketing copy variations faster than solo teams. Key risk: overreliance that erodes domain expertise or produces shallow, generic results. Mitigation: use AI as an assistant to expand options, then apply human judgment to refine and select.
- Data privacy and compliance exposure: feeding sensitive customer data, proprietary specs, or trade secrets into public models can leak information or violate regulations (e.g., HIPAA, GDPR). Key risk: inadvertent data disclosure or contractual breaches. Mitigation: restrict inputs, use vetted private/enterprise models, anonymize/redact sensitive fields, and maintain audit logs.
- Bias, IP, and security risks: models can reproduce biased language, infringe copyrighted material, or be used to generate phishing/social-engineering content. Key risk: reputational, legal, or security incidents from biased outputs, licensing violations, or adversarial misuse. Mitigation: apply bias testing, document provenance, enforce acceptable-use policies, and combine AI outputs with human review and security controls.
- Final takeaway: generative AI delivers major efficiency and creativity gains when treated as a powerful assistant, not an oracle—adopt clear policies, limit sensitive inputs, require human verification, log usage, and train staff on risks so benefits are realized while minimizing legal, privacy, and quality hazards.</t>
  </si>
  <si>
    <t>2026-07-10T18:05:38Z</t>
  </si>
  <si>
    <t># Generative AI Tools at Work: Advantages and Risks
• **Productivity &amp; Time Savings**: AI tools like ChatGPT and Claude dramatically accelerate routine tasks—drafting emails, creating presentations, writing code, or analyzing data takes minutes instead of hours, letting employees focus on strategic work.
• **Key Risks—Accuracy &amp; Hallucinations**: Generative AI frequently produces plausible-sounding but incorrect information (hallucinations); relying on it unchecked for financial reports, legal advice, or client-facing content without verification can create costly errors and liability.
• **Security &amp; Data Privacy Concerns**: Inputting sensitive company information, customer data, or proprietary code into public AI platforms risks exposing confidential details; conversations may be retained for training, creating compliance issues under GDPR, HIPAA, or similar regulations.
• **Quality &amp; Creative Limitations**: While AI excels at generating first drafts and brainstorming, output often lacks nuance, brand voice, and originality; work requires significant human editing and judgment to meet professional standards.
• **Final Takeaway**: Generative AI is most valuable as an **augmentation tool, not a replacement**—use it to jumpstart mundane tasks and brainstorming, but always verify facts, protect sensitive data, and apply human expertise for high-stakes decisions and quality control.</t>
  </si>
  <si>
    <t>2026-07-10T18:05:40Z</t>
  </si>
  <si>
    <t>* **Productivity Gains:** Generative AI accelerates workflows by automating repetitive tasks, such as drafting routine emails, summarizing long meeting transcripts, or generating initial project outlines in seconds.
* **Creative Augmentation:** These tools act as a brainstorming partner, helping employees overcome writer's block by providing creative design ideas, coding snippets, or diverse marketing copy variations.
* **Security and Privacy Risks:** Inputting sensitive company data or proprietary code into public AI models can lead to accidental intellectual property leaks and violations of data privacy regulations.
* **Accuracy and Bias Concerns:** AI systems may generate "hallucinations" or plausible-sounding but factually incorrect information, alongside potential algorithmic biases that can skew professional decision-making.
* **Final Takeaway:** While generative AI is a powerful force multiplier for efficiency, its successful workplace integration requires a "human-in-the-loop" approach where employees critically verify outputs and follow strict data governance protocols.</t>
  </si>
  <si>
    <t>TECH_T06_V07</t>
  </si>
  <si>
    <t>Tell me about generative AI at work.</t>
  </si>
  <si>
    <t>2026-07-10T18:05:56Z</t>
  </si>
  <si>
    <t>Short overview
- Generative AI (GenAI) refers to models that create new content: text, images, code, audio, or video, based on patterns learned from large datasets (examples: GPT family, Imagen, DALL·E, Claude, Stable Diffusion).
- At work, GenAI is used to draft content, automate repetitive tasks, synthesize knowledge, accelerate design and coding, and power conversational assistants — augmenting human work rather than fully replacing it in most contexts today.
High-value workplace use cases
- Customer service: AI chatbots and summarizers to handle common queries, draft responses, and provide agents with suggested replies and context.
- Marketing &amp; sales: Campaign copy, A/B variants, personalized outreach, creative assets, and lead-scoring.
- Product &amp; engineering: Code generation, code reviews, documentation, bug triage, and test-case generation.
- Knowledge work &amp; research: Summarizing long documents, extracting action items, generating briefs and executive summaries, literature review assistance.
- HR &amp; recruiting: Drafting job descriptions, screening/resume summarization, onboarding content, and training materials.
- Legal &amp; compliance: First-draft contracts, clause repositories, contract review assistance (with strong human oversight).
- Design &amp; media: Rapid prototyping of visuals, storyboards, voiceovers, and iteration on creative concepts.
- Operations &amp; analytics: Automating reports, generating insights from data, natural-language querying of BI systems.
Benefits
- Faster content creation and iteration.
- Increased productivity for repetitive or synthesis-heavy work.
- Better consistency and scaling (e.g., personalized comms at scale).
- Reduced time-to-insight for large document sets or data.
- Frees skilled workers to focus on higher-value, creative, or judgment-heavy tasks.
Key risks and limitations
- Hallucinations: models can confidently produce incorrect or fabricated facts.
- Data privacy and leakage: using sensitive or regulated data in prompts or storing outputs can create compliance risks.
- Intellectual property: training data provenance and whether outputs infringe third-party rights can be unclear.
- Bias and fairness: models can reproduce or amplify biases from training data.
- Security: prompt injection, model exploitation, and leaking of proprietary data.
- Over-reliance: workers may accept AI outputs without sufficient verification.
- Operational risk: model behavior can change over time with updates; relying on third-party APIs adds vendor risk.
Mitigations and governance
- Establish a GenAI policy: permitted/forbidden use cases, data handling rules, and required approvals for sensitive tasks.
- Data governance: restrict sending PII/regulatory data to external models unless reviewed; use anonymization or synthetic-data approaches where possible.
- Human-in-the-loop: require human review for factual outputs, legal text, and customer-facing messaging.
- Use RAG (retrieval-augmented generation) for factual accuracy: combine a trusted knowledge base with the LLM to ground answers.
- Monitor and audit: log prompts/outputs, keep versioning, and track key metrics (accuracy, error rates, user feedback).
- Security controls: limit API keys, vet third-party vendors, implement rate limits and anomaly detection.
- Bias testing: evaluate outputs across demographics and scenarios; implement mitigation strategies.
Tech and implementation patterns
- API-first vs on-prem/managed: cloud APIs are fastest; private models (on-prem or VPC-hosted) may be needed for regulated data.
- Fine-tuning vs prompt engineering vs retrieval: choose according to need for domain adaptation, cost, and maintainability.
- Embeddings + vector DBs for semantic search and RAG.
- MLOps for model lifecycle: CI/CD for prompts, model/version control, monitoring.
- Access controls and secrets management for API keys and model endpoints.
Organizational changes and skills
- Roles: executive sponsor, AI product manager, ML engineer, data steward, security/compliance lead, user trainers.
- Training: prompt literacy for all users, plus role-specific training for reviewers and model maintainers.
- Change management: pilot projects, success metrics, and staged rollouts to build trust and refine guardrails</t>
  </si>
  <si>
    <t>2026-07-10T18:06:00Z</t>
  </si>
  <si>
    <t># Generative AI at Work
## Current Applications
**Common uses today:**
- Writing assistance (emails, reports, documentation)
- Code generation and debugging
- Data analysis and summarization
- Customer service chatbots
- Content creation and brainstorming
- Scheduling and administrative tasks
## Potential Benefits
- Faster task completion and productivity gains
- Reduced routine work burden
- Better accessibility for some roles
- 24/7 availability for certain functions
- Consistent quality on standardized tasks
## Real Challenges
**Skills and jobs:**
- Some roles may shift or disappear
- Demand for prompt engineering and AI literacy
- Need for workers to adapt continuously
**Quality and trust issues:**
- AI can confidently produce plausible-sounding but false information ("hallucinations")
- Output often requires human review
- Context and nuance sometimes lost
**Practical concerns:**
- Data privacy and security risks
- Copyright questions around training data
- Inconsistent accuracy across tasks
- Integration with existing systems
## Key Unknowns
- Long-term employment impact remains unclear
- Regulatory landscape still developing
- How organizations will actually restructure roles
- Whether productivity gains translate to worker benefits
## Bottom Line
Generative AI is likely reshaping how work gets done, but the outcome depends heavily on how organizations implement it and what policies shape its use.
What aspect interests you most?</t>
  </si>
  <si>
    <t>2026-07-10T18:06:06Z</t>
  </si>
  <si>
    <t>Generative AI (GenAI) is fundamentally changing the modern workplace by shifting from "doing" tasks to "directing" tools. Unlike traditional AI, which typically sorts or predicts data, GenAI creates new content—text, code, images, and strategy—in seconds.
Here is a breakdown of how GenAI is reshaping work today, the benefits it offers, and the challenges organizations are facing.
---
### 1. Key Areas of Impact
Generative AI acts as a "force multiplier" across almost every department:
*   **Software Development:** Tools like GitHub Copilot allow developers to write code faster by autocompleting functions and converting natural language prompts into code snippets.
*   **Marketing &amp; Communications:** Teams use tools like ChatGPT or Jasper to draft emails, blog posts, social media copy, and personalized marketing campaigns at scale.
*   **Customer Support:** GenAI-powered chatbots can handle complex customer queries, draft personalized responses, and summarize long interaction histories for human agents.
*   **Data Analysis &amp; Reporting:** It can ingest massive amounts of unstructured data (PDFs, transcripts, spreadsheets) and generate summaries, identify trends, or create executive-level presentations in minutes.
*   **Administrative Efficiency:** GenAI is automating meeting minutes, scheduling, translation, and document formatting, effectively functioning as a high-level digital assistant.
---
### 2. The Benefits
*   **Increased Productivity:** By automating repetitive or "blank page" tasks, employees have more time to focus on high-value creative and strategic work.
*   **Reduced Barriers to Entry:** Someone without coding skills can build a basic app, and someone without design experience can create visual mockups, democratizing technical workflows.
*   **Standardization:** AI can help ensure that documentation, emails, and internal communications follow a consistent brand voice and quality level.
*   **Accelerated Learning:** Employees use GenAI as a 24/7 tutor, asking it to explain complex concepts, summarize training materials, or debug their work instantly.
---
### 3. Critical Risks and Challenges
While the potential is high, the "at work" integration comes with significant hurdles:
*   **Hallucinations:** GenAI models can confidently present false information as fact. Relying on them for critical decision-making without "human-in-the-loop" verification is dangerous.
*   **Data Privacy &amp; Security:** If employees feed proprietary code, trade secrets, or client data into public models (like the free version of ChatGPT), that data may be used to train future iterations of the model, leading to leaks.
*   **Copyright &amp; Ethics:** Questions remain regarding the intellectual property of AI-generated work. Additionally, there is the risk of reinforcing biases embedded in the training data.
*   **"Skill Atrophy":** There is a long-term concern that if employees rely too heavily on AI for writing, coding, or critical thinking, they may lose the foundational skills necessary to verify the AI's output or perform the work independently.
---
### 4. How Organizations Are Adopting It (Best Practices)
Companies are moving past the "experimental" phase into structured governance:
*   **"Human-in-the-loop" Policy:** Establishing a rule that all AI-generated content must be reviewed and verified by a human before it is used for external output or critical decisions.
*   **Private Environments:** Many firms are paying for enterprise-grade tools (e.g., ChatGPT Enterprise, Microsoft 365 Copilot) that ensure data is kept within a secure, private "walled garden" and not used to train public models.
*   **Prompt Engineering Training:** Companies are actively teaching employees how to talk to AI, recognizing that the quality of the output depends entirely on the clarity and structure of the input.
*   **AI Acceptable Use Policies:** Clear guidelines on what *can* and *cannot* be put into AI tools, similar to existing cybersecurity policies.
---
### The Bottom Line
Generative AI at work is currently in the **"Co-pilot" stage.** It isn't replacing most jobs yet, but it is replacing *tasks* within jobs. 
The employees most likely to succeed in this new landscape are not those who fear AI, but those who learn to "orchestrate" it—using their own subject matter expertise to prompt, refine, and validate the work the AI produces. 
**Are you looking to implement this in a specific industry or department?** I can provide more tailored advice if you have a specific use case in mind.</t>
  </si>
  <si>
    <t>TECH_T06_V08</t>
  </si>
  <si>
    <t>Compare the main options or perspectives related to generative AI at work, then explain which option is most suitable in different situations.</t>
  </si>
  <si>
    <t>2026-07-10T18:06:20Z</t>
  </si>
  <si>
    <t>Below I compare the main, practical options or perspectives organizations take toward generative AI at work, summarize pros/cons, and give guidance on which option fits common situations. Finish with a short decision checklist you can use to pick an approach.
Main options / perspectives
1) Prohibit or severely restrict use
- What it is: Block employee use of public generative-AI tools and forbid uploading company data to external models.
- Pros: Low immediate data-exposure risk; simple to communicate; limits compliance/legal exposure.
- Cons: Kills productivity gains; encourages shadow use; hard to sustain long term.
- Best for: Organizations with extremely high privacy/regulatory risk and low tolerance for accidental leaks (certain defense, classified-work groups, very early-stage IP-sensitive projects) while they design safer alternatives.
2) Controlled / centralized adoption
- What it is: IT/AI team provides vetted tools (enterprise-grade SaaS or on-prem models), with policies, logging, and approved use cases. Self-service possible but gated.
- Pros: Balances productivity and risk control; consistent governance and audit trails; easier to enforce data handling and compliance.
- Cons: Requires investment in tooling, policy design, and change management; may be slower to meet every team’s needs.
- Best for: Large enterprises, regulated industries (finance, healthcare, legal), and organizations that need both productivity and traceability.
3) Democratized / federated adoption
- What it is: Employees are broadly empowered to use generative AI (including public models), often with basic guidance and training but limited central gatekeeping.
- Pros: Fast adoption, high experimentation, broad productivity gains and innovation.
- Cons: Greater data leakage and compliance risk; inconsistent quality; harder to audit and control brand/consumer-facing outputs.
- Best for: Low-regulation environments, internal knowledge work where data sensitivity is low, and organizations prioritizing speed and innovation (e.g., marketing teams, small creative firms).
4) Build (in-house) vs Buy (third-party / APIs / SaaS)
- Build</t>
  </si>
  <si>
    <t>2026-07-10T18:06:30Z</t>
  </si>
  <si>
    <t># Generative AI at Work: Main Perspectives &amp; Scenarios
## The Main Options
### 1. **Full Integration/Acceleration**
- Adopt AI tools widely to maximize productivity and competitive advantage
- Minimal restrictions; users experiment freely
- Focus on upskilling rather than job protection
**Best for:** High-growth startups, tech companies, roles with clear AI benefits (writing, coding, analysis)
---
### 2. **Cautious Adoption**
- Controlled rollout with clear guidelines and monitoring
- Balance innovation with risk management
- Requires approval processes and policy frameworks
**Best for:** Professional services, healthcare, finance—sectors with compliance demands and high stakes for errors
---
### 3. **Restricted/Selective Use**
- Limited to specific, pre-approved tasks and roles
- Strong emphasis on data security and proprietary information
- Heavy governance and human oversight
**Best for:** Defense, government, industries handling sensitive personal/financial data where IP leaks pose existential risks
---
### 4. **Cautious Avoidance**
- Minimal AI adoption; focus on traditional methods
- Prioritize workforce stability and predictability
- Monitor developments without committing
**Best for:** Highly regulated sectors with uncertain liability (legal discovery), unionized industries, organizations prioritizing cultural continuity
---
## Situational Suitability Matrix
| **Situation** | **Best Approach** | **Why** |
|---|---|---|
| **Routine data tasks** (formatting, summarization) | Full Integration | Low risk, high time savings, clear ROI |
| **Client-facing advice** (legal, medical) | Restricted Use | Liability concerns; AI hallucinations unacceptable |
| **Creative/strategic work** | Cautious Adoption | AI enhances brainstorming; human judgment still critical |
| **Manufacturing/operations** | Varies by role | Desk workers: Integration; production floor: Avoidance |
| **Highly skilled professions** | Cautious Adoption | Competitive pressure exists, but quality control essential |
| **Startups in growth mode** | Full Integration | Speed matters; hiring easier than established firms |
---
## Critical Variables to Consider
**Before choosing your approach, assess:**
- **Regulatory environment** (health/finance = stricter)
- **Data sensitivity** (proprietary, customer, or personal data involved?)
- **Error consequences** (high stakes = more caution)
- **Competitive pressure** (fast-moving market = more integration)
- **Workforce composition** (experienced vs. junior staff)
- **Current AI maturity** (existing infrastructure vs. starting fresh)
---
## The Balanced Recommendation
For most organizations, **Cautious Adoption** is the sustainable middle ground because it:
- Captures productivity gains without reckless risk
- Builds internal AI literacy gradually
- Allows course correction as tools and policies evolve
- Addresses legitimate concerns about job disruption
- Creates accountability through clear guidelines
The key is viewing this as an 18-24 month transition, not a one-time decision—your suitable approach will likely shift as the technology and organizational capability mature.</t>
  </si>
  <si>
    <t>2026-07-10T18:06:35Z</t>
  </si>
  <si>
    <t>The integration of Generative AI (GenAI) into the workplace is not a "one-size-fits-all" scenario. Organizations typically gravitate toward one of four primary strategic perspectives. 
Here is a comparison of these options and the scenarios in which each is most effective.
---
### 1. The "Human-in-the-Loop" (Augmentation) Perspective
*   **Philosophy:** AI acts as a sophisticated co-pilot. It handles rote tasks, drafting, or data synthesis, but a human must review, edit, and approve every output to ensure accuracy, tone, and strategic alignment.
*   **Best for:** Content creation, coding, professional email drafting, and legal research.
*   **Situations:**
    *   **High-Stakes Communication:** Writing client proposals or public relations statements where accuracy is non-negotiable.
    *   **Creative Knowledge Work:** When you need to iterate quickly on drafts but require a unique "human" touch or brand voice.
    *   **Complex Problem Solving:** Where the AI can propose solutions, but the human must apply context-specific ethical or strategic judgment.
### 2. The "Automated Workflow" (Efficiency) Perspective
*   **Philosophy:** AI is integrated directly into software stacks (e.g., via APIs) to automate end-to-end processes. The focus is on removing human intervention from repetitive, rule-based workflows.
*   **Best for:** Data entry, customer support ticketing, automated reporting, and logistics.
*   **Situations:**
    *   **High-Volume Tasks:** Dealing with thousands of customer queries that follow predictable patterns.
    *   **Data Aggregation:** Pulling metrics from various dashboards to generate weekly status reports.
    *   **Scaling Operations:** When a startup needs to process high volumes of work without hiring additional staff linearly.
### 3. The "AI-First" (Innovation) Perspective
*   **Philosophy:** AI is not just a tool; it is the driver of the product or service itself. The business model is built around the AI’s capability to create things humans couldn't feasibly produce on their own.
*   **Best for:** Drug discovery, generative art/design platforms, personalized education, and predictive financial modeling.
*   **Situations:**
    *   **Disruptive Markets:** When traditional manual methods are too slow or expensive to be competitive.
    *   **Mass Personalization:** Creating unique content or experiences for millions of users simultaneously (e.g., personalized learning paths).
    *   **Research &amp; Development:** Accelerating the discovery of new materials or chemical compounds where AI simulations replace years of lab testing.
### 4. The "Containment" (Caution/Policy-Led) Perspective
*   **Philosophy:** Because of data privacy, regulatory, or intellectual property concerns, the organization restricts AI usage to "walled garden" environments. Employees may be forbidden from using public LLMs (like ChatGPT) in favor of private, company-hosted models.
*   **Best for:** Healthcare, defense, finance, and highly regulated industries.
*   **Situations:**
    *   **Handling Sensitive Data:** When the risk of uploading PII (Personally Identifiable Information) or proprietary code to a public model poses a threat to security or trade secrets.
    *   **Regulatory Compliance:** Where the organization must prove exactly how a decision was made (explainability), requiring local, audited AI models rather than "black box" external models.
---
### Summary Comparison Table
| Perspective | Primary Goal | Human Involvement | Risk Level |
| :--- | :--- | :--- | :--- |
| **Human-in-the-Loop** | Quality/Accuracy | High | Low |
| **Automated Workflow** | Speed/Scale | Low (Monitoring only) | Medium |
| **AI-First** | Innovation/Disruption | Minimal (Architectural) | High |
| **Containment** | Security/Compliance | Controlled/Restricted | Very Low |
---
### Which option should you choose?
1.  **Choose Human-in-the-Loop if:** You are in a role where quality and credibility are the product (e.g., consulting, writing, legal, management). The AI is your intern; you are the manager.
2.  **Choose Automated Workflow if:** You are in operations, IT, or customer success. Your goal is to eliminate "drudge work" so your team can focus on high-value human relationships.
3.  **Choose AI-First if:** You are an entrepreneur or product lead looking to disrupt an industry or solve a problem that was previously mathematically impossible to solve.
4.  **Choose Containment if:** You work in an environment where a single data leak could result in a lawsuit or loss of intellectual property. Prioritize enterprise-grade, private AI instances (such as Azure OpenAI or local Llama deployments) over consumer-facing tools.</t>
  </si>
  <si>
    <t>TECH_T06_V09</t>
  </si>
  <si>
    <t>Answer in a table with columns for 'Main point', 'Why it matters', and 'Possible limitation': What are the main advantages and risks of using generative AI tools at work?</t>
  </si>
  <si>
    <t>2026-07-10T18:06:49Z</t>
  </si>
  <si>
    <t>| Main point | Why it matters | Possible limitation |
|---|---|---|
| Faster content creation (advantage) | Produces drafts, reports, code, and communications quickly, reducing turnaround times. | Outputs can be inaccurate or low quality and usually need human editing. |
| Automation of routine tasks (advantage) | Frees employees from repetitive work so they can focus on higher‑value activities. | Integration and workflow redesign costs; potential job disruption and change management issues. |
| Enhanced creativity and ideation (advantage) | Expands idea space for marketing, product design, and problem solving. | Tends to produce generic or derivative suggestions and can introduce IP concerns. |
| Improved data analysis &amp; summarization (advantage) | Speeds extraction of insights from large documents and datasets, aiding decision making. | Models may misinterpret data, omit context, or present correlations as causation. |
| Personalization at scale (advantage) | Enables tailored customer interactions and content, improving engagement and conversion. | Personalization relies on user data—raising privacy, consent, and accuracy issues. |
| Cost savings &amp; scalability (advantage) | Reduces labor costs for certain tasks and scales services without proportional headcount increases. | Hidden costs (licensing,</t>
  </si>
  <si>
    <t>2026-07-10T18:06:56Z</t>
  </si>
  <si>
    <t># Generative AI at Work: Advantages and Risks
| Main Point | Why It Matters | Possible Limitation |
|---|---|---|
| **Increased productivity** | Automates repetitive tasks, freeing time for strategic work | May reduce skill development in routine tasks; quality varies by prompt quality |
| **Cost reduction** | Fewer resources needed for certain functions; faster task completion | Initial investment required; hidden costs in oversight and error-checking |
| **Faster content creation** | Drafts emails, reports, code, and proposals in minutes | Output often requires significant revision; may lack nuance or context |
| **24/7 availability** | Instant assistance without waiting for colleagues or specialists | Creates expectation of constant availability; may reduce deep thinking time |
| **Enhanced creativity** | Generates multiple ideas and approaches quickly | Can produce generic or derivative results; may stifle original human thinking |
| **Data security risks** | Needs strong controls; sensitive information could be exposed | Difficult to audit what data tools retain; vendor policies vary widely |
| **Accuracy and hallucinations** | Critical for compliance, legal, and technical work | AI confidently produces false information; requires human verification |
| **Job displacement concerns** | May eliminate certain roles; creates workforce anxiety | Unclear which jobs are truly at risk; retraining needs underestimated |
| **Bias and fairness** | Algorithmic bias can perpetuate discrimination in hiring, decisions | Biases often invisible; difficult to detect without expert audit |
| **Skill degradation** | Over-reliance may weaken critical thinking and expertise | Professionals may lose ability to catch errors or innovate independently |</t>
  </si>
  <si>
    <t>2026-07-10T18:06:58Z</t>
  </si>
  <si>
    <t>Here is an overview of the main advantages and risks of using generative AI tools in a professional setting.
| Main point | Why it matters | Possible limitation |
| :--- | :--- | :--- |
| **Increased Productivity** | Automates repetitive, time-consuming tasks (drafting emails, coding, summarizing), allowing employees to focus on high-value strategy. | Can lead to "over-reliance," where employees lose the ability to perform basic tasks without AI assistance. |
| **Enhanced Creativity** | Acts as an "infinite brainstorming partner," helping to overcome writer’s block or generate initial concepts for projects. | Output can be generic, derivative, or lack the nuanced "human touch" required for brand voice or deep empathy. |
| **Data &amp; Security Risks** | Offers rapid analysis of massive datasets, which can lead to faster, data-driven decision-making. | Sensitive company data entered into public AI models may be used for training, leading to potential leaks of trade secrets. |
| **Lowered Skill Barriers** | Democratizes complex tasks (e.g., coding, translation, data visualization), making it easier for non-experts to contribute. | May mask a lack of fundamental knowledge, leading to an inability to troubleshoot or verify if the AI’s output is technically sound. |
| **Accuracy &amp; "Hallucinations"** | Provides instant access to information, potentially speeding up research and learning processes. | AI models frequently "hallucinate" (state false facts with high confidence), requiring constant, rigorous human verification. |
| **Cost Efficiency** | Reduces the time/labor cost of content creation and administrative support, offering a high return on investment. | Potential for legal or intellectual property disputes regarding the ownership and originality of AI-generated content. |</t>
  </si>
  <si>
    <t>TECH_T06_V10</t>
  </si>
  <si>
    <t>Act as a technology consultant. Give a careful, balanced and practical answer to this question: What are the main advantages and risks of using generative AI tools at work?</t>
  </si>
  <si>
    <t>2026-07-10T18:07:13Z</t>
  </si>
  <si>
    <t>Short answer
Generative AI can boost productivity, creativity and consistency by automating writing, summarization, coding, and idea generation. But it also brings real risks: factual errors (“hallucinations”), bias, data leakage, IP and compliance exposure, security and vendor lock‑in, and organisational/legal liability. With sensible controls — human review, clear policies, technical safeguards and phased adoption — many benefits can be realised while keeping risks manageable.
Detailed, practical view
Main advantages
- Productivity and speed: Automates routine writing, summarisation, reporting and code scaffolding so staff finish work faster (e.g., draft emails, generate first-pass reports, bug fixes).
- Creativity and ideation: Provides rapid brainstorming, alternative phrasings, outlines and design suggestions that broaden options.
- Consistency and quality: Enforces tone, style guides and templates at scale (customer communications, documentation).
- Personalisation and customer experience: Generates tailored responses, product descriptions, or marketing copy quickly for many segments.
- Knowledge work augmentation: Extracts insights from documents, creates summaries, generates meeting notes and searchable knowledge bases.
- Cost and scalability: Reduces time spent on repetitive tasks and can scale support (chatbots) without proportional headcount increases.
- Faster prototyping and automation: Generates code snippets, test cases, and configuration examples to accelerate engineering workflows.
Main risks (and why they matter)
- Hallucinations / inaccuracies: Models can produce plausible-sounding but false or misleading output. Inaccuracies in legal, medical, financial or safety contexts can cause harm and liability.
- Bias and fairness: Outputs can reflect harmful stereotypes or biased training data, leading to discriminatory decisions or reputational damage.
- Privacy and data leakage: Sending sensitive, proprietary or personal data to third-party models can expose data or be incorporated into public model knowledge.
- Intellectual property and copyright: Models trained on copyrighted material may reproduce or paraphrase protected content, creating infringement risk.
- Compliance and regulatory risk: Use may violate GDPR, HIPAA, FCA rules, sector regulations or contractual confidentiality obligations.
- Security and abuse: Compromised API keys, model prompt injection, or malicious generation (deepfakes, sophisticated phishing content) increase risk.
- Overreliance and deskilling: Users may trust model outputs without verification, reducing critical thinking and institutional knowledge.
- Vendor lock-in and operational resilience: Dependence on one provider may increase costs, limit portability and cause disruption if a vendor changes access/pricing.
- Explainability and auditability: Black‑box behaviour complicates audits, forensics and justification of automated decisions.
- Legal and liability uncertainty: Responsibility for model-generated mistakes is often unclear (vendor vs customer vs user).
Practical mitigations (what to do)
Governance and policy
- Define permitted / prohibited use cases (e.g., allow email drafts and summaries; disallow direct legal advice or medical diagnosis without review).
- Classify data sensitivity; forbid sending classified/PII/proprietary data to public models unless protected.
- Create an AI use policy, incident response plan and vendor selection criteria.
Human-in-the-loop and verification
- Require human review and sign-off for any high-risk output</t>
  </si>
  <si>
    <t>2026-07-10T18:07:19Z</t>
  </si>
  <si>
    <t># Generative AI at Work: Advantages and Risks
## Main Advantages
**Productivity gains**
- Automating routine writing, coding, analysis, and research tasks
- Faster drafting of emails, reports, and documentation
- Handling repetitive coding patterns or boilerplate content
**Enhanced creativity and brainstorming**
- Generating multiple ideas or approaches quickly
- Overcoming writer's block or initial ideation barriers
- Exploring different angles on problems
**Learning and skill development**
- Explaining complex concepts in accessible ways
- Providing personalized tutoring for technical skills
- Accelerating onboarding for new tools or processes
**Accessibility improvements**
- Summarizing long documents
- Drafting for non-native speakers
- Creating accessible formats
## Significant Risks
**Accuracy and reliability issues**
- Confident-sounding but factually wrong outputs ("hallucinations")
- Outdated training data limiting current knowledge
- No built-in fact-checking mechanism
**Confidentiality and security**
- Data entered often trains commercial systems
- Risk of exposing proprietary information, client data, or trade secrets
- Regulatory compliance violations (GDPR, HIPAA, etc.)
**Quality control challenges**
- Requiring substantial verification by humans
- Time savings offset by review burden
- Potential embarrassment from uncaught errors
**Organizational concerns**
- Job displacement anxiety and morale issues
- Uneven adoption creating skill gaps
- Liability if AI-generated content causes harm
## Practical Recommendations
1. **Establish clear policies** on what data can be input and which tools are approved
2. **Start with lower-risk applications** (brainstorming, drafting initial versions)
3. **Require human review** on anything customer-facing or consequential
4. **Invest in training** so teams understand limitations
5. **Monitor usage patterns** to catch problems early
The key is treating these tools as *augmentation* rather than replacement—powerful assistants requiring skilled human judgment.</t>
  </si>
  <si>
    <t>2026-07-10T18:07:24Z</t>
  </si>
  <si>
    <t>As a technology consultant, I advise my clients to view Generative AI (GenAI) not as a "magic button" for productivity, but as a high-powered, occasionally unreliable intern. It can exponentially increase the velocity of work, but it requires rigorous human oversight.
Here is a balanced breakdown of the advantages and risks of integrating GenAI into the modern workplace.
---
### The Advantages: Why Businesses Are Adopting It
**1. Velocity and "Blank Page" Mitigation**
The greatest strength of GenAI is its ability to overcome the friction of starting a task. Whether it is drafting a project proposal, writing boilerplate code, or summarizing a 50-page transcript, GenAI reduces the time spent on "first-draft" work, allowing employees to shift focus to high-level strategy and editing.
**2. Synthesis and Knowledge Retrieval**
Tools integrated with enterprise search (like Microsoft Copilot or custom RAG systems) allow employees to query internal documentation. Instead of hunting through shared drives, users can ask, "What is our company policy on X?" and receive an immediate, cited answer. This dramatically reduces cognitive load and onboarding time.
**3. Scaling Creativity and Personalization**
GenAI can iterate on ideas at scale. A marketing team can use it to generate dozens of localized versions of an ad campaign in seconds, or a developer can use it to identify edge cases in code they are writing. It serves as an effective sounding board for brainstorming.
---
### The Risks: The "Hidden" Costs
**1. Hallucinations and Factual Integrity**
GenAI models are probabilistic, not deterministic; they are designed to predict the next plausible word, not necessarily the truth. Relying on them for critical research without rigorous fact-checking leads to "hallucinations"—confidently stated, entirely incorrect information. The risk here is not just an error, but the *erosion of trust* in your internal data.
**2. Data Privacy and Intellectual Property (IP) Leaks**
When employees paste sensitive internal data (financial spreadsheets, unreleased product specs, or proprietary code) into public-facing GenAI models, they may be inadvertently training the model on your company’s trade secrets. Unless you are using a strictly "enterprise-grade" environment where data inputs are excluded from model training, you are effectively leaking IP.
**3. The "Skill Atrophy" Trap**
If junior employees rely entirely on AI to write code or draft reports, they may fail to develop the foundational critical-thinking and craftsmanship skills necessary to operate independently. Long-term, this creates a "quality debt" where you have a workforce that can edit AI output but cannot innovate or correct the AI when it produces subpar work.
**4. Legal and Ethical Ambiguity**
The legal landscape regarding copyright and AI-generated content is in flux. There is also the risk of algorithmic bias: if your AI tools are trained on biased data, they will mirror those biases in your recruiting, hiring, or customer communication, potentially leading to reputational or legal consequences.
---
### The Consultant’s Recommendation: A Practical Framework
If you are looking to integrate GenAI, do not do it as a "free-for-all." Follow these three principles:
1.  **The "Human-in-the-Loop" Mandate:** Establish a company policy that all AI-generated output must be reviewed, verified, and signed off by a human. AI is a tool for *augmentation*, not *automation*.
2.  **Environment Matters:** Use enterprise-licensed versions of tools (e.g., ChatGPT Enterprise, Azure OpenAI, or Claude for Business) where the terms of service guarantee that your data is **not** used to train the public model. Prohibit the use of free, public consumer AI for work tasks.
3.  **Start with "Low-Stakes" Use Cases:** Begin by deploying GenAI for tasks where the cost of error is low—like internal brainstorming or summarizing meetings. Do not put it in front of a client or let it touch financial reporting until you have built a culture of verification.
**The Bottom Line:** Generative AI is a force multiplier. It will make your high performers even better, but it will also expose the lack of rigor in your workflows. **Focus on process design, not just software acquisition.**</t>
  </si>
  <si>
    <t>TECH_T07_V01</t>
  </si>
  <si>
    <t>TECH_T07</t>
  </si>
  <si>
    <t>What are the best note-taking apps for university students?</t>
  </si>
  <si>
    <t>2026-07-10T18:07:40Z</t>
  </si>
  <si>
    <t>Short answer: there’s no single “best” app — the right one depends on your device(s) and how you study. Below are the top note-taking apps for university students, grouped by strengths and with quick pros/cons to help you pick.
Top picks (general)
- Microsoft OneNote — Strong for lecture notes, free, great handwriting + audio sync, cross-platform (Windows, Mac, iOS, Android, web). Good for messy, visual notebooks and collaboration.
- Notion — Flexible all-in-one workspace for notes, tasks, databases, and group projects. Excellent for organizing class pages and resources. Web + Windows/Mac/Linux/iOS/Android. Best for structured typed notes and project tracking.
- Obsidian — Local-first Markdown knowledge base with backlinks and plugins. Ideal for building a personal knowledge system, literature notes, and research. Desktop + mobile.
- GoodNotes — Best for handwriting on iPad with Apple Pencil. Clean UI, great PDF annotation. iPad + Mac only.
- Notability — Excellent for audio-recorded lecture notes and handwriting (iPad/Mac). Simple and powerful for students who like sketching + audio.
- Evernote — Mature clip/save/search features, good for cross-device note capture and web clipping. Improved in recent versions.
- Apple Notes — Built into iOS/macOS, fast, supports handwriting and simple organization. Great if you’re in the Apple ecosystem and want a no-fuss option.
- Logseq / Roam Research — Networked note-taking (bidirectional links). Great for knowledge synthesis, literature notes, and long-term learning. Roam is paid; Logseq is free and open-source.
- MarginNote / LiquidText — Designed for heavy PDF annotation, mind-mapping and study workflows. Excellent for reading textbooks and synthesizing notes.
- Simplenote / Bear — Lightweight Markdown note apps (Bear is iOS/macOS only) for quick notes and clean plaintext organization.
Specialized study tools (complement, not replace)
- Zotero / Mendeley / Paperpile — Reference managers for research papers and citations; integrate well with note apps like Obsidian/Notion.
- Anki — Spaced-repetition flashcards to turn notes into durable memory (essential for exam prep).
How to choose based on use case
- Lecture + handwriting + audio: Notability or OneNote (Notability more polished on iPad; OneNote works across devices).
- iPad stylus + PDF annotation: GoodNotes, Notability, or LiquidText/MarginNote if you need deep PDF study features.
- Research/writing + citations: Obsidian or Notion + Zotero (Obsidian for local control and Zettelkasten-style notes).
- Organization, project/assignment tracking, group work: Notion or Microsoft OneNote + Google Docs for collaboration.
- Long-term knowledge management and linking ideas: Obsidian, Roam, or Logseq (bidirectional links, graph views).
- Quick capture + lightweight syncing: Apple Notes, Simplenote, or Google Keep.
Pricing &amp; platform notes
- OneNote: free with Microsoft</t>
  </si>
  <si>
    <t>2026-07-10T18:07:45Z</t>
  </si>
  <si>
    <t># Best Note-Taking Apps for Students
## Popular all-purpose options
- **OneNote** - Free, syncs across devices, good organization
- **Notion** - Highly customizable, combines notes with databases and planning
- **Apple Notes** - Simple, clean, seamless on Apple devices
## Specialized for lectures
- **Evernote** - Strong search, good for mixing text/images/audio
- **Obsidian** - Great for connecting ideas between notes (local storage)
## For handwriting/sketching
- **GoodNotes** or **Notability** - If you use a tablet and stylus
- **Microsoft OneNote** - Also supports handwriting conversion
## Study-focused
- **Roam Research** - Excellent for linking concepts
- **RemNote** - Combines notes with spaced repetition for studying
## What to consider
- **Device compatibility** - Do you need cross-platform syncing?
- **Cost** - Many free options exist
- **Your workflow** - Prefer typing, handwriting, or hybrid?
- **Organization style** - Linear notebooks vs. linked systems vs. folders
**Quick tip:** Start simple (Notes or OneNote) and upgrade later if needed. The best app is the one you'll actually use consistently.
What's your main use case—lectures, research, or general organization?</t>
  </si>
  <si>
    <t>2026-07-10T18:07:50Z</t>
  </si>
  <si>
    <t>Choosing the right note-taking app depends entirely on your **learning style** and your **device ecosystem**. University students generally fall into three categories: the "Typed-out-everything" student, the "Handwritten-visual" student, and the "Integrated-everything" student.
Here are the best note-taking apps for university students in 2024, categorized by how they are best used:
---
### 1. The Powerhouses (Best for All-in-One Management)
#### **Notion**
*   **Best for:** Students who want to manage their entire academic life (schedules, assignment trackers, reading lists, and notes) in one place.
*   **Pros:** Highly customizable, incredible database features, great for collaborative projects, and free for students (with a school email).
*   **Cons:** Not great for handwriting or quick sketching; the learning curve can be steep.
*   **Student Tip:** Use it to build a "Course Dashboard" where you link your syllabus, upcoming deadlines, and lecture notes for each module.
#### **Obsidian**
*   **Best for:** Students who want a "second brain" and love connecting ideas (common for Philosophy, Sociology, or Research-heavy majors).
*   **Pros:** Stores files locally (private and fast), uses "backlinking" to connect related concepts, and offers a massive library of plugins.
*   **Cons:** Requires some technical setup; can be overwhelming for beginners.
---
### 2. The iPad &amp; Tablet Gold Standards (Best for Handwritten Notes)
#### **GoodNotes 6**
*   **Best for:** Students who prefer to write notes by hand on an iPad, annotate PDFs, and mark up lecture slides.
*   **Pros:** Feels most like "real paper," great organization (folders/notebooks), and an excellent handwriting-to-text search feature.
*   **Cons:** Not great for typing/long-form text; requires a tablet to shine.
*   **Student Tip:** Download your professor’s PowerPoint slides as PDFs and import them into GoodNotes to write your comments directly onto the slides during class.
#### **Notability**
*   **Best for:** Students who need to record audio while they write.
*   **Pros:** **Audio Sync** is the killer feature—it records the lecture and syncs it to exactly what you were writing at that moment. When you tap a word, it plays back the audio from when you wrote it.
*   **Cons:** Requires a subscription for full features.
---
### 3. The Efficient &amp; Academic Staples
#### **Microsoft OneNote**
*   **Best for:** Students who use the Office 365 ecosystem and want a free, infinite-canvas app.
*   **Pros:** It’s completely free, syncs perfectly with Word/Outlook, and the "infinite canvas" allows you to place text, images, and handwriting anywhere you want.
*   **Cons:** The interface can feel a bit cluttered compared to minimalist apps.
#### **Logseq**
*   **Best for:** Students who like "outliner" note-taking (bulleted lists).
*   **Pros:** Excellent for quickly capturing information in a daily log format; powerful for organizing research; very similar to Obsidian but more focused on bulleted blocks.
---
### Summary: Which one should you pick?
| If you are a... | Go with... |
| :--- | :--- |
| **Tablet user** (iPad + Apple Pencil) | **GoodNotes 6** |
| **Organized/Planner type** | **Notion** |
| **"Audio-learner"** (need to hear the lecture) | **Notability** |
| **Deep researcher** (connecting concepts) | **Obsidian** |
| **Free/Office 365 user** | **OneNote** |
### Pro-Tips for University Success:
1.  **Don't try to transcribe:** Professors talk faster than you can write. Focus on summarizing ideas and writing down *why* something is important, rather than verbatim notes.
2.  **Use the "Cornell Method":** Divide your page into a column for main points, a column for summary, and a bottom section for a summary/reflection. Many of the apps above have templates for this.
3.  **Back up your notes:** Regardless of which app you choose, ensure your notes are backed up to the cloud (Google Drive, iCloud, etc.). Losing your notes during finals week is a nightmare you want to avoid!</t>
  </si>
  <si>
    <t>TECH_T07_V02</t>
  </si>
  <si>
    <t>I'm trying to understand this properly: what are the best note-taking apps for university students? Could you explain it clearly in a practical way?</t>
  </si>
  <si>
    <t>2026-07-10T18:08:09Z</t>
  </si>
  <si>
    <t>Short answer first: there’s no single “best” app — the right one depends on how you take notes (handwriting vs typing), what you need from them (citation management, linking ideas, PDF annotation, group work), and what devices you use. Below is a practical, student-focused guide: top apps, who they’re best for, quick strengths/weaknesses, and realistic workflows you can copy.
Top apps (with the student use-case)
- Microsoft OneNote
  - Best for: lecture-heavy students who mix typed, handwritten, and audio notes (free on all major platforms).
  - Strengths: free, unlimited notebooks, good handwriting + stylus support, audio recording with timestamps, simple organization with notebooks/sections/pages, offline and cloud sync.
  - Downsides: less structure for databases; search of handwriting OK but not perfect.
- GoodNotes (iPad) / Notability (iPad)
  - Best for: students who handwrite notes on iPad (math, chemistry, lecturers who draw).
  - Strengths: extremely natural handwriting, PDF annotation, templates, shape recognition, quick export, Notability has audio sync.
  - Downsides: iPad-only (or mostly), paid app; not ideal as a long-term knowledge hub.
- Obsidian
  - Best for: research/writing students who want a local, linkable knowledge base (Zettelkasten-style).
  - Strengths: local Markdown files, backlinks, graph view, powerful plugins, great for building long-term notes and literature notes.
  - Downsides: learning curve, less built-in</t>
  </si>
  <si>
    <t>2026-07-10T18:08:15Z</t>
  </si>
  <si>
    <t># Best Note-Taking Apps for University Students
## Top options by use case:
**For flexibility and speed:**
- **OneNote** (free, Microsoft)
  - Unlimited notebooks, integrates with OneDrive
  - Good if you're already in the Office ecosystem
- **Notion** (free tier available)
  - Highly customizable but steeper learning curve
  - Better for organizing everything (notes + assignments + calendars)
**For quick, clean notes:**
- **Apple Notes** (free on Mac/iPad/iPhone)
  - Dead simple, syncs seamlessly if you're Apple-only
  - Limited if you need complex organization
- **Google Keep** (free)
  - Best for simple lists and quick captures
  - Not great for long-form lectures
**For handwriting/stylus input:**
- **GoodNotes** or **Notability** (iPad, paid)
  - If you have an iPad—genuinely excellent for lectures
  - Search handwritten text, organize by subject
**For structured lectures:**
- **Obsidian** (free/paid)
  - Creates linked notes; good for connecting concepts
  - Requires more discipline to set up well
## Practical tip:
Start simple. Most students overcomplicate this. A basic system (OneNote or Notion with clear folders) beats a sophisticated system you'll abandon. Test one for 2 weeks before switching.
**What's your main challenge?** Speed during lectures, organizing across subjects, or something else? That would narrow it down.</t>
  </si>
  <si>
    <t>2026-07-10T18:08:21Z</t>
  </si>
  <si>
    <t>To choose the right note-taking app for university, you first need to identify **what kind of learner you are.** University note-taking usually falls into three categories: **Linear** (writing things down as they come), **Connected** (linking concepts together), and **Visual** (diagrams and PDFs).
Here is a practical breakdown of the best tools based on how you actually study.
---
### 1. The "Second Brain" Approach (For heavy research/writing)
**Best app: [Obsidian](https://obsidian.md/) or [Notion](https://www.notion.so/)**
*   **How it works:** These are databases. They are designed for students who need to organize massive amounts of information across different semesters.
*   **Why use it:** 
    *   **Notion:** It’s like a digital filing cabinet. You can create a dashboard for each course, embed your syllabus, and keep a "To-Do" list for assignments. Great for collaboration on group projects.
    *   **Obsidian:** It uses "backlinks." If you mention "Photosynthesis" in a Biology note, you can link it to a Chemistry note about carbon molecules. It’s perfect for seeing how different course topics connect.
*   **The Learning Curve:** High. Don’t spend hours customizing them; just start taking notes.
### 2. The "Handwritten" Approach (For STEM/Diagrams)
**Best app: [GoodNotes](https://www.goodnotes.com/) or [Notability](https://notability.com/)**
*   **How it works:** You use an iPad and an Apple Pencil. These apps feel like a physical notebook but offer infinite space and organization.
*   **Why use it:** 
    *   **Recording:** Notability can record audio while you write; when you tap a word you wrote, it plays back exactly what the professor was saying at that exact moment.
    *   **Diagrams:** If you are a STEM major (Math, Engineering, Bio), you cannot easily type out complex equations or cellular structures. Handwritten notes allow you to draw these instantly.
*   **The Practicality:** They digitize your handwriting, meaning you can search your messy scribbles for keywords later.
### 3. The "Speed Demon" Approach (For lecture-heavy courses)
**Best app: [Microsoft OneNote](https://www.onenote.com/)**
*   **How it works:** It uses an "infinite canvas" metaphor. You can click anywhere on the page to start typing.
*   **Why use it:** 
    *   **Integration:** If you use Office 365, it’s already free. It works perfectly with PowerPoint slides—you can drag a PDF lecture slide directly into the app and annotate right over the top of it.
    *   **Structure:** It mimics a physical binder (Notebooks &gt; Sections &gt; Pages), which is very intuitive for students used to traditional school supplies.
---
### How to choose? (The Practical Test)
Ask yourself these three questions:
1.  **Do I need to draw?**
    *   Yes: Get an iPad + **GoodNotes/Notability**.
    *   No: Go with a laptop + **Obsidian/Notion/OneNote**.
2.  **Do I prefer typing or handwriting?**
    *   Handwriting aids memory (proven by science). If you have the discipline, choose handwriting.
    *   If you need to get down 80% of what the professor says in real-time, **typing is faster.**
3.  **Does the app sync everywhere?**
    *   Whatever you choose, ensure it syncs across your phone, laptop, and tablet. You don't want to be in the library realizing your notes are trapped on your home computer.
### The "Golden Rule" for University Students
**Don’t over-format.** 
Students often waste hours making their notes look "aesthetic" (colors, fonts, layout). **Your goal is retrieval, not art.** 
*   **Pro Tip:** Use the **Cornell Method** regardless of the app. Divide your page/screen into three sections: 
    1.  **Cue column** (keywords/questions) on the left.
    2.  **Note column** (main lecture content) on the right.
    3.  **Summary** (3-4 sentences) at the bottom.
**My recommendation for a starter:** If you have an iPad, get **GoodNotes**. If you have a laptop only, start with **OneNote**. They are the most "plug-and-play" options that don't require you to learn a new system before you start learning your course material.</t>
  </si>
  <si>
    <t>TECH_T07_V03</t>
  </si>
  <si>
    <t>Provide a structured professional analysis of note-taking apps. Address the main considerations, benefits, limitations and a reasoned conclusion.</t>
  </si>
  <si>
    <t>2026-07-10T18:08:35Z</t>
  </si>
  <si>
    <t>Executive summary
- Note-taking apps improve capture, organization and retrieval of information, supporting individual and team workflows. Selecting the right app requires balancing features (search, organization, media support, linking), platform and sync needs, privacy and ownership, integrations, and cost.
- Best choice depends on use case: transient quick notes vs long-term knowledge management, offline-first vs cloud collaboration, plain-text portability vs rich multimedia capability.
Main considerations (what to evaluate)
1. Core capture and entry
   - Text input speed, templates, keyboard shortcuts, handwriting/pen support, voice memos, web clipping, OCR for images/PDFs.
2. Organization models
   - Hierarchical folders vs flat tags vs graph/backlinks. Support for nested pages, templates, and metadata.
3. Search and retrieval
   - Full-text search, filters, saved searches, OCR search, semantic search (AI-enhanced) and speed at scale.
4. Linking and knowledge building
   - Internal links, backlinks, bi-directional linking, transclusion (embedding a note in another), version history.
5. File types and media support
   - Attachments, inline images, audio/video, code blocks with syntax highlighting, PDF annotation.
6. Sync, platform and offline access
   - Cross-platform availability (mobile, desktop, web), sync reliability, conflict resolution, offline-first behavior.
7. Privacy, security and data ownership
   - Encryption at rest/in transit, end-to-end encryption (E2EE), zero-knowledge providers, self-hosting options, export formats and portability.
8. Collaboration and sharing
   - Real-time editing, commenting, shared notebooks, permissions/roles, integration with team tools (Slack, calendar, docs).
9. Extensibility and automation
   - APIs, plugins, scripting/macros, integrations with task managers, calendar, webhooks, and AI assistants.
10. Performance and scalability
   - App responsiveness with large corpuses, database size limits, indexing performance.
11. Cost and licensing
   - Free tier usefulness, subscription pricing, enterprise features and support, open-source vs proprietary trade-offs.
12. Learning curve and UX
   - Ease of onboarding, discoverability of features, customization vs complexity.
Benefits
- Faster capture: reduces information loss; supports multiple input modes (text, image, audio).
- Improved retrieval and context: search, linking and organization surface relevant notes, reducing duplicated effort.
- Knowledge retention and creation: linking/backlinks and templates help synthesize ideas and build a personal knowledge base.
- Collaboration: shared notes, comments and sync streamline team knowledge and documentation.
- Workflow integration: web clippers, APIs and automation connect notes to tasks, calendar and other systems.
- Portability and continuity: exportable formats (Markdown, HTML, PDF) can preserve information beyond a product lifecycle (if supported).
Limitations and trade-offs
- Fragmentation and tool sprawl: multiple apps create scattered knowledge and duplicate effort.
- Vendor lock-in: proprietary formats, limited export, or cloud-only storage can trap data.
- Privacy risks: cloud sync without E2EE exposes notes to provider access or breaches; sensitive info may be at risk.
- Search and scale issues: some apps slow down or degrade search quality as corpus grows.
- Complexity vs simplicity: feature-rich tools have steeper learning curves; minimal tools may lack needed structure.
- False sense of organization: too many tags/folders/templates can cause cognitive overhead.
- Offline and sync conflicts: reliance on cloud can impede work without connectivity; merge conflicts can be hard to resolve.
- Maintenance burden: long-term curation, backups and periodic export are required to avoid loss.
Decision framework (how to choose)
1. Define primary use case
   - Quick capture &amp; reminders: choose lightweight, fast-entry apps with good mobile support.
   - Long-term knowledge/second brain: prioritize linking/backlinks, local-first or Markdown support,</t>
  </si>
  <si>
    <t>2026-07-10T18:08:46Z</t>
  </si>
  <si>
    <t># Professional Analysis of Note-Taking Apps
## Executive Summary
Note-taking apps have become essential productivity tools, offering digital alternatives to traditional pen-and-paper methods. This analysis examines key considerations, benefits, and limitations to guide informed selection.
---
## Main Considerations
### 1. **Core Functionality**
- **Capture methods**: Text, voice, images, handwriting, web clipping
- **Organization systems**: Folders, tags, notebooks, hierarchical structures
- **Search capabilities**: Full-text, OCR, metadata-based retrieval
### 2. **Platform Compatibility**
- Cross-device synchronization (desktop, mobile, web)
- Operating system support (Windows, macOS, iOS, Android, Linux)
- Integration with third-party applications
### 3. **Data Security &amp; Privacy**
- Encryption standards (end-to-end vs. in-transit)
- Data ownership and server location
- Compliance certifications (GDPR, SOC 2, etc.)
- Vendor track record and transparency
### 4. **Scalability**
- Performance with large note libraries (10,000+ notes)
- Storage capacity and limits
- Collaborative features for team environments
---
## Benefits
| Benefit | Impact |
|---------|--------|
| **Accessibility** | Notes available anywhere, anytime across devices |
| **Searchability** | Instant retrieval of information vs. manual browsing |
| **Organization** | Structured systems reduce cognitive load |
| **Shareability** | Easy collaboration and knowledge distribution |
| **Multimedia Integration** | Rich content beyond text (audio, images, documents) |
| **Version Control** | Automatic backup and recovery options |
| **Cost Efficiency** | Often less expensive than paper systems at scale |
---
## Limitations
### Technical Constraints
- **Dependency on connectivity**: Offline functionality varies
- **Learning curve**: Complex features may require training
- **Data export challenges**: Vendor lock-in with proprietary formats
- **Synchronization lag**: Delays between devices in some applications
### Practical Challenges
- **Digital distraction**: Screen fatigue and notification interruptions
- **Retention concerns**: Studies show handwriting improves memory retention
- **Screen-based writing**: Slower than typing for some users
- **Technical failures**: App crashes, syncing errors, data loss risks
### Security &amp; Privacy Issues
- **Centralized vulnerabilities**: Breach exposes all notes
- **Privacy trade-offs**: Free apps may monetize user data
- **Regulatory complexity**: Data residency requirements across regions
---
## Comparative Context
### When Note-Taking Apps Excel
- Professional teams requiring rapid information sharing
- Users with extensive reference materials
- Situations demanding cross-device accessibility
- Knowledge management at scale
### When Traditional Methods Remain Superior
- Initial learning and memorization
- Complex creative thinking or problem-solving
- Contexts without reliable technology access
- Users with strong handwriting-based learning preferences
---
## Reasoned Conclusion
Note-taking apps represent a **net positive innovation** for most professional and educational contexts, provided users select solutions aligned with their specific needs.
**Recommended approach:**
1. **Hybrid system**: Use digital tools for storage/retrieval and selective handwriting for critical learning
2. **Security-first selection**: Prioritize apps with transparent privacy policies and strong encryption
3. **Interoperability focus**: Choose platforms supporting standard export formats (Markdown, PDF)
4. **Realistic assessment**: Match app complexity to actual workflow requirements—simpler is often superior
The optimal note-taking solution is not universal. Organizations should conduct pilot programs before full-scale adoption, ensuring the selected tool enhances rather than complicates existing workflows.
---
## Recommended Evaluation Framework
Ask these questions before adoption:
- Does this app support my primary capture methods?
- What is my acceptable level of vendor dependency?
- Do my collaboration requirements justify the feature complexity?
- Is the pricing model sustainable long-term?</t>
  </si>
  <si>
    <t>2026-07-10T18:08:51Z</t>
  </si>
  <si>
    <t>This analysis evaluates the current landscape of note-taking applications, categorizing them by their utility, architectural philosophy, and strategic value in professional and academic environments.
---
### 1. The Core Taxonomy of Note-Taking Apps
To analyze these tools effectively, they must be classified by their primary functional logic:
*   **Hierarchical/Linear (e.g., Microsoft OneNote, Evernote):** Mimic traditional notebooks or filing cabinets. Best for structured documentation and quick capture.
*   **Networked/Bi-directional (e.g., Obsidian, Roam Research, Logseq):** Utilize graph databases to link concepts. Best for research, synthesis, and "Second Brain" methodologies.
*   **Collaborative/Wiki-based (e.g., Notion, Coda):** Combine database management, project tracking, and documentation. Best for team workflows and operational agility.
*   **Minimalist/Distraction-Free (e.g., Bear, Ulysses, Apple Notes):** Focus on the friction-free capture of raw text. Best for writers and rapid journaling.
---
### 2. Main Considerations for Selection
When evaluating a professional-grade note-taking tool, the following four criteria are paramount:
1.  **Friction vs. Flexibility:** Does the tool get in the way of thought? High-flexibility tools (Notion) often require significant upfront setup, whereas low-friction tools (Apple Notes) are immediately usable but lack advanced organization.
2.  **Data Portability (Vendor Lock-in):** Can the data be exported into a universal format (Markdown, PDF, CSV)? Proprietary formats risk data loss if the company pivots or ceases operations.
3.  **Searchability and Retrieval:** The value of a note is defined by the ease of its retrieval. Sophisticated tagging, backlinking, and OCR (Optical Character Recognition) are essential for long-term knowledge management.
4.  **Sync and Accessibility:** Does the tool support multi-platform synchronization? In professional contexts, the ability to transition seamlessly between desktop and mobile is non-negotiable.
---
### 3. Benefits and Limitations
#### Benefits
*   **Cognitive Offloading:** Relieves the brain from the burden of remembering granular details, allowing focus on high-level synthesis and problem-solving.
*   **Knowledge Aggregation:** Acts as a centralized repository that evolves into a personal or organizational "knowledge base" over time.
*   **Enhanced Synthesis:** Networked tools encourage the discovery of hidden relationships between disparate pieces of information, fostering innovation.
#### Limitations
*   **The "Collector’s Fallacy":** The misconception that storing information is equivalent to understanding it. Excessive time spent organizing notes ("procrastilearning") often hampers actual productivity.
*   **Technical Debt:** Complex systems (specifically networked tools) require regular maintenance. Neglected tagging or linking systems can eventually lead to a "digital landfill."
*   **Security Concerns:** Storing sensitive intellectual property in cloud-based third-party apps creates potential vectors for data leakage, necessitating a strict review of encryption and privacy policies.
---
### 4. Professional Analysis Table
| Category | Primary Benefit | Main Drawback | Best For |
| :--- | :--- | :--- | :--- |
| **Linear** | Ease of use | Limited scaling | Quick tasks &amp; meeting notes |
| **Networked** | Knowledge discovery | High learning curve | Research &amp; PhD studies |
| **Collaborative** | Project management | Feature bloat | Team workflows/SOPs |
| **Minimalist** | Speed of entry | Lacks deep structure | Authors &amp; Journalists |
---
### 5. Conclusion
There is no "perfect" note-taking app, as the tool should be a servant to the user’s cognitive process, not the master of it. 
*   **For organizations:** A **collaborative tool (e.g., Notion)** is recommended to ensure a single source of truth for operations and documentation.
*   **For individual knowledge workers:** A **networked approach (e.g., Obsidian)** is the gold standard for long-term growth, provided the user is willing to invest in the initial learning curve.
*   **For the general professional:** A **hybrid strategy**—using a low-friction "inbox" app (like Apple Notes) for immediate capture and a more structured database (like Obsidian or OneNote) for long-term storage—remains the most robust professional configuration.
**Final Verdict:** The optimal tool is the one that minimizes the duration between an idea occurring and that idea being captured. If an application requires more than 30 seconds of setup to record a thought, it is fundamentally failing as a productivity tool.</t>
  </si>
  <si>
    <t>TECH_T07_V04</t>
  </si>
  <si>
    <t>Quick question — what are the best note-taking apps for university students? Please keep it simple and easy to understand.</t>
  </si>
  <si>
    <t>2026-07-10T18:09:05Z</t>
  </si>
  <si>
    <t>Here’s a short, easy-to-scan list of the best note-taking apps for university students, with one-line why and when to use each.
Top picks
- Microsoft OneNote — Best all‑rounder. Free, good for typed and handwritten notes, works well across Windows/Mac/iPad/Android.
- Notion — Best for organizing projects and research. Databases, templates, great for group work; steeper learning curve.
- Obsidian — Best for long‑term study and linking ideas. Local Markdown files, ideal for Zettelkasten-style notes and research.
- GoodNotes — Best for iPad handwriting. Smooth Apple Pencil support, great for lecture sketches and PDFs.
- Notability — Handwriting + audio recording. Perfect if you want to record lectures while taking notes.
- Evernote — Best for web clipping and searchable archives. Good if you collect lots of articles and PDFs.
- Google Keep — Best for quick notes and checklists. Very simple, fast, cross‑platform.
- Apple Notes — Best simple built-in option for Apple users. Syncs via iCloud, supports handwriting and scanning.
- Simplenote — Best lightweight, distraction-free option. Markdown support, very fast.
- Bear — Best for Markdown lovers on Mac/iOS. Clean interface and tagging if you’re in Apple ecosystem.
Study tool to pair with notes
- Anki — Not a note app, but essential for spaced‑repetition flashcards (use to review what you write).
How to choose (quick)
- iPad + Apple Pencil: GoodNotes or Notability.
- Windows laptop/tablet: OneNote.
- Heavy writing/organizing research: Notion or Obsidian.
- Simple lists or quick captures: Google Keep or Apple Notes.
- Want long-term knowledge linking: Obsidian.
Simple strategy
- Use one app for class/lecture notes (e.g., OneNote or GoodNotes) and one for organizing and reviewing learnings (e.g., Notion or Obsidian). Use Anki for memorization.
If you tell me your devices and how you like to take notes (typing vs handwriting, group projects vs solo research), I can recommend one specific setup.</t>
  </si>
  <si>
    <t>2026-07-10T18:09:09Z</t>
  </si>
  <si>
    <t># Best Note-Taking Apps for Students
**OneNote** (free)
- Organizes notes into notebooks and sections
- Works across devices
- Great for structuring class notes
**Notion** (free tier available)
- Flexible and customizable
- Good for planning + notes in one place
- Steeper learning curve
**Apple Notes** (free, Apple devices only)
- Simple and fast
- Syncs across iPhone, iPad, Mac
- Best if you're in Apple's ecosystem
**Google Keep** (free)
- Minimal and quick
- Syncs everywhere
- Good for quick capture, less ideal for long lectures
**Obsidian** (free)
- Links notes together well
- Great if you want to build a "knowledge base"
- Works locally on your device
**My suggestion:** Start with **OneNote** or **Google Keep** if you want something simple, or **Notion** if you like organizing everything in one place. Try a few free versions to see what clicks with your style.
The best app is the one you'll actually use consistently.</t>
  </si>
  <si>
    <t>2026-07-10T18:09:13Z</t>
  </si>
  <si>
    <t>To keep it simple, the "best" app depends on **how** you like to study. Here are the top four, categorized by style:
### 1. For handwritten notes (The "iPad + Pencil" student)
*   **GoodNotes 6:** This is the gold standard for handwriting. It feels like writing on real paper, lets you import PDFs (like lecture slides) to write directly on them, and organizes everything into digital notebooks.
*   **Notability:** Similar to GoodNotes, but its "killer feature" is **audio recording.** It syncs the audio to your handwriting—if you tap a word you wrote, it plays back exactly what the professor was saying at that moment.
### 2. For typing and organizing (The "Laptop" student)
*   **Notion:** This is like a digital filing cabinet. It’s perfect if you want to keep your syllabus, reading lists, and lecture notes all in one place. It has a steeper learning curve, but it’s incredibly powerful for staying organized.
*   **Obsidian:** This is for students who want to build a "second brain." It links your notes together using a web-like system. It’s great if you are a science or humanities major who needs to see how different concepts connect to each other.
### 3. The "Free &amp; Reliable" option
*   **Microsoft OneNote:** If you have a school email, you likely already have this. It acts like an infinite canvas—you can click anywhere on the page to start typing, drag in images, and record audio. It’s free and syncs perfectly between your phone and laptop.
---
### Quick Summary: How to choose?
*   **Do you use an iPad with a stylus?** Get **GoodNotes**.
*   **Do you need to record lectures?** Get **Notability**.
*   **Do you want to stay organized and manage projects?** Get **Notion**.
*   **Do you want something free and reliable?** Get **OneNote**.
**Pro-tip:** Don't spend too much time "setting up" your app. The best note-taking app is the one you actually open when you sit down in class!</t>
  </si>
  <si>
    <t>TECH_T07_V05</t>
  </si>
  <si>
    <t>If someone needed to make a practical decision about note-taking apps, what factors should they consider and what would you recommend?</t>
  </si>
  <si>
    <t>2026-07-10T18:09:27Z</t>
  </si>
  <si>
    <t>Good question. Choosing a note-taking app is mostly about matching the tool to how you actually think and work. Below are the practical factors to weigh, a quick decision checklist, and short app recommendations based on common use cases.
Key factors to consider
- Primary use case: quick capture vs long-form writing, task management, research, Zettelkasten/knowledge graph, or team collaboration.
- Devices &amp; platforms: which OSes and whether you need a web app, iOS/Android, macOS/Windows, Linux.
- Sync &amp; offline: automatic cloud sync across devices and reliable offline access.
- Organization model: folders vs tags vs linked notes (backlinks) vs databases. Pick the model that matches how you like to organize information.
- Note types: plain text/Markdown, rich text, images, audio, handwriting, PDFs, web clipping.
- Search and retrieval: full-text search, saved searches, filters, and ability to surface old notes.
- Interlinking and linking features: support for bidirectional links, graph view, backlinks (important for knowledge work).
- Extensibility &amp; integrations: web clipper, APIs, plugins, automation (Zapier, Shortcuts).
- Privacy &amp; security: end-to-end encryption, local storage, vendor trust.
- Portability &amp; export: ability to export in open formats (Markdown, HTML) to avoid lock-in.
- Learning curve &amp; UX: simple and fast vs feature-rich (which may require time to learn/configure).
- Cost: free tier limits and subscription locks for sync or advanced features.
- Longevity &amp; community: active development, user community and plugin ecosystem.
Quick decision checklist (ask yourself)
1. Do I need team collaboration and structured databases? → Notion, Coda.
2. Do I want local-first, Markdown-based knowledge graph with backlinks? → Obsidian, Logseq.
3. Do I want simple, fast note capture with reminders? → Google Keep, Apple Notes.
4. Do I need end-to-end encryption and privacy? → Standard Notes, Joplin (with encryption).
5. Do I need freehand drawing/handwritten notes on tablet? → OneNote, GoodNotes (GoodNotes is more for handwriting).
6. Is web clipping and cross-platform sync essential? → Evernote, Notion (clipper) or OneNote.
Recommended apps by common needs (short rationale)
- Obsidian: best for personal knowledge management, local-first Markdown, backlinks/graph, highly extensible via plugins. Good if you care about portability and custom workflows.
- Notion: great for teams, databases, kanban, docs and templates. Best if you need structured pages and collaboration; less ideal if you need local-first or strong offline/mobile performance.
- OneNote: excellent for free-form notes, mixed media, and handwriting (good for students). Integrates well with Microsoft 365.
- Evernote: strong web clipping and search, cross-platform. Good generalist app though some features are paid.
- Standard Notes: focused on privacy and E2EE; simple, secure, extensible via paid extensions.
- Joplin: open-source, supports Markdown, local storage or cloud syncing, import/export, good if you want an inexpensive, portable option.
- Google Keep: very simple, ideal for quick captures, checklists and reminders; lightweight and fast.
- Logseq / Roam Research: for networked thought, daily notes</t>
  </si>
  <si>
    <t>2026-07-10T18:09:32Z</t>
  </si>
  <si>
    <t>Key factors worth weighing:
**Practical needs**
- How much you actually write vs. link/organize things
- Whether you need it on multiple devices or just one
- Search habits (simple keyword vs. complex queries)
- Offline requirements
**Workflow fit**
- Do you prefer structure (folders) or emergent organization (tags/links)?
- How often do you reference old notes?
- Speed and friction matter—use what you'll actually open
**Technical considerations**
- Data ownership (local files vs. cloud-dependent)
- Export options if you want to switch later
- Sync reliability if you use multiple devices
- What formats it supports (markdown, images, etc.)
**Honest recommendations by use case:**
*Simple capture + occasional search:* Apple Notes or Google Keep. Free, fast, good enough.
*Writing-heavy:* Markdown editor like iA Writer or Bear. Better for prose, fewer distractions.
*Complex knowledge work:* Obsidian (local, backlinking) or Logseq (if you want open-source). Steeper learning curve but genuinely powerful.
*Team collaboration:* Notion or Confluence. Overkill for personal use usually.
**Reality check:** Most people overthink this. The best app is the one you'll use consistently. It's worth trying 2-3 for a week each rather than researching endlessly.
What's your main pain point with note-taking now?</t>
  </si>
  <si>
    <t>2026-07-10T18:09:37Z</t>
  </si>
  <si>
    <t>Choosing a note-taking app is often a "Goldilocks" problem: some are too simple, some are too complex, and most are not "just right" for your specific brain.
To make a practical decision, ignore the hype on social media and focus on these five functional pillars:
### 1. The Five Factors of Decision Making
*   **The "Capture" Friction:** How many clicks does it take to get a thought out of your head and into the app? If it takes more than three seconds to open and start typing, you will stop using it for quick ideas.
*   **Structure (Folders vs. Links vs. Tags):** 
    *   *Folders:* Best for people who think hierarchically (e.g., Project A &gt; Meeting Notes).
    *   *Links/Backlinks:* Best for people whose brains work via association (e.g., connecting a book review to a project idea).
    *   *Tags:* Best for people who want to cross-reference topics across multiple projects.
*   **Searchability:** If you have 500 notes, can you find a specific keyword in under five seconds? A great app has near-instant, reliable global search.
*   **Platform Ecosystem:** Do you live in a browser? Do you need an offline-first mobile app for hiking or commuting? Does it need to sync perfectly between Windows, Mac, iOS, and Android?
*   **Longevity/Lock-in:** If the company goes bust, can you get your data out? Avoid proprietary formats that make it hard to export your notes as Markdown or plain text.
---
### 2. My Recommendations (Categorized by "User Type")
Because there is no "best" app, here are the leaders in their respective categories:
#### A. For the "Quick &amp; Simple" User: **Apple Notes or Google Keep**
*   **Why:** They are already on your phone, they sync perfectly, and they are free. 
*   **Best for:** Grocery lists, quick thoughts, web clips, and scanning documents. 
*   **Practicality:** 10/10. It’s better to have an "okay" app you actually use than a "perfect" one you don't.
#### B. For the "Structured Professional": **Notion**
*   **Why:** It acts like a digital Lego set. You can build databases, project trackers, and wikis.
*   **Best for:** People who manage projects, keep shared team documentation, or like to organize their life visually.
*   **Practicality:** Can be slow on mobile, and the "blank page" syndrome can be overwhelming.
#### C. For the "Knowledge Worker/Researcher": **Obsidian**
*   **Why:** It stores your notes as plain Markdown files on your own computer. It is incredibly fast and focuses on "linking" your ideas together.
*   **Best for:** Students, writers, academics, and anyone building a "Second Brain" or a massive knowledge base.
*   **Practicality:** It has a steeper learning curve, but it is "future-proof" because you own your files forever.
#### D. For the "All-in-One Writer": **Craft or Bear**
*   **Why:** They are aesthetically beautiful, fast, and feature excellent formatting tools.
*   **Best for:** People who care about typography, structure, and a clean interface.
*   **Practicality:** Highly intuitive, but usually limited to the Apple ecosystem (though Craft has a web version).
---
### 3. The "Practical Test" Strategy
Before you commit to a complex system, run this three-day experiment:
1.  **Pick two apps:** One "Quick" (like Apple Notes) and one "Deep" (like Notion or Obsidian).
2.  **Capture everything for 72 hours:** Put everything into both during the test period.
3.  **Evaluate:** At the end of the 72 hours, ask yourself:
    *   Which app did I open more often without thinking about it?
    *   Which app felt like "work" to update?
    *   Did I actually use the "Deep" app’s advanced features, or were they just distracting?
**The Golden Rule:** If you are spending more time *organizing* your notes than actually *using* the information in them, you are over-engineering. **The best note-taking app is the one that stays out of your way.**</t>
  </si>
  <si>
    <t>TECH_T07_V06</t>
  </si>
  <si>
    <t>Answer in exactly 5 bullet points: What are the best note-taking apps for university students? Include practical examples, key risks, benefits, and a final takeaway.</t>
  </si>
  <si>
    <t>2026-07-10T18:10:02Z</t>
  </si>
  <si>
    <t>- OneNote — Practical examples: take handwritten or typed lecture notes, embed audio/video clips, organize by notebooks/sections per course; Benefits: free with Microsoft account, excellent for mixed-media notes and ink, tight Office integration; Key risks: occasional sync glitches and limited export portability can lead to vendor lock‑in; Takeaway: best for multimedia, lecture‑centric note-taking and tablet handwriting.
- Notion — Practical examples: build course databases (syllabi, readings, assignment trackers), create linked lecture pages and study templates, collaborate on group projects; Benefits: highly flexible blocks and relational databases, great templates, strong collaboration; Key risks: steep learning curve, offline/sync quirks, and export can be messy (potential vendor lock‑in); Takeaway: ideal for students who want a single hub for projects, planning, and linked notes.
- Obsidian — Practical examples: create linked Zettelkasten notes, build a knowledge graph, use plugins for spaced repetition and academic citations; Benefits: local markdown files (privacy and portability), powerful backlinks/graph view,</t>
  </si>
  <si>
    <t>2026-07-10T18:10:07Z</t>
  </si>
  <si>
    <t># Best Note-Taking Apps for University Students
• **Notion and OneNote Lead for Organization** – Notion offers customizable databases perfect for organizing notes by subject, assignment, and exam date, while OneNote's free tier integrates seamlessly with Microsoft 365. Benefit: Both allow cross-device syncing, but risk: steep learning curves can waste initial study time.
• **Obsidian for Deep Learning and Retention** – This markdown-based app excels at building interconnected notes (e.g., linking "photosynthesis" notes to "cellular respiration"), strengthening long-term understanding. Benefit: encourages active thinking; Risk: requires local storage management and intentional linking habits.
• **Apple Notes and Google Keep for Simplicity** – Ideal for quick in-class captures or voice-to-text lectures. Example: recording a 50-minute biology lecture, then organizing key points during review. Benefit: minimal setup; Risk: limited organizational features for semester-long courses.
• **Evernote for Multi-Format Capture** – Combines text, handwritten sketches, audio recordings, and PDFs in one searchable platform. Useful for visual learners sketching diagrams or recording professor explanations. Benefit: powerful search function; Risk: premium features required for serious students.
• **Key Takeaway: Choose Based on Your Learning Style** – Fast note-takers benefit from simple apps (Keep, Apple Notes), while organized planners excel with Notion/OneNote, and deep learners thrive with Obsidian. Test free versions before committing; the best app matches your workflow, not marketing hype.</t>
  </si>
  <si>
    <t>2026-07-10T18:10:09Z</t>
  </si>
  <si>
    <t>* **Notion:** Offers an all-in-one workspace for databases and project tracking, perfect for organizing complex syllabi, but carries the risk of "productivity porn" where excessive customization consumes study time.
* **Obsidian:** Utilizes local markdown files for a "second brain" approach to interconnected knowledge, providing excellent data privacy, though the steep learning curve can be daunting for non-technical users.
* **GoodNotes:** Provides a seamless handwriting experience for iPad users, ideal for annotating diagrams or math equations, yet suffers from limited searchability within handwritten text compared to typed files.
* **Microsoft OneNote:** Integrates deeply with the Office 365 ecosystem and offers a flexible infinite canvas, though its complex syncing structure can sometimes lead to frustrating data conflicts during high-pressure exam periods.
* **Takeaway:** The "best" app is the one that minimizes friction; prioritize a tool that supports your specific workflow—whether typed, handwritten, or relational—to ensure your notes serve as active learning aids rather than a digital graveyard.</t>
  </si>
  <si>
    <t>TECH_T07_V07</t>
  </si>
  <si>
    <t>Tell me about note-taking apps.</t>
  </si>
  <si>
    <t>2026-07-10T18:10:23Z</t>
  </si>
  <si>
    <t>Note-taking apps help you capture, organize, search, and retrieve information—text, images, clipped web content, audio, handwriting and files—across devices. They range from tiny sticky-note utilities to full knowledge-management systems. Below is a concise guide to what they do, how they differ, and how to choose one.
What note apps commonly offer
- Capture: quick text notes, voice memos, photos, PDFs, handwriting/drawing.
- Organization: folders, tags, notebooks, links/backlinks, hierarchical outlines.
- Formatting: rich text, Markdown, checklists, tables.
- Search: full-text, attachments, OCR for images/PDFs.
- Syncing: cloud sync across devices; some are local-first.
- Sharing/collaboration: share notes or work in them together in real time.
- Web clippers and integrations: browser clipper, email-to-note, automation (Zapier/IFTTT).
- Security: password protection, end-to-end encryption (E2EE) in some apps.
- Exportability: ability to export notes as Markdown, HTML, PDF, or raw files.
Major categories and design philosophies
- Simple capture apps: Google Keep, Simplenote — best for fast notes and lists.
- Notebook-style apps: Evernote, OneNote, Apple Notes — rich media, strong search, clippers.
- Markdown &amp; file-based vaults: Obsidian, Zettlr, Typora — local markdown files, great for customization and longevity.
- Networked note / personal knowledge bases: Roam Research, Logseq — bidirectional links, ideal for Zettelkasten and interlinked thinking.
- All-in-one workspace / project apps: Notion, Coda — notes + databases + templates, strong for team workflows.
- Privacy/local-first: Standard Notes, Joplin, Turtl — focus on encryption and local storage.
- Handwriting-focused apps (tablets): GoodNotes, Notability — stylus-first note-taking for students and creatives.
Popular apps (very brief)
- Evernote: strong clipping, search &amp; OCR, multi-device; commercial/subscription model.
- Microsoft OneNote: free, feature-rich, great for freeform notes and stylus; integrates with Office/Teams.
- Notion: flexible pages + databases; great for project management and team docs.
- Obsidian: local Markdown files, plugins, backlinks; ideal for building a long-term knowledge base.
- Roam Research / Logseq: networked thoughts with backlinks and daily notes; great for research/writing.
- Apple Notes: simple, fast, iCloud sync, good for Apple users, supports handwriting.
- Google Keep: quick notes and reminders, very lightweight, integrates with Google ecosystem.
- Standard Notes: encrypted, minimal + extensions, strong privacy.
- Joplin: open-source, Markdown, local/Sync with your choice of cloud, good migration/export.
- GoodNotes / Notability: best for handwriting, annotation, PDF markup on tablets.
How to choose the right app
1. Identify primary use(s): quick capture, academic notes, research/knowledge management, project documentation, handwriting, or team collaboration.
2. Platform support: do you need Windows/macOS/iOS/Android/Linux or web access?
3. Offline</t>
  </si>
  <si>
    <t>2026-07-10T18:10:28Z</t>
  </si>
  <si>
    <t># Note-Taking Apps Overview
## Popular Options
**Simple &amp; Quick**
- **Apple Notes** - Clean, syncs across devices, free for iOS/Mac users
- **Google Keep** - Lightweight, shareable, works across platforms
- **Notepad** - Bare-bones, distraction-free
**Feature-Rich**
- **Notion** - Highly customizable databases, templates, collaboration
- **OneNote** - Robust organization, good for longer content
- **Obsidian** - Links between notes, great for knowledge building
- **Roam Research** - Graph-based thinking, premium
**Specialized**
- **Evernote** - Powerful search and tagging, though older interface
- **Bear** - Apple ecosystem, beautiful design (paid)
- **Markdown editors** (iA Writer, Ulysses) - For writers/developers
## Key Considerations
- **Sync** - How well do they work across devices?
- **Search** - Can you find things easily later?
- **Export** - Can you get your data out if you leave?
- **Cost** - Free, freemium, or subscription?
- **Features** - Do you need collaboration, AI, or just plain text?
- **Privacy** - Where is your data stored?
## What Works Best
Most people benefit from starting simple (Apple Notes or Keep) and upgrading only if they outgrow it. The best app is the one you'll actually use consistently.
What's your main use case? That might help narrow recommendations.</t>
  </si>
  <si>
    <t>2026-07-10T18:10:33Z</t>
  </si>
  <si>
    <t>Note-taking apps have evolved from simple digital sticky notes into complex "Personal Knowledge Management" (PKM) systems. Because there isn’t one "perfect" app, they are generally categorized by how they handle information.
Here is a breakdown of the current landscape of note-taking apps to help you decide which type fits your brain.
---
### 1. The "Second Brain" / Networked Thought Apps
These apps are built on the concept of **backlinking**. Instead of folders, you connect notes like a web. This is great for researchers, writers, and people who want to see connections between ideas.
*   **Obsidian:** Stores files locally as Markdown files (so you own your data forever). It has a steep learning curve but is infinitely customizable with plugins.
*   **Logseq:** Similar to Obsidian but focuses on "outlining" (bullet-point-based) and is excellent for daily journaling.
*   **Roam Research:** The original "networked thought" tool. It is powerful but expensive compared to its competitors.
### 2. The "All-in-One" Workspaces
These apps function as a digital headquarters. They combine notes, databases, project management, and wikis into one place.
*   **Notion:** The king of this category. It uses "blocks" to build custom pages. You can create tables, calendars, and kanban boards. It’s perfect for people who like to organize their lives visually.
*   **Coda:** Similar to Notion but with much more powerful formulas and "automation" capabilities (more like a database app).
### 3. The "Digital Notebook" (Traditional)
If you want something that feels like a physical binder or a stack of paper, these are your best bets.
*   **Microsoft OneNote:** A free-form canvas. You can click anywhere on the page and type, draw, or paste images. It’s the closest digital equivalent to a classic spiral notebook.
*   **Evernote:** The veteran of the space. It is famous for its "Web Clipper" (which saves full websites to your notes) and its excellent search capabilities.
### 4. The Minimalist / Speed-Focused Apps
Sometimes you just need to capture an idea before it disappears. These apps prioritize speed and distraction-free writing.
*   **Apple Notes:** Surprisingly powerful. It’s deeply integrated into the Apple ecosystem, supports folders, tags, and document scanning, and is free for Apple users.
*   **Bear:** A beautiful, clean writing app for Apple users. It uses Markdown and is beloved for its "focus mode" and tagging system.
*   **Simplenote:** The ultimate minimalist tool. It’s cross-platform and syncs instantly, but it doesn't handle images or complex formatting well.
### 5. The Handwriting-First Apps
Designed for tablet and stylus users (iPad/Samsung Tab).
*   **GoodNotes / Notability:** The gold standards for digital handwriting. They are essentially digital paper replacements, perfect for students or people who prefer the mental benefits of writing by hand.
---
### How to choose the right one?
To pick the right app, ask yourself these three questions:
1.  **Do I need a "Database" or a "Notebook"?** If you want to manage projects and track data, pick **Notion**. If you just want to write and store thoughts, pick **Obsidian** or **Apple Notes**.
2.  **How much effort do I want to put in?** Apps like **Obsidian** require time to set up and maintain. **Apple Notes** works perfectly the second you open it.
3.  **Do I need cross-platform sync?** If you use a Windows PC and an iPhone, **Notion**, **OneNote**, or **Obsidian** (with sync) are safer choices than Apple Notes or Bear.
**My recommendation:**
*   **If you are a student:** Try **OneNote** or **Notion**.
*   **If you are a writer/thinker:** Try **Obsidian**.
*   **If you just need to keep track of life:** Start with **Apple Notes**—it is more powerful than most people realize.</t>
  </si>
  <si>
    <t>TECH_T07_V08</t>
  </si>
  <si>
    <t>Compare the main options or perspectives related to note-taking apps, then explain which option is most suitable in different situations.</t>
  </si>
  <si>
    <t>2026-07-10T18:10:50Z</t>
  </si>
  <si>
    <t>Short answer first
- There are a few distinct “families” of note‑taking solutions and a few different philosophies about how notes should be organized. Choose based on (a) whether you need collaboration, (b) local ownership/offline access, (c) structure</t>
  </si>
  <si>
    <t>2026-07-10T18:10:59Z</t>
  </si>
  <si>
    <t># Note-Taking Apps: Options &amp; Best Use Cases
## Main Perspectives
### 1. **Simple/Minimal Apps**
*Examples: Apple Notes, Google Keep, Standard Notes*
**Strengths:**
- Fast, lightweight, distraction-free
- Quick capture and retrieval
- Minimal learning curve
- Free or very affordable
**Best for:**
- Quick daily tasks and shopping lists
- Temporary thoughts to process later
- Users on older devices
- Those overwhelmed by features
---
### 2. **Feature-Rich &amp; Organizational**
*Examples: OneNote, Notion, Evernote*
**Strengths:**
- Extensive formatting options
- Advanced search and tagging
- Multi-device syncing
- Good for archiving large amounts of info
**Best for:**
- Building a personal knowledge base
- Research projects with many sources
- Team collaboration
- Users who want everything in one place
---
### 3. **Knowledge Graph/Networked**
*Examples: Obsidian, Roam Research, Logseq*
**Strengths:**
- Link notes together organically
- Visual connection mapping
- Support for "second brain" philosophy
- Local-first, privacy-focused
**Best for:**
- Complex projects requiring connections
- Long-term learning and retention
- Building personal wikis
- Writers and researchers
---
### 4. **Specialized/Hybrid**
*Examples: Bear, Markdown-focused apps, Craft*
**Strengths:**
- Beautiful design with solid features
- Medium complexity (not minimal, not overwhelming)
- Often prioritize writing experience
**Best for:**
- Regular writing and journaling
- Creative professionals
- Those wanting elegance and function
---
## Situation-Based Recommendations
| Situation | Best Option | Why |
|-----------|------------|-----|
| **Student in lectures** | Simple app | Speed matters; clutter distracts |
| **Researcher with 50+ sources** | Feature-rich or Knowledge graph | Need organization and connection |
| **Building a personal wiki** | Knowledge graph | Links and relationships are core |
| **Journaling daily** | Specialized/Hybrid | Writing quality and aesthetics matter |
| **Team project management** | Feature-rich | Collaboration and integration needed |
| **Shopping/quick capture** | Simple | Speed and convenience only |
| **Complex work system** | Notion | Customization and database features |
---
## The Key Decision Framework
**Choose based on:**
1. **Complexity of your information** → Simple if flat; networked if highly interconnected
2. **Collaboration needs** → Rich/Feature-heavy if sharing with others
3. **How you think** → Knowledge graph if you make many connections; simple if linear
4. **Longevity of notes** → Simple for ephemeral; rich for permanent archives
5. **Time investment available** → Less if learning curve matters
**The sweet spot for most people**: Start simple, upgrade to feature-rich or specialized only when you feel the limitations.</t>
  </si>
  <si>
    <t>2026-07-10T18:11:04Z</t>
  </si>
  <si>
    <t>The landscape of note-taking apps has evolved from simple text files into complex digital "second brains." To understand the current market, it is best to categorize these apps by their underlying philosophy rather than just their features.
---
### The Four Main Perspectives
#### 1. The "Outliner/Hierarchy" Approach (e.g., Workflowy, Dynalist)
These apps treat information as a list of bullet points that can be infinitely nested.
*   **Philosophy:** Everything is a hierarchy. You break complex topics into smaller, manageable chunks.
*   **Pros:** Excellent for brainstorming, planning, and maintaining a clear logical flow.
*   **Cons:** Can feel restrictive for long-form writing or free-form sketching.
#### 2. The "Networked Thought" Approach (e.g., Obsidian, Logseq, Roam Research)
These apps focus on "Backlinking"—the ability to link notes to one another to create a web of knowledge.
*   **Philosophy:** Knowledge is non-linear. Ideas don't live in folders; they are connected to other ideas.
*   **Pros:** Incredible for research, pattern recognition, and building a "knowledge base."
*   **Cons:** Steep learning curve; can lead to "graph anxiety" where you spend more time managing links than writing.
#### 3. The "All-in-One Workspace" Approach (e.g., Notion, Coda)
These apps are essentially "Lego sets" for productivity. They combine notes, databases, project management, and wikis.
*   **Philosophy:** A single source of truth for your work and life.
*   **Pros:** Extremely powerful, highly customizable, and great for teams.
*   **Cons:** Can be slow to load; the "blank page" syndrome can be overwhelming.
#### 4. The "Digital Notebook/Analog" Approach (e.g., Apple Notes, Microsoft OneNote, Evernote)
These apps mimic the traditional experience of a physical binder or notepad.
*   **Philosophy:** Simple, reliable, and multi-modal (handwriting, clipping web pages, storing PDFs).
*   **Pros:** Very low barrier to entry. They just work. Great for capturing things quickly.
*   **Cons:** Often lacks the "smart" features (linking, databases) of more modern tools.
---
### Which Option Should You Choose?
The "best" app depends entirely on **how you process information** and **the goal of your note-taking.**
#### Scenario A: You are a student or researcher.
*   **Best Choice:** **Networked Thought (Obsidian/Logseq)**.
*   **Why:** You need to synthesize information from various sources (lectures, books, PDFs) and find connections between them. These tools treat your notes as a growing database of "thought assets."
#### Scenario B: You are a project manager or team lead.
*   **Best Choice:** **All-in-One (Notion)**.
*   **Why:** You need to track tasks, share documents with collaborators, and visualize data in tables or Kanban boards. The structural power of Notion keeps teams aligned.
#### Scenario C: You are an executive or a "quick-capture" person.
*   **Best Choice:** **Digital Notebook (Apple Notes/OneNote)**.
*   **Why:** Speed is your priority. You don’t want to configure databases or build links. You want to open an app, jot down a thought, scan a receipt, or save a website and move on.
#### Scenario D: You are a writer or a process-oriented thinker.
*   **Best Choice:** **Outliner (Workflowy)**.
*   **Why:** If you think in structure and hierarchy, outliners prevent you from getting lost. They are the best for organizing thoughts before turning them into an article, presentation, or meeting agenda.
---
### Summary Recommendation
| If your priority is... | Look at... |
| :--- | :--- |
| **Connecting ideas &amp; learning** | Obsidian or Logseq |
| **Project management &amp; structure** | Notion or Coda |
| **Simplicity &amp; speed** | Apple Notes or Google Keep |
| **Brainstorming &amp; organizing** | Workflowy or Dynalist |
**The Golden Rule:** Choose the tool that requires the **least amount of friction** for your primary use case. If you find yourself spending more time "organizing your notes" than "doing your work," you have likely chosen a tool that is too complex for your actual needs. Start simple, and only move to a more complex system if you feel you are physically "hitting a ceiling" with your current app.</t>
  </si>
  <si>
    <t>TECH_T07_V09</t>
  </si>
  <si>
    <t>Answer in a table with columns for 'Main point', 'Why it matters', and 'Possible limitation': What are the best note-taking apps for university students?</t>
  </si>
  <si>
    <t>2026-07-10T18:11:24Z</t>
  </si>
  <si>
    <t>| Main point | Why it matters | Possible limitation |
|---|---|---|
| Notion — all‑in‑one workspace (blocks, databases, templates) | Great for organizing lecture notes, syllabi, project trackers and group collaboration; highly customizable for course systems and revision dashboards | Steeper learning curve for advanced setups; offline/support limitations and not ideal for handwriting |
| Microsoft</t>
  </si>
  <si>
    <t>2026-07-10T18:11:30Z</t>
  </si>
  <si>
    <t># Best Note-Taking Apps for University Students
| Main point | Why it matters | Possible limitation |
|---|---|---|
| **OneNote** - Free, syncs across devices, good organization | Microsoft integration; accessible without subscriptions | Can feel cluttered; slower on some devices |
| **Notion** - All-in-one workspace with databases and templates | Highly customizable; combines notes with task management | Steep learning curve; can be overwhelming for beginners |
| **Apple Notes** - Simple, fast, seamless Apple ecosystem integration | Minimal distractions; excellent for quick capture | Only works well on Apple devices |
| **Evernote** - Powerful search and tagging system | Great for long-term organization and retrieval | Freemium model limiting; can be expensive |
| **Google Keep** - Lightweight, collaborative, always accessible | Simple interface; good for sharing with study groups | Limited formatting options; not ideal for complex notes |
| **Obsidian** - Local storage, excellent linking between notes | Privacy-focused; great for building knowledge networks | Requires manual syncing; steeper technical setup |
| **GoodNotes/Notability** - Handwriting and annotation with PDFs | Perfect for stylus users; natural writing feel | iPad/Apple-focused; subscription-based |
**Recommendation**: Choice depends on your workflow—choose **Notion** for comprehensive organization, **OneNote** for free cross-platform use, or **GoodNotes** if you prefer handwriting.</t>
  </si>
  <si>
    <t>2026-07-10T18:11:33Z</t>
  </si>
  <si>
    <t>Choosing the "best" note-taking app depends heavily on your field of study and your learning style. Here is a breakdown of the top contenders for university students:
| Main Point | Why it matters | Possible limitation |
| :--- | :--- | :--- |
| **Notion** (All-in-one workspace) | Excellent for organizing course databases, reading lists, and project management in one place. | Steep learning curve; can feel "cluttered" for rapid, raw lecture note-taking. |
| **Obsidian** (Linked knowledge base) | Uses "backlinking" to connect concepts, helping students build a personal "second brain" across subjects. | Requires time to set up; lacks real-time collaborative editing features. |
| **GoodNotes / Notability** (Handwriting-focused) | Ideal for STEM students who need to draw diagrams, solve equations, or annotate PDFs by hand. | Search functionality is limited to handwriting recognition, which can be inconsistent. |
| **Microsoft OneNote** (Freeform digital binder) | Closely mimics physical notebooks with a tabbed structure; integrates perfectly with Office 365. | Syncing errors can occur with very large notebooks; the interface feels dated to some. |
| **RemNote** (Active recall &amp; spaced repetition) | Built-in flashcard system makes it the best choice for heavy memorization (e.g., medical or law school). | Not as aesthetically pleasing or flexible for general-purpose document formatting. |
| **Evernote** (Web-clipping powerhouse) | Best for research-heavy students who need to save, tag, and search through web articles and PDFs. | The free tier is quite restrictive; can feel "heavy" for simple text note-taking. |
### Summary Recommendation:
*   **For the Organized Planner:** Notion.
*   **For the STEM/Visual Learner:** GoodNotes or Notability (with an iPad/Tablet).
*   **For the Memory-Focused Student:** RemNote.
*   **For the Deep Thinker/Writer:** Obsidian.
*   **For the Traditionalist:** Microsoft OneNote.</t>
  </si>
  <si>
    <t>TECH_T07_V10</t>
  </si>
  <si>
    <t>Act as a technology consultant. Give a careful, balanced and practical answer to this question: What are the best note-taking apps for university students?</t>
  </si>
  <si>
    <t>2026-07-10T18:11:47Z</t>
  </si>
  <si>
    <t>Short answer up front
- There’s no single “best” app for every student. Pick one that matches how you take notes (typed vs handwritten), what devices you use, and whether you need research/PDF/citation support or collaboration. Below I list the top choices, when each is a good fit, their trade-offs, and practical tips to set up a robust system.
What to consider before choosing
- Input style: typed (keyboard) vs handwriting (tablet + stylus).
- Content type: lectures (audio + quick capture), math/LaTeX, annotated PDFs/readings, long-form writing and citations, flashcards.
- Platforms: Windows, macOS, Linux, iPad, Android, web.
- Sync &amp; backups: reliable cloud sync and offline access.
- Search &amp; structure: full-text search, tags, backlinks, folder structure.
- Collaboration: real-time editing vs shared notebooks.
- Privacy &amp; exportability: local-first vs cloud-only.
- Cost: free tier vs one-time purchase vs recurring subscription.
Top apps, with pros/cons and best use cases
1) OneNote (Microsoft)
- Best for: lecture-heavy courses, students in the Microsoft ecosystem, free-form note layout and ink.
- Pros: free, very flexible page canvas (type + handwriting), good ink support, easy section/page organization, integrates with Office, decent search.
- Cons: sync quirks sometimes, less suited to file-based knowledge network (no backlinks), limited advanced publishing/export features.
- Platforms: Windows, macOS, iOS, Android, web.
2) Notion
- Best for: project/task management + notes, group projects, database-style organization (reading lists, syllabus, tasks).
- Pros: flexible blocks and databases, excellent templates, great for organizing projects and group collaboration, cross-platform/web.
- Cons: not ideal for handwriting or heavy PDF annotation; web-first can be slower offline; local-first features limited; steep customization if you overbuild.
- Platforms: web, macOS, Windows, iOS, Android.
3) Obsidian
- Best for: students who want a local-first, markdown-based knowledge base with backlinks and long-term notes (literature notes, study outlines).
- Pros: fast markdown editor, link graph, powerful community plugins (calendar, spaced repetition, LaTeX), local files -&gt; exportable, encryption options via plugins</t>
  </si>
  <si>
    <t>2026-07-10T18:11:52Z</t>
  </si>
  <si>
    <t># Best Note-Taking Apps for University Students
There's no single "best" option—it depends on your priorities. Here's a balanced breakdown:
## Top Contenders
**OneNote (Free)**
- Excellent for organizing by subject/semester
- Syncs seamlessly across devices
- Good for combining text, images, and handwriting
- Integrates with Microsoft 365
- *Drawback: Can feel cluttered for minimalists*
**Notion (Free tier available)**
- Highly customizable and powerful
- Great for building interconnected systems
- Steeper learning curve
- *Drawback: Requires more setup time upfront*
**Apple Notes (Free for Apple users)**
- Simple, fast, and elegant
- Good collaboration features
- Solid for typed or handwritten notes
- *Drawback: Apple ecosystem only*
**Obsidian (Free core version)**
- Excellent for linking ideas across notes
- Works offline with local files
- Ideal if you think in networks
- *Drawback: Not cloud-synced by default*
## Key Considerations
- **Handwriting preference?** → iPad + Apple Notes or Notability
- **Quick capture priority?** → Apple Notes or Evernote
- **Building a knowledge system?** → Obsidian or Notion
- **Collaboration needs?** → OneNote or Notion
- **Budget constraints?** → OneNote or Obsidian (free tiers are substantial)
## Honest Advice
Start with what's already on your device. Most students benefit more from *consistent note-taking habits* than from finding the "perfect" app. Try one for two weeks before switching.
What's your main use case?</t>
  </si>
  <si>
    <t>2026-07-10T18:11:57Z</t>
  </si>
  <si>
    <t>As a technology consultant, my approach to selecting tools for university students is guided by a simple philosophy: **the best app is the one that minimizes friction between your brain and the page.**
There is no "perfect" app. Instead, there are trade-offs between **structure** (how the app organizes your life) and **flexibility** (how easily you can capture complex information).
Here is a balanced breakdown of the top contenders categorized by how they serve different academic workflows.
---
### 1. The "All-Rounder": Notion
Notion is a workspace that functions as a database, document editor, and project manager.
*   **Best for:** Students who love organizing, project management, and keeping their lives in one digital ecosystem.
*   **The Pros:** Highly customizable; great for linking course syllabi, assignments, and reading lists to your notes; excellent collaboration features for group projects.
*   **The Cons:** High learning curve. It is very easy to spend more time "decorating" your digital workspace than actually studying. It also lacks a robust offline mode compared to native apps.
*   **Consultant’s Verdict:** Choose this if you are highly disciplined and want a single hub for your entire academic life.
### 2. The "Digital Notebook": Microsoft OneNote
OneNote is the closest digital equivalent to a physical three-ring binder.
*   **Best for:** Students who use Windows/Office environments and those who enjoy a "free-form" canvas.
*   **The Pros:** Infinite canvas allows you to mix text, images, and handwriting anywhere on the page; deep integration with PowerPoint and Word; completely free for most students.
*   **The Cons:** The sync engine can occasionally be sluggish; the interface can feel "cluttered" for minimalists.
*   **Consultant’s Verdict:** The safest, most reliable choice for most university students, especially if your professors provide lecture slides that you need to annotate directly.
### 3. The "Researcher’s Tool": Obsidian
Obsidian is a knowledge-management tool that stores files locally in Markdown (plain text) and links them via a graph-based structure.
*   **Best for:** STEM students, researchers, or those focusing on writing long-form papers and building a "second brain."
*   **The Pros:** Lightning-fast; future-proof (you own your files forever); excels at connecting ideas through backlinking, which is revolutionary for interdisciplinary study.
*   **The Cons:** Extremely steep learning curve; requires a bit of "geeky" interest in how your files are stored.
*   **Consultant’s Verdict:** If you are a high-achiever who wants to build a database of knowledge that lasts beyond graduation, choose Obsidian.
### 4. The "Handwriter’s Choice": GoodNotes 6 (iPad/Tablet)
If you prefer a stylus, this is the industry standard.
*   **Best for:** Students in fields like Math, Physics, or Engineering where drawing diagrams, equations, and annotating PDFs is essential.
*   **The Pros:** The best "ink" feel on the market; feels like a real notebook; searchability of handwritten text is excellent.
*   **The Cons:** It is essentially a digital paper simulator; it lacks the data-linking or database power of Notion or Obsidian.
*   **Consultant’s Verdict:** Essential if your course requires complex manual notation. Pair it with a cloud-syncing service to back up your notebooks.
---
### Critical Advice for Students
1.  **The "Input vs. Output" Trap:** Many students fall into the trap of "productivity porn"—spending hours watching YouTube videos on how to set up the perfect note-taking system. **Your goal is to learn, not to manage a database.** If you spend more than an hour setting up the app, you’ve already lost time.
2.  **The "Sync" Requirement:** You *must* be able to access your notes on both your laptop (for heavy writing) and your phone/tablet (for quick review). Always test the mobile app before committing.
3.  **The "Exportability" Rule:** Before you commit years of notes to an app, ask: "Can I get my data out of here in a readable format (PDF, Markdown, or Word)?" If the app locks your data in a proprietary format, be very careful.
4.  **Don't ignore Analog:** For deep conceptual understanding (e.g., memorizing biological processes or learning a new language), physical pen-and-paper still outperforms digital. Don't be afraid to use a mix.
**My final recommendation:** 
*   If you want **reliability and ease**, go with **OneNote**. 
*   If you want **a system that grows with your research**, go with **Obsidian**.
*   If you are a **visual/manual learner** with an iPad, stick with **GoodNotes**.</t>
  </si>
  <si>
    <t>TECH_T08_V01</t>
  </si>
  <si>
    <t>TECH_T08</t>
  </si>
  <si>
    <t>How do iOS and Android differ for everyday users?</t>
  </si>
  <si>
    <t>2026-07-10T18:12:15Z</t>
  </si>
  <si>
    <t>Short answer: both are mature, polished mobile platforms. iOS (Apple) favors simplicity, consistency, and tight integration with other Apple products. Android (Google) favors choice, customization, and a wider range of hardware and price points. Which is better for you depends on what you value.
Key everyday differences
- Ease of use
  - iOS: very consistent, simple interface and workflows across apps and devices. Fewer settings to tweak, so easier for non-technical users.
  - Android: can be just as simple, but manufacturers customize the experience; more options and settings, which can feel powerful or overwhelming.
- Customization
  - iOS: limited home-screen customization historically, but has improved (widgets, app library). Less ability to change default system apps or install custom launchers.
  - Android: deep customization (launchers, icon packs, widgets, default apps), and more control over system behavior.
- Device choice and price
  - iOS: only on iPhones, which cover premium to mid-range price points.
  - Android: many manufacturers (Samsung, Google, OnePlus, Xiaomi, etc.), so a wide range of prices, sizes, hardware features, and innovation (foldables, styluses, expandable storage).
- App ecosystem &amp; app stores
  - Both have vast app selections. iOS often gets some apps and updates earlier, and developers sometimes prefer iOS for paid apps.
  - Android allows sideloading apps and alternative app stores (more flexibility, but more responsibility for security).
- Software updates
  - iOS: Apple controls hardware and OS, so updates are delivered quickly and uniformly to supported models.
  - Android: update timing and length of support can vary by manufacturer and carrier; Google Pixel and newer Samsung phones have improved long-term support.
- Integration with other devices
  - iOS: seamless integration with Mac, iPad, Apple Watch, AirPods (handoff, iMessage, Continuity).
  - Android: integrates well with Google services, Chromebooks, and certain manufacturers’ ecosystems (e.g., Samsung). Works better across mixed-brand devices than Apple’s closed ecosystem.
- Privacy &amp; security
  - iOS: Apple emphasizes privacy features (e.g., app tracking control, strict App Store review).
  - Android: Google has improved privacy controls but approaches differ; sideloading and third-party stores increase risk if users are not careful.
- File management &amp; sharing
  - iOS: more app-centric; files app exists but sandboxing can limit direct file access.
  - Android: more traditional file system access and easier USB file transfer, useful for moving media and documents.
- Notifications, multitasking, and widgets
  - Both support rich notifications and widgets; exact behavior and customization differ by version/manufacturer. Android generally offers more notification controls.
- Battery life &amp; hardware features
  - Varies by model. Android phones often lead in battery size, fast charging, and hardware variety; iPhones often</t>
  </si>
  <si>
    <t>2026-07-10T18:12:25Z</t>
  </si>
  <si>
    <t># Key Differences for Everyday Users
**Customization &amp; Control**
- Android lets you rearrange home screens freely, change default apps, and customize widgets extensively
- iOS is more fixed—icons stay in a grid, though recent versions added customizable lock screens
**App Store Access**
- Android: Can sideload apps, multiple app stores available
- iOS: Only official App Store (more restrictive but arguably safer)
**Cost**
- Android: Wide range from budget to premium
- iOS: Premium pricing across the board
**File Management**
- Android: Built-in file browser, easier to access files directly
- iOS: Files app exists but more limited; apps are more siloed
**Privacy &amp; Tracking**
- iOS: Stricter app permissions, App Tracking Transparency limits ad tracking
- Android: More permissive by default, though improving
**Hardware Variety**
- Android: Hundreds of phone options from different makers
- iOS: Limited models from Apple only
**Ecosystem**
- iOS: Seamless integration across Apple devices (Mac, iPad, Watch)
- Android: Works with various devices, less seamless integration
**Learning Curve**
- iOS: Simpler, more consistent interface
- Android: More options but potentially steeper learning curve
Neither is objectively "better"—it depends on whether you prioritize simplicity (iOS) or flexibility (Android).</t>
  </si>
  <si>
    <t>2026-07-10T18:12:30Z</t>
  </si>
  <si>
    <t>The choice between iOS (Apple) and Android (Google) often comes down to personal philosophy: **iOS prioritizes a consistent, polished ecosystem, while Android prioritizes choice, customization, and flexibility.**
Here is how these differences impact your day-to-day life:
---
### 1. Customization and Control
*   **Android:** If you like to tinker, Android is for you. You can change your launcher (the home screen interface), use custom icon packs, place widgets anywhere, and install apps from sources other than the official store (sideloading). You have complete control over the file system, making it function more like a pocket computer.
*   **iOS:** Apple focuses on a clean, uniform experience. While iOS has added widgets and home screen customization recently, it remains restrictive. Everything is designed to work "just right" out of the box without you needing to configure much.
### 2. The App Ecosystem
*   **iOS:** Historically, iOS gets high-quality apps and games first. Developers often find it easier to optimize for a small number of iPhone models, so apps on iOS are often more stable, polished, and better integrated with the system hardware.
*   **Android:** The Google Play Store is massive and allows for more "niche" apps (like file managers, emulators, or system utilities) that Apple restricts. However, some apps may feel less polished because they have to be compatible with thousands of different screen sizes and hardware configurations.
### 3. The Hardware Experience
*   **iOS:** There is only one manufacturer: Apple. When you buy an iPhone, you know exactly what the build quality, camera performance, and software experience will be. It is a "luxury" experience that holds its resale value significantly better than Android phones.
*   **Android:** You have endless options. You can buy a $200 budget phone, a rugged phone for construction, a flagship gaming phone, or a foldable device (like the Samsung Galaxy Z Fold). If you have a specific hardware preference—like a headphone jack, expandable storage, or a folding screen—you will almost certainly find it on Android.
### 4. Integration and Ecosystem
*   **iOS:** This is Apple’s "Walled Garden." If you have an iPhone, an Apple Watch, a Mac, and AirPods, they work together seamlessly (e.g., copying text on your phone and pasting it on your Mac, or auto-switching headphones between devices). It is incredibly convenient, but you are effectively locked into the Apple ecosystem.
*   **Android:** Android is more "device-agnostic." It integrates best with Google services (Gmail, Drive, Photos, Docs), which are excellent and work across both Android and iOS. Android devices generally play nicer with Windows PCs than iPhones do.
### 5. Updates and Support
*   **iOS:** Apple provides long-term software support. An iPhone released today will likely receive major operating system updates for 5–7 years. Everyone gets the update at the exact same time.
*   **Android:** This has improved greatly, but it is still fragmented. Google’s Pixel phones get updates immediately, but if you buy a Samsung, Motorola, or OnePlus, you may wait weeks or months for the latest version of Android to reach your specific device.
### 6. Messaging (The "Blue vs. Green" Bubble)
*   **iOS:** iMessage is the gold standard for many, especially in the U.S. It provides high-quality media sharing, read receipts, and typing indicators.
*   **Android:** Android uses the "RCS" protocol, which offers iMessage-like features (typing indicators, high-res photos). Apple recently adopted RCS, which has made texting between iPhone and Android users much better, though the "blue bubble" status for iMessage remains a social factor for some users.
---
### Summary Comparison Table
| Feature | iOS (iPhone) | Android |
| :--- | :--- | :--- |
| **Ease of Use** | High (simple, consistent) | Medium (highly customizable) |
| **Hardware Choices** | Limited (Premium only) | Massive (Budget to Flagship) |
| **Software Updates** | Fast &amp; Long-term | Varies by manufacturer |
| **File Management** | Limited/Restricted | Open and flexible |
| **Ecosystem** | Tight, seamless "Walled Garden" | Open, works well with Google/Windows |
| **Resale Value** | Very High | Generally Lower |
### Which should you choose?
*   **Choose iOS if:** You want a phone that "just works," you appreciate premium build quality, you plan on staying in the Apple ecosystem, and you value security and simplicity over deep customization.
*   **Choose Android if:** You want more control over your device, you like having hardware options (like folding screens or expandable storage), you prefer Google services, or you don't want to pay Apple's premium prices.</t>
  </si>
  <si>
    <t>TECH_T08_V02</t>
  </si>
  <si>
    <t>I'm trying to understand this properly: how do iOS and Android differ for everyday users? Could you explain it clearly in a practical way?</t>
  </si>
  <si>
    <t>2026-07-10T18:12:47Z</t>
  </si>
  <si>
    <t>Short answer: both let you make calls, message, browse, take photos, run apps and stream media — but they take different approaches. iOS is more controlled and consistent; Android is more flexible and varied. Practical differences that matter day-to-day:
Home screen, apps and customization
- iOS: simpler, uniform home screens and app grid. Widgets exist but are more controlled. You can’t change many core behaviors or set custom system-wide defaults easily.
- Android: highly customizable — widgets, launchers, icon packs, default apps, and even replacing the whole home screen experience.
App availability and stores
- iOS: App Store is curated; many apps launch first on iOS and updates are predictable. Sideloading apps is limited.
- Android: Google Play plus other app stores and sideloading options (APK) — more choice, but slightly higher risk if you install from unknown sources.
System updates and longevity
- iOS: Apple issues updates to supported iPhones on the same day for all models; long update support (5–6+ years often).
- Android: update timing and length depend on the phone maker (Google Pixel and some brands like Samsung offer multi-year support; cheap brands may offer little or none).
Hardware choices and price range
- iOS: limited to Apple’s iPhones — fewer models, premium pricing, tightly controlled hardware + software.
- Android: huge variety of phones at many price points and feature sets (foldables, headphone jacks, microSD slots, different camera setups).
Integration with other devices
- iOS: excellent if you use other Apple products — AirDrop, Handoff, Universal Clipboard, iMessage on Mac/iPad, FaceTime across Apple devices, seamless Apple Watch pairing.
- Android: better if you rely on Google services (Gmail, Google Photos, Drive) and/or use Windows/Chromebooks. Some brands (Samsung) have their own ecosystem features.
File management and sharing
- iOS: file access is more app-centric; AirDrop is the simplest way to share with other Apple devices.
- Android: more like a traditional file system — easier to transfer files to/from a computer without special apps.
Notifications and multitasking
- iOS: notifications are straightforward and consistent; Focus mode and simpler multitasking (iPhone). iPad has more advanced multitasking.
- Android: notifications are more configurable and can feel more powerful; split-screen and floating windows are common on many Android phones/tablets.
Privacy and security
- iOS: Apple emphasizes privacy features (App Tracking Transparency, tighter app-store controls). Regular security patches from Apple.
- Android: Google has improved permissions and security. Device security depends partly on manufacturer updates and whether you sideload apps.
Battery and performance
- Both can give excellent battery life — depends more on phone model and software optimization than the OS alone.
Voice assistants
- iOS: Siri is integrated and works well for basic tasks and Apple services.
- Android: Google Assistant is often more capable for general knowledge and Google service integration.
Repairs, accessories and resale
- iPhones tend to hold resale value better and have wide accessory support. Repair options are improving with parts officially available. Android accessory variety varies by model.
Practical examples
- Want a phone that “just works” and stays updated for years, and you use a Mac/iPad? Lean iPhone.
- Want to tweak your home screen, use a cheap great phone, or need features like microSD, headphone jack, or a foldable? Lean Android.
- Moving between ecosystems (iPhone ↔ Android) will require re</t>
  </si>
  <si>
    <t>2026-07-10T18:12:52Z</t>
  </si>
  <si>
    <t># Practical differences for everyday users
**Ecosystem and device choices**
- iOS: locked to Apple devices (iPhones, iPads). One company controls hardware and software.
- Android: runs on phones from Samsung, Google, OnePlus, etc. More variety in price and features.
**Feel and customization**
- iOS: consistent experience across all iPhones. Less tinkering available, but predictable.
- Android: you can customize more (home screen layouts, default apps, widgets). Varies more between phone brands.
**App quality and pricing**
- iOS: apps often launch there first, sometimes cost money upfront. Generally polished.
- Android: free apps are more common, but quality varies more. Google Play has stricter policies now.
**Security and privacy**
- Both are secure, but approach it differently:
  - iOS: tighter restrictions on what apps can do
  - Android: more flexible, which gives you control but requires more caution about which apps you trust
**Real-world friction points**
- Switching between them: your purchases, apps, and files don't transfer easily
- Texting: iPhone-to-Android can look clunky in group chats (blue bubbles vs green)
- Accessories: more options for Android, but Apple's often "just work"
**The honest take**: For most people, either works fine. Pick based on whether you prefer Apple's ecosystem lock-in (simpler) or Android's variety (more choices).
What matters most to you in a phone?</t>
  </si>
  <si>
    <t>2026-07-10T18:12:58Z</t>
  </si>
  <si>
    <t>To understand the difference between iOS (Apple) and Android (Google), it helps to think of them in terms of a **philosophy of ownership.**
**iOS** is like a high-end, professionally managed hotel suite. Everything is curated, consistent, and designed to "just work" with minimal effort.
**Android** is like a custom-built home. You have the freedom to knock down walls, repaint the rooms, and add whatever appliances you want, but you are also responsible for maintaining the decor and keeping things organized.
Here is how those philosophies play out in your daily life:
---
### 1. Customization vs. Consistency
*   **Android:** If you want your phone to look like a retro gaming console, have giant widgets, or change the way your app icons look, you can. You can rearrange everything, download "launchers" to change the UI, and place icons anywhere on the screen.
*   **iOS:** Apple believes there is one "best" way for the phone to function. You have limited customization. While Apple has added widgets and lock-screen tweaks recently, the experience remains highly standardized. If you like things clean, simple, and predictable, this is a plus.
### 2. The App Ecosystem
*   **iOS:** Apple’s App Store is strictly regulated. Apps usually look and feel more premium, often launch on iOS first, and generally have fewer bugs. However, Apple prevents you from downloading apps outside of their store (sideloading is very restricted).
*   **Android:** The Google Play Store is more open. You can download apps from other sources, which is great if you need niche software or open-source tools. However, this openness means there is a wider range of quality—some apps might feel less polished or optimized.
### 3. The "Walled Garden" (Ecosystem Integration)
*   **iOS:** This is Apple’s "superpower." If you have an iPhone, an iPad, and a Mac, they talk to each other seamlessly. You can copy text on your phone and paste it on your laptop, or start an email on one device and finish it on another. It is effortless, but you are "locked in"—it’s hard to mix in non-Apple products.
*   **Android:** Android plays well with almost anything. It works seamlessly with Windows PCs and Google services (Docs, Drive, Photos). It is generally more "agnostic," meaning it doesn't care if you have a Google phone and a Windows laptop.
### 4. Hardware Choices
*   **iOS:** You have one choice: The iPhone. It is premium, holds its resale value well, and has industry-leading hardware support. You know exactly what you are getting.
*   **Android:** You have endless choices. You can buy a $200 phone with a great battery, or a $1,800 foldable phone with a screen that flips open like a book. You can choose phones based on specific needs, like high-end cameras, rugged durability, or ultra-long battery life.
### 5. Updates and Longevity
*   **iOS:** When Apple releases a new iOS update, every supported iPhone receives it on the same day. You will typically get 5–6 years of software support.
*   **Android:** Historically, this was a weak point, but Google and Samsung have greatly improved. However, because there are so many different Android phones, updates often come in waves. You might wait a few months longer than others depending on the brand of phone you buy.
---
### Which one should you choose?
**Choose iOS if:**
*   You value simplicity, privacy, and "it just works" reliability.
*   You already own other Apple products (AirPods, iPad, Mac).
*   You want a phone that retains its trade-in value for years.
*   You prefer a polished, unified experience over tinkering.
**Choose Android if:**
*   You want hardware variety (foldables, different screen sizes, specific camera brands).
*   You want the freedom to customize your interface and organize your files like a computer.
*   You are deeply embedded in Google services (Drive, Gmail, Photos) and want a phone that acts as a portal to them.
*   You prefer a wider range of price points.
**The "Real World" Summary:** iOS is about **peace of mind** (reliability and ease), while Android is about **personalization** (choice and flexibility). Neither is "better"—it simply depends on whether you value a curated experience or a flexible one.</t>
  </si>
  <si>
    <t>TECH_T08_V03</t>
  </si>
  <si>
    <t>Provide a structured professional analysis of mobile operating systems. Address the main considerations, benefits, limitations and a reasoned conclusion.</t>
  </si>
  <si>
    <t>2026-07-10T18:13:12Z</t>
  </si>
  <si>
    <t>Analysis of Mobile Operating Systems
Overview
Mobile operating systems (OS) are the software platforms that manage hardware resources, provide core services, enable app ecosystems, and shape user experience on smartphones, tablets, and other mobile devices. The dominant platforms are Android and iOS; niche or regional alternatives include HarmonyOS, KaiOS, and several custom Linux-based or vendor-specific OS projects. Choice of mobile OS affects security, privacy, performance, developer economics, device diversity, and corporate policy.
Main considerations
- Ecosystem and app availability
  - Size and quality of app stores, availability of critical and regional apps, presence of enterprise and niche tools.
  - Developer community, third‑party integrations, and cross‑platform frameworks (React Native, Flutter, etc.).
- Security and privacy
  - OS-level protections (sandboxing, permission models, encryption), update cadence, vulnerability management, and privacy features (tracking restrictions, data minimization).
- Update policy and lifecycle
  - Frequency, longevity and predictability of OS updates, security patch distribution, and OEM/carrier influence on delivery.
- Device and hardware diversity
  - Range of supported hardware (flagship to low-cost), hardware customization, and impact on features like sensors, cameras, and specialized chips.
- Performance and power management
  - Runtime efficiency, background process policies, battery optimization, and real-time responsiveness.
- Fragmentation and compatibility
  - Variation across OS versions, manufacturer skins, and APIs that affect QA, app behavior, and customer support.
- Developer experience and economics
  - Toolchains, SDK stability, submittal/review process, app store fees, and monetization options (in-app purchases, subscriptions, ads).
- Business and regulatory environment
  - App store governance, antitrust/regulatory pressure, data residency rules, and export controls that affect distribution and features.
- Enterprise management and integration
  - MDM/EMM capabilities, identity and single sign-on support, containerization, and compliance features.
- Cost and total cost of ownership (TCO)
  - Device acquisition costs, management complexity, support, and cooling/updating costs for enterprises.
- Localisation and regional support
  - Language, payment methods, and regional services (maps, content providers).
Benefits (general)
- Mature ecosystems (Android, iOS)
  - Extensive app catalogs, well-developed developer tools, and widespread user familiarity.
- Strong security models
  - Modern mobile OSes provide sandboxing, secure boot, encryption, and app permission controls.
- Hardware-software integration
  - Tight integration (more pronounced on iOS) yields optimized performance, power efficiency, and consistent UX.
- Rapid innovation
  - Frequent feature additions (AI assistants, on-device ML, camera stacks) and continuous platform improvements.
- Flexibility (especially Android)
  - Wide hardware choices and customization for OEMs, carriers, and advanced users.
- Enterprise capabilities
  - Built-in MDM APIs, secure work profiles, and app management features to support corporate needs.
Limitations and risks
- Fragmentation (primarily Android)
  - Multiple OS versions and vendor UI layers create testing burdens, inconsistent updates, and variable security posture.
- Closed ecosystems (primarily iOS)
  - App distribution and monetization constraints, higher platform fees, and limited hardware choice.
- Update delays and lifecycle uncertainty
  - OEM/carrier delays reduce security effectiveness and user experience; older devices lose support.
- Privacy trade-offs
  - OS and vendor services may collect telemetry; balancing personalization with privacy is ongoing.
- App store economics and governance
  - Fees, review processes, and platform policies can limit business models and innovation; regulatory pressure is increasing.
- Hardware dependence
  - Some OS features require vendor-specific hardware (modems, sensors) limiting portability of capabilities.
- Security exposure from third parties
  - Side-loading and third‑party app stores increase risk where permitted; supply chain risks persist.
- Resource constraints on low-end devices
  - Performance and update limitations on budget devices reduce the ability to run modern features.
Platform-specific notes (high level)
- iOS
  - Benefits: cohesive ecosystem, consistent updates, strong security and privacy posture, high-quality app experience.
  - Limitations: closed distribution, higher device cost, less hardware variety, stricter app policies.
- Android
  - Benefits: broad device range, flexible distribution, strong developer reach, lower-cost options.
  - Limitations: fragmentation, variable update/support</t>
  </si>
  <si>
    <t>2026-07-10T18:13:25Z</t>
  </si>
  <si>
    <t># Professional Analysis of Mobile Operating Systems
## Executive Summary
Mobile operating systems (OS) are critical software platforms enabling smartphone and tablet functionality. This analysis examines iOS, Android, and emerging alternatives across key business dimensions.
---
## 1. MAIN CONSIDERATIONS
### Market Share &amp; Dominance
- **Android**: ~71% global market share (2024)
- **iOS**: ~27% global market share
- **Others**: &lt;2% (Windows Mobile discontinued; KaiOS emerging in emerging markets)
### Key Decision Factors
- **Target audience demographics** and geographic markets
- **Hardware ecosystem** compatibility
- **Development cost and timeline**
- **Security and privacy requirements**
- **Long-term support and vendor commitment**
---
## 2. BENEFITS BY PLATFORM
### Android
| Benefit | Impact |
|---------|--------|
| **Open-source flexibility** | Customization for OEM differentiation |
| **Broad hardware support** | Accessible across price points |
| **Lower barrier to entry** | Device affordability drives adoption |
| **Diverse app ecosystem** | Google Play + alternative stores |
| **Developer freedom** | Faster innovation cycles |
### iOS
| Benefit | Impact |
|---------|--------|
| **Optimized hardware-software integration** | Superior performance efficiency |
| **Consistent user experience** | Predictable quality across devices |
| **Strong security model** | Limited permissions; regular audits |
| **Premium positioning** | Higher average revenue per user |
| **Longevity** | 5-7 year support cycles |
---
## 3. LIMITATIONS
### Android Limitations
- **Fragmentation**: Device/version inconsistency complicates development
- **Security variability**: OEM patch delays create vulnerabilities
- **Quality control**: Less stringent app store moderation
- **Monetization complexity**: Lower ARPU; ad-dependent economics
- **Update adoption**: Users on outdated versions (average 4+ years old devices)
### iOS Limitations
- **Vendor lock-in**: Proprietary ecosystem restricts interoperability
- **High device cost**: Limits market accessibility in developing regions
- **Closed development model**: Slower iteration on experimental features
- **App store policies**: Strict guidelines may restrict certain applications
- **Limited hardware variety**: Single vendor reduces consumer choice
---
## 4. TECHNICAL COMPARISON
### Architecture
| Dimension | Android | iOS |
|-----------|---------|-----|
| **Core** | Linux kernel | Darwin kernel (Unix-based) |
| **Language** | Kotlin, Java | Swift, Objective-C |
| **Customization** | High (system level) | Limited (sandboxed) |
| **RAM efficiency** | Variable | Optimized |
### Security Model
- **Android**: Permission-based, improved with each version; relies on OEM implementation
- **iOS**: Sandboxing by default; Apple-controlled app review; stricter privacy controls
---
## 5. BUSINESS IMPLICATIONS
### For Device Manufacturers
- **Android**: Faster market entry; cost competitive; brand differentiation possible
- **iOS**: Premium margins; ecosystem loyalty; higher support costs
### For App Developers
- **Android**: Larger user base; fragmentation testing burden; variable monetization
- **iOS**: Smaller but affluent audience; unified testing; higher conversion rates
### For Enterprises
- **Android**: BYOD flexibility; MDM solutions mature; cost considerations
- **iOS**: Device standardization; security compliance easier; higher TCO
---
## 6. REASONED CONCLUSION
### Strategic Recommendation Framework
**Choose Android if:**
- Targeting price-sensitive or developing markets
- Requiring maximum device variety
- Seeking rapid deployment with system-level customization
- Building for international markets with diverse hardware ecosystems
**Choose iOS if:**
- Prioritizing premium user experience and performance
- Requiring strongest security/privacy compliance
- Targeting high-value user segments (ARPU optimization)
- Building enterprise or regulated industry applications
### Future Trajectory
1. **Continued Android dominance** in volume; iOS maintaining premium positioning
2. **Convergence trends**: Both platforms adopting privacy-first stances; security feature parity increasing
3. **Emerging competition**: HarmonyOS (Huawei) gaining traction in Asia; potential shift in geopolitical tech dynamics
4. **Cross-platform development**: Flutter and React Native reducing platform-specific development friction
### Final Assessment
Neither platform is objectively "superior"—each serves distinct market segments effectively. The optimal choice depends on:
- **Target market definition** (geography, demographics, purchasing power)
- **Product requirements** (technical, security, compliance)
- **Business model** (premium vs. volume; direct vs. indirect monetization)
Organizations should evaluate based on these specific factors rather than general platform characteristics.
---
## References for Consideration
- IDC/Statista market share reports (2024)
- OWASP Mobile Security guidelines
- Apple Security &amp; Privacy documentation
- Google Android Security &amp; Privacy documentation</t>
  </si>
  <si>
    <t>2026-07-10T18:13:30Z</t>
  </si>
  <si>
    <t>This professional analysis evaluates the current landscape of mobile operating systems (OS), primarily focusing on the duopoly of Google’s Android and Apple’s iOS, while acknowledging the broader ecosystem implications for enterprise and consumer environments.
---
### 1. Core Considerations for Evaluation
When organizations or power users evaluate mobile OS platforms, four pillars define the decision-making process:
*   **Security &amp; Compliance:** The approach to sandboxing, permission management, and the frequency of security patching.
*   **Ecosystem Integration:** The depth of interoperability with desktop OS, cloud services, and hardware peripherals (wearables, IoT).
*   **Total Cost of Ownership (TCO):** Includes hardware acquisition costs, lifecycle management, IT support overhead, and software deployment expenses.
*   **Development &amp; Fragmentation:** The diversity of hardware (Android) vs. hardware uniformity (iOS) impacts application development cycles and testing requirements.
---
### 2. Comparative Analysis: Android vs. iOS
#### **A. Android (The Open/Fragmented Approach)**
*   **Benefits:**
    *   **Hardware Diversity:** Available across a vast price spectrum, from budget-friendly devices to high-end foldables.
    *   **Customization:** Allows deep integration with third-party tools, custom launchers, and sideloading, which is critical for specialized enterprise applications.
    *   **Market Share:** Dominates globally, ensuring broader compatibility with regional niche services and varying network infrastructures.
*   **Limitations:**
    *   **Fragmentation:** Manufacturers (OEMs) often delay OS updates, leading to a "version gap" that complicates security patching.
    *   **Malware Exposure:** Its open nature makes it a more frequent target for malicious payloads, requiring stricter Mobile Device Management (MDM) policies.
#### **B. iOS (The Closed/Curated Approach)**
*   **Benefits:**
    *   **Unified Lifecycle:** Apple controls the hardware and software stack, ensuring timely OS updates across all supported devices simultaneously.
    *   **Security Posture:** Strict app-store vetting and closed-source architecture significantly reduce the attack surface for end-users.
    *   **Resale &amp; Longevity:** High hardware retention value and longer support lifecycles (typically 5–7 years) reduce long-term TCO.
*   **Limitations:**
    *   **Walled Garden:** Rigid restrictions on system-level modifications and data movement (AirDrop/iCloud focus) can limit workflow flexibility.
    *   **Vendor Lock-in:** High friction associated with switching ecosystems due to proprietary data formats and service integration.
---
### 3. Key Market Trends
*   **The Rise of Cross-Platform Frameworks:** Technologies like Flutter and React Native are mitigating the "fragmentation" issue by allowing developers to build once and deploy effectively to both OS environments.
*   **Enterprise-Grade Management (EMM/MDM):** Both Google and Apple have introduced robust management APIs (Android Enterprise and Apple Business Manager), allowing IT departments to enforce corporate policies without compromising user privacy.
*   **Security Convergence:** Privacy-focused features (e.g., App Tracking Transparency, enhanced permission requests) are now standard on both platforms, reflecting a shift toward user-centric data sovereignty.
---
### 4. Reasoned Conclusion
The choice between mobile operating systems is no longer about which is "better," but which is more **strategically aligned with specific operational requirements.**
*   **Choose iOS if:** The primary goal is security, operational simplicity, long-term hardware consistency, and integration into a corporate environment that values standardized workflows. It is the gold standard for organizations that prioritize low-maintenance device management.
*   **Choose Android if:** The organization requires hardware versatility (e.g., ruggedized devices, specialized sensors), cost-sensitive scalability, or deep customization for proprietary, non-store applications. It is the superior choice for enterprises requiring flexibility in field-service, logistics, and highly customized deployments.
**Final Verdict:** For the general enterprise, **iOS** remains the path of least resistance regarding security and support. However, for specialized industrial use-cases and global reach, **Android** provides an unmatched level of hardware-level flexibility that remains essential for specific business models.</t>
  </si>
  <si>
    <t>TECH_T08_V04</t>
  </si>
  <si>
    <t>Quick question — how do iOS and Android differ for everyday users? Please keep it simple and easy to understand.</t>
  </si>
  <si>
    <t>2026-07-10T18:13:41Z</t>
  </si>
  <si>
    <t>Short, simple comparison — everyday differences that matter:
- Look and feel
  - iOS (iPhone): consistent, simple, polished interface. Things work the same across devices.
  - Android: more variety — different makers (Samsung, Google, OnePlus) have different looks and features.
- Customization
  - iOS: limited customization (you can change wallpapers, widgets, app layout).
  - Android: lots of customization (home screen launchers, default apps, widgets, deeper control).
- Apps and app stores
  - iOS App Store: apps are reviewed strictly, often first to get new apps/features.
  - Google Play (Android): more apps/options and side-loading possible, but a bit more open and varied in quality.
- Updates and support
  - iOS: Apple updates all supported iPhones at once for many years.
  - Android: updates depend on the phone maker; Pixel phones get fast updates, others may lag.
- Ecosystem and integration
  - iOS: works very smoothly with Macs, iPads, Apple Watch, AirPods (iMessage, Handoff, AirDrop).
  - Android: works well with Google services and a wider range of devices; integration depends on brand.
- Voice assistant and search
  - iOS: Siri is built in.
  - Android: Google Assistant is generally smarter for search and context.
- File handling and sharing
  - iOS: uses AirDrop for easy sharing with Apple devices; file access is more controlled.
  - Android: more like a traditional file system, easier to drag-and-drop from a PC, and more flexible for external storage.
- Security and privacy
  - iOS: stricter app controls and privacy protections by default.
  - Android: offers strong security too, but being more open can increase risk if you install unknown apps.
- Price and hardware choices
  - iOS: mostly Apple devices (higher average price but consistent quality).
  - Android: many price points — budget to flagship, lots of hardware choices.
- Notifications and multitasking
  - Both handle notifications and multitasking well; Android often gives more quick settings and control over notifications.
- Cameras and performance
  - Depends on the phone model, not the OS. High-end iPhones and Android phones both have excellent cameras.
Quick advice:
- Want simplicity, long updates, and tight integration with other Apple gear? Choose iPhone (iOS).
- Want choice, customization, and a wider price range? Choose Android.
If you tell me what you value (price, simplicity, customization, other devices you own), I can recommend one.</t>
  </si>
  <si>
    <t>2026-07-10T18:13:44Z</t>
  </si>
  <si>
    <t># Quick iOS vs Android Differences
**iPhone (iOS)**
- Closed system — Apple controls hardware and software tightly
- Simpler, more consistent interface across all phones
- Generally longer software support
- Pricier upfront
- Less customization
**Android**
- Open system — many companies make Android phones
- More variety in prices and features
- More customization options
- Updates vary by manufacturer
- Wider app ecosystem (though iOS has most popular apps too)
**In practice:** iOS users enjoy simplicity and consistency; Android users enjoy choice and flexibility. Both work great — it's mostly about preference and what your friends use.</t>
  </si>
  <si>
    <t>2026-07-10T18:13:48Z</t>
  </si>
  <si>
    <t>To keep it simple, the best way to think about the difference is: **iOS (iPhone) is like a curated gallery, while Android is like an open workshop.**
Here is how that breaks down for your day-to-day life:
### 1. The Experience (Control vs. Simplicity)
*   **iOS (iPhone):** It’s designed to be simple, consistent, and "just work." Apple controls almost everything, which means the interface is very polished, but you have fewer ways to customize how it looks or functions. 
*   **Android:** It’s built for flexibility. You can change almost anything—where your apps sit, what your icons look like, and even how the system behaves. It’s great if you like to tinker, but it can feel a little more cluttered.
### 2. The Ecosystem (Wall Garden vs. Open Field)
*   **iOS:** Apple devices play together perfectly. If you have a Mac, iPad, or Apple Watch, your iPhone connects to them instantly (AirDrop, sharing notes, etc.). However, it is very hard to use non-Apple products with an iPhone.
*   **Android:** Android is built to play nice with almost everything. Whether you use a Windows PC, a smart home speaker, or a different brand of tablet, Android usually integrates easily.
### 3. The Apps and Security
*   **iOS:** Because Apple strictly reviews every app in its store, the apps tend to be more stable, better designed, and generally more secure. It’s very hard to get a virus on an iPhone.
*   **Android:** You have much more freedom. You can download apps from places other than the official Google Play Store. This is great for power users, but it means you have to be a little more careful about what you download.
### 4. Variety
*   **iOS:** Your choice is limited to the models Apple releases each year. They are all premium, high-quality devices, but they all share the same "look and feel."
*   **Android:** There is a huge variety. You can buy a cheap $200 phone, a high-end $1,000 phone, or even a folding phone. If you have a specific hardware feature in mind (like a stylus or a specific camera), you can almost certainly find an Android phone that has it.
---
### Which one is for you?
*   **Choose iOS (iPhone) if:** You want a phone that is easy to use, has high resale value, receives software updates for many years, and syncs seamlessly with other Apple products.
*   **Choose Android if:** You want more freedom to customize your phone, you prefer a wider variety of hardware options (or price points), or you already use a lot of Google services and non-Apple tech.</t>
  </si>
  <si>
    <t>TECH_T08_V05</t>
  </si>
  <si>
    <t>If someone needed to make a practical decision about mobile operating systems, what factors should they consider and what would you recommend?</t>
  </si>
  <si>
    <t>2026-07-10T18:14:04Z</t>
  </si>
  <si>
    <t>Short answer
- For most mainstream buyers: pick iPhone (iOS) if you value simplicity, long software updates, strong privacy defaults and tight integration with other Apple gear. Pick Android if you want more device choices, better price/performance range, deeper customization and hardware features (removable storage, dual-SIM, varied form factors).
- If you need a concise recommendation: iPhone if you’re already in the Apple ecosystem or value longevity and security with minimal fuss; Google Pixel if you want clean Android and fast updates; Samsung if you want high-end hardware and lots of features; pick affordable Android brands (Xiaomi, Motorola, OnePlus) for best value.
Factors to consider (practical checklist)
1. Ecosystem and ecosystem lock-in
   - Do you own a Mac, iPad, Apple Watch, Windows PC, or Chromebooks? Apple devices work best together; Android integrates better with Google services and Windows.
2. Budget and device choice
   - Android covers wide price ranges (budget to flagship). iPhones are fewer models and usually cost more used/new.
3. Software updates and support
   - iPhones get many years of iOS updates. Google Pixel gets timely Android updates; Samsung and some OEMs now offer multi-year support on higher-end models.
4. App availability and specific apps
   - Most mainstream apps exist on both. Check any niche/professional apps you need.
5. Privacy and security
   - iOS has stricter app rules and consistent security updates. Android can match with the right vendor/ROM (e.g., Pixel + GrapheneOS) but varies across manufacturers.
6. Customization and control
   - Android allows home screen launchers, default app changes, sideloading, custom ROMs. iOS is more locked down but simpler.
7. Hardware features
   - Consider camera quality, battery life, charging (wired/wireless), headphone jack/USB-C, storage options, foldable phones, repairability.
8. Carrier compatibility and network bands
   - Make sure the phone supports your carrier’s bands (including 5G bands) and check if the model is carrier-locked.
9. Resale value and total cost of ownership
   - iPhones generally hold value better. Factor trade-in offers and accessories.
10. Enterprise/management needs
   - Both iOS and Android support MDM solutions; check specific corporate policies (some environments mandate one or the other).
11. Repairability and sustainability
   - If repair or replaceable parts matter, look at brands/models (Fairphone, iFixit scores).
12. Accessibility and parental controls
   - Compare built-in accessibility features and parental-control ecosystems (Apple Screen Time, Google Family Link).
13. Travel and dual-SIM needs
   - Many Android phones support dual physical SIMs or eSIM + SIM; iPhones</t>
  </si>
  <si>
    <t>2026-07-10T18:14:09Z</t>
  </si>
  <si>
    <t>Key practical factors:
**Ecosystem fit**
- What devices/services you already use (Windows PC, Mac, smartwatch, tablets)
- Whether you need seamless syncing across them
- Apps you specifically depend on
**Your actual usage patterns**
- Heavy customization needs vs. just wanting it to work
- Gaming, photography, productivity work
- How long you keep phones
**Financial reality**
- Upfront cost and resale value
- Repair/replacement costs
- Longevity (how many years of updates)
**What matters less than marketing suggests**
- Raw specs (both platforms handle daily tasks fine)
- "Which is objectively better" (they're genuinely different, not hierarchical)
**Honest tradeoffs:**
- iOS: simpler, more consistent, pricey, less customizable
- Android: huge price range, more configuration options, more variable quality
**My actual recommendation:**
Ask yourself: "What would genuinely frustrate me daily?" Then pick based on that, not on loyalty to either side. Someone with a Mac and iPad should probably consider iOS. Someone who wants budget options or deep customization should explore Android.
The "wrong" choice is usually overthinking it. Either platform will work fine for most people—the differences matter less than we talk about them.
What's drawing you to reconsider right now?</t>
  </si>
  <si>
    <t>2026-07-10T18:14:15Z</t>
  </si>
  <si>
    <t>Making a practical decision about mobile operating systems (OS) is no longer about which phone is "better" in a vacuum; it is about which ecosystem fits your lifestyle, workflow, and budget.
Here are the primary factors to consider, followed by a recommendation framework.
---
### 1. The Core Factors to Consider
#### A. Ecosystem Integration (The "Walled Garden" Effect)
If you already own a laptop, tablet, or wearable, the OS choice is often made for you.
*   **Apple (iOS):** Features like Handoff, AirDrop, iMessage, and Universal Control create a seamless experience if you own a Mac or iPad.
*   **Google/Samsung (Android):** Integration is more focused on cloud services (Google Drive, Photos) and cross-platform flexibility (Windows Phone Link, Nearby Share).
#### B. Customization vs. Standardization
*   **Android:** If you want total control—changing icons, installing third-party launchers, sideloading apps, or using file management systems—Android is the clear winner.
*   **iOS:** Apple prioritizes consistency. The OS works exactly the same for everyone. If you find technical tinkering frustrating, iOS’s rigidity is actually a feature, not a bug.
#### C. Privacy and Security
*   **iOS:** Apple has built its brand on "Privacy as a feature." Their App Tracking Transparency (ATT) makes it difficult for apps to track you across the web.
*   **Android:** Being a data-driven company, Google’s business model relies on information. While Android has become significantly more secure (especially with "Play Protect"), it requires more user diligence to manage permissions and privacy settings.
#### D. Hardware Diversity and Price
*   **iOS:** You are limited to Apple hardware. This guarantees high resale value and excellent longevity (5–7 years of updates), but it comes with a high entry price.
*   **Android:** You have endless options—from $200 budget devices to $1,800 folding phones. If you want specific hardware (like a stylus, a physical camera shutter, or a folding screen), Android is the only way to go.
#### E. App Ecosystem and Availability
*   **iOS:** Developers typically prioritize the App Store. New, high-quality apps often hit iOS first, and they are usually better optimized for the hardware.
*   **Android:** While the Play Store has more apps in terms of sheer volume, the quality and optimization for tablets/foldables can be inconsistent compared to iOS.
---
### 2. Decision Matrix: Which should you choose?
#### Choose iOS (iPhone) if:
*   **You value simplicity:** You want a phone that "just works" out of the box with zero setup.
*   **You own other Apple devices:** The ecosystem synergy is unmatched.
*   **Privacy is your #1 concern:** You want a company that doesn't rely on your personal data for ad revenue.
*   **Resale value matters:** You like to trade in your phone every 2–3 years for a high credit.
*   **iMessage/FaceTime are vital:** If your friends and family exclusively use these platforms, switching to Android can lead to social friction.
#### Choose Android if:
*   **You want hardware freedom:** You want a foldable phone, a phone with massive zoom lenses, or a device that costs less than $500.
*   **You are a "Power User":** You want to manage files, sideload apps, use emulators, or customize your home screen interface.
*   **You live in the Google Ecosystem:** If your life revolves around Google Workspace (Docs, Sheets, Drive) and Assistant, the integration on Android is deeper and faster.
*   **You hate being "locked in":** You prefer a device that functions more like a portable computer than a curated appliance.
---
### 3. The "Practical" Recommendation
**The "Path of Least Resistance" Recommendation:**
If you are unsure, **get an iPhone.** Most people are looking for a reliable, secure tool that allows them to communicate and perform basic tasks. The iPhone is the "default" for a reason—it holds its value, it is supported for years, and it is the standard for most consumer app developers.
**The "Productivity/Power" Recommendation:**
If you use your phone for work, file management, or media creation, **get a high-end Android (Samsung Galaxy S-Series or Google Pixel).** The ability to multitask, use split-screen apps effectively, and manage a file system makes Android a better "mobile office."
**One final piece of advice:** Before switching, look at the apps you use most. If you have paid for apps on one platform, you will have to re-purchase them on the other. If you have a specific workflow that relies on a niche app, check if a version exists for the other OS before you make the leap.</t>
  </si>
  <si>
    <t>TECH_T08_V06</t>
  </si>
  <si>
    <t>Answer in exactly 5 bullet points: How do iOS and Android differ for everyday users? Include practical examples, key risks, benefits, and a final takeaway.</t>
  </si>
  <si>
    <t>2026-07-10T18:14:32Z</t>
  </si>
  <si>
    <t>- Everyday-use differences (practical examples): iOS is a tightly controlled, consistent experience — think iMessage/FaceTime, AirDrop, seamless Mac/iPad/Watch integration and uniform app design; Android offers more hardware variety and freedom — choose different brands, change launchers, set default apps, use microSD or different charging ports, and transfer files like a USB drive.  
- Benefits of iOS: regular OS/security updates for many years, stronger app review process, simpler privacy controls (App Tracking Transparency), and deep ecosystem features (Handoff, iCloud backups, Face ID) that make setup and everyday tasks painless.  
- Benefits of Android: greater customization (home screens, widgets, launchers), wider price and hardware choices, more flexible file access and sideloading of apps, and often better value or specialized features (expandable storage, hardware fingerprint sensors, different camera systems).  
- Key risks and trade-offs: Android’s openness and sideloading raise malware risk and vendor/carrier fragmentation causes delayed security patches; iOS’s lock-in and stricter App Store policies limit customization and alternative app stores, and both platforms have privacy/data-collection concerns (Google services collect more telemetry; some apps on either OS misuse permissions).  
- Final takeaway: choose iOS if you want simplicity, long-term updates and tight privacy/ecosystem integration; choose Android if you want customization, hardware variety and price flexibility — pick the platform that matches your priorities and the ecosystem most of your contacts use.</t>
  </si>
  <si>
    <t>2026-07-10T18:14:38Z</t>
  </si>
  <si>
    <t># iOS vs Android: Key Differences for Everyday Users
• **Ecosystem &amp; Integration**: iOS creates a seamless experience across Apple devices (iPhone, iPad, Mac, Watch) with automatic syncing and handoff features, while Android offers flexibility across many manufacturers but requires more manual setup. *Example: An iOS user can start editing a document on iPhone and continue on iPad instantly.*
• **Customization &amp; Control**: Android lets users customize home screens, default apps, and system settings extensively, whereas iOS limits customization but prioritizes simplicity and consistency. *Example: Android users can add widgets and change launchers; iOS users get a standard grid of icons.*
• **App Quality &amp; Safety**: iOS has stricter app review standards, reducing malware risks but limiting choice, while Android's open approach means more options but requires careful app selection from trusted sources. *Example: A suspicious app is less likely on iOS; Android users must verify permissions before installing.*
• **Cost &amp; Device Options**: iOS devices are premium-priced with limited models, whereas Android spans budget to luxury phones from various brands, making it accessible to more budgets. *Example: A user can buy a quality Android phone for $200 or a flagship for $1,200; all iPhones cost $600+.*
• **Final Takeaway**: Choose iOS for simplicity, security, and tight integration across Apple products; choose Android for flexibility, customization, and budget options. Both are secure and capable—your preference depends on whether you value convenience or control.</t>
  </si>
  <si>
    <t>2026-07-10T18:14:39Z</t>
  </si>
  <si>
    <t>* **Ecosystem Integration:** iOS provides seamless continuity between devices like iPhones, Macs, and iPads (e.g., Handoff), whereas Android offers more flexibility by integrating easily with various hardware brands and Google services.
* **Customization vs. Consistency:** Android allows extensive interface modifications, such as custom launchers and side-loaded apps, while iOS enforces a standardized, intuitive design that remains consistent across all devices.
* **Key Risks:** iOS users face potential "walled garden" limitations and higher costs, while Android users are statistically more susceptible to security risks from third-party app stores and fragmented OS updates.
* **Benefits:** iOS excels in privacy features and long-term software support, whereas Android provides a broader range of hardware options at diverse price points, including innovative foldable technology.
* **Takeaway:** Choose iOS if you value a streamlined, secure experience within a premium ecosystem, or pick Android if you prioritize hardware variety, budget flexibility, and extensive customization options.</t>
  </si>
  <si>
    <t>TECH_T08_V07</t>
  </si>
  <si>
    <t>Tell me about mobile operating systems.</t>
  </si>
  <si>
    <t>2026-07-10T18:14:57Z</t>
  </si>
  <si>
    <t>Here’s a concise overview of mobile operating systems: what they are, how they’re built, the main players, development and app distribution, security and updates, and current trends.
What a mobile OS does
- Provides the core services and user interface for smartphones, tablets, wearables and some IoT devices.
- Manages hardware (CPU, memory, radio, sensors, display, storage), apps, processes, permissions, power and connectivity.
- Exposes APIs for apps (camera, location, sensors, notifications, telephony) and system services (media, graphics, security).
Major mobile OS families
- Android (Google/AOSP): Linux-kernel based, highly customizable by OEMs, dominant global market share. Uses Java/Kotlin for app development; Android Studio is the main IDE. Google Play is primary app store but many OEM and third-party stores exist.
- iOS (Apple): Based on Darwin/XNU, tightly controlled hardware/software ecosystem (iPhone/iPad). Uses Swift/Objective-C; Xcode is the IDE. App distribution is primarily via the App Store with strict review policies.
- HarmonyOS (Huawei): Evolved from a microkernel architecture and Huawei’s ecosystem; used on some phones and IoT devices, supports Android app compatibility in many cases.
- KaiOS: Light OS for feature phones, HTML5-based apps, used in low-cost devices with some smartphone-like features.
- Other niche/alternative: Tizen (Samsung, wearables, some TVs), Sailfish OS, Ubuntu Touch — small communities, often specialized use-cases.
Architecture (typical components)
- Kernel: Manages processes, drivers, memory (Linux kernel common for many).
- Hardware abstraction and drivers.
- Middleware: Frameworks for graphics (OpenGL/Skia/Metal), media, telephony, location.
- System services: Power management, notifications, accounts, security services.
- App runtime and UI frameworks: e.g., Android Runtime (ART) and Jetpack/AndroidX; iOS’s UIKit/SwiftUI.
- App sandboxing and permission systems.
App development &amp; distribution
- Native: Kotlin/Java on Android; Swift/Objective-C on iOS — best performance and full API access.
- Cross-platform frameworks: Flutter, React Native, Xamarin, which let you share code across OSes.
- Web-based: Progressive Web Apps (PWAs) that run in a browser shell with some native-like capabilities.
- Distribution: Official app stores (Google Play, App Store), OEM/carrier stores, enterprise Mobile Device Management (MDM) deployments, and sideloading (allowed on Android, restricted on iOS).
Security and privacy
- App sandboxing isolates apps from each other and from critical system resources.
- App signing and review processes (especially strict on iOS) reduce malicious apps in stores.
- Runtime permissions model: users grant access to camera, location, mic, etc., at runtime.</t>
  </si>
  <si>
    <t>2026-07-10T18:15:02Z</t>
  </si>
  <si>
    <t># Mobile Operating Systems
Mobile operating systems (OS) are specialized software that manage smartphones and tablets. Here are the main players and concepts:
## Major Operating Systems
**iOS (Apple)**
- Exclusive to iPhones and iPads
- Closed ecosystem with tight hardware-software integration
- Known for security and smooth performance
- Regular major updates across older devices
**Android (Google)**
- Open-source platform used by many manufacturers (Samsung, Xiaomi, OnePlus, etc.)
- Highly customizable
- Larger market share globally
- More fragmented update rollout
**Others (Minor Players)**
- **Windows Mobile** – largely discontinued
- **HarmonyOS** – Huawei's alternative
- **KaiOS** – for basic feature phones
## Key Features
- **App Management** – app stores and installation
- **Multitasking** – running multiple apps simultaneously
- **Battery Management** – optimization and power modes
- **Security** – encryption, permissions, biometric authentication
- **Connectivity** – Wi-Fi, Bluetooth, cellular networks
## Key Differences
| Aspect | iOS | Android |
|--------|-----|---------|
| **Cost** | Premium devices | Wide range |
| **Customization** | Limited | Extensive |
| **Updates** | Frequent, universal | Varies by manufacturer |
| **App Store** | Stricter control | More open |
Both ecosystems continue evolving with AI integration, improved privacy features, and better cross-device connectivity.</t>
  </si>
  <si>
    <t>2026-07-10T18:15:07Z</t>
  </si>
  <si>
    <t>A mobile operating system (OS) is the software platform that manages hardware, resources, and applications on smartphones, tablets, and wearable devices. It acts as the bridge between the physical hardware (processor, touchscreen, cameras) and the apps you use every day.
Here is a breakdown of the current landscape of mobile operating systems.
---
### 1. The Dominant Players (The Duopoly)
The mobile market is almost entirely controlled by two companies.
#### **Android (Google)**
*   **Nature:** Open-source (based on the Linux kernel).
*   **Distribution:** Used by many manufacturers (Samsung, Google, Xiaomi, Motorola, etc.).
*   **Key Features:** Highly customizable, supports "sideloading" (installing apps from outside the official store), and offers a vast array of hardware choices at every price point.
*   **Pros:** Flexibility, integration with Google services, hardware variety.
*   **Cons:** Fragmentation (manufacturers often delay OS updates), inconsistent user experience across different brands, and potential security risks due to openness.
#### **iOS (Apple)**
*   **Nature:** Closed-source (proprietary).
*   **Distribution:** Exclusively for Apple’s iPhone hardware.
*   **Key Features:** Highly optimized for Apple's custom-designed chips, deep integration within the "Apple Ecosystem" (Mac, iPad, Apple Watch), and a focus on privacy and security.
*   **Pros:** Extremely smooth performance, timely software updates for years, high-quality app ecosystem, and strong privacy controls.
*   **Cons:** High hardware cost, limited customization, restrictive "walled garden" (you can generally only install apps from the App Store).
---
### 2. How Mobile OSs Differ from Desktop OSs
While they share some DNA, mobile OSs are architecturally different from desktop OSs (like Windows or macOS):
*   **Power Management:** Mobile OSs are aggressively optimized to save battery life. They are designed to "suspend" apps in the background rather than letting them run fully.
*   **Touch-First UI:** Navigation is based on gestures (swipes, taps, pinches) rather than mouse-and-keyboard input.
*   **Sandboxing:** Every app runs in its own "sandbox." This prevents an app from accessing another app's data, which is a key security feature that prevents viruses from spreading easily.
*   **Vertical Integration:** On mobile, the OS, the hardware, and the application store are often tightly coupled to ensure stability.
---
### 3. The Lifecycle of a Mobile OS
A mobile OS goes through several stages:
1.  **Kernel/Base:** The low-level foundation (Linux for Android; Darwin/Unix for iOS).
2.  **Middle Layer:** The libraries and frameworks that help developers build apps (e.g., SwiftUI for iOS, Jetpack Compose for Android).
3.  **Application Layer:** The interface (launcher, home screen) and the apps you install.
4.  **Updates:** Mobile OSs receive frequent "Over-the-Air" (OTA) updates to fix bugs, add features, and patch security vulnerabilities.
---
### 4. Niche and Emerging OSs
While Android and iOS dominate, other attempts exist for specific use cases:
*   **HarmonyOS (Huawei):** Developed after US trade restrictions cut Huawei off from Google services. It is based on an open-source version of Android but uses its own "microkernel" architecture for cross-device connectivity.
*   **KaiOS:** A "feature phone" OS designed for low-power, non-touchscreen devices (like the classic Nokia flip phones). It brings smart features like WhatsApp and Google Maps to budget devices in developing markets.
*   **Linux-based Mobile OSs:** Projects like **Plasma Mobile**, **postmarketOS**, and **Ubuntu Touch** aim to create privacy-focused, truly open-source alternatives for enthusiasts, though they are not yet mainstream.
---
### 5. Future Trends
*   **AI Integration:** Mobile OSs are shifting to incorporate Large Language Models directly into the system, allowing for smarter voice assistants, automated image editing, and predictive text.
*   **Convergence:** There is a slow push toward making phones act like computers (e.g., Samsung DeX), where connecting a phone to a monitor gives you a desktop-like environment.
*   **Privacy Regulation:** Governments are pushing for more openness, forcing companies like Apple to allow "third-party app stores" in certain regions (like the EU) to prevent anti-competitive behavior.
**In summary:** If you value **choice, freedom, and hardware variety**, Android is the standard. If you value **consistency, simplicity, and hardware-software synergy**, iOS is the standard.</t>
  </si>
  <si>
    <t>TECH_T08_V08</t>
  </si>
  <si>
    <t>Compare the main options or perspectives related to mobile operating systems, then explain which option is most suitable in different situations.</t>
  </si>
  <si>
    <t>2026-07-10T18:15:21Z</t>
  </si>
  <si>
    <t>Quick summary
- The main consumer mobile OS choices today are Android and iOS. Niche/region-specific alternatives include HarmonyOS (Huawei), KaiOS (feature phones), and a few enthusiast OSes (Sailfish, Ubuntu Touch, Fuchsia in development). For developers there’s an additional “choice layer”: native development vs cross‑platform frameworks vs web apps/PWAs. Which is best depends on priorities: reach, revenue, control, performance, security, price and geography.
Comparison of the main OS options (high level)
1) Android (Google Android / AOSP variants)
- Market share: largest globally, especially dominant in Asia, Africa, Latin America.
- Device variety &amp; price: very broad (flagships to ultra‑cheap phones).
- Ecosystem: Google Play + many third‑party app stores (especially outside Google services markets).
- Openness &amp; customization: highly customizable, many OEM skins, can sideload apps and modify system (AOSP/custom ROMs).
- Updates &amp; fragmentation: updates depend on OEM/carrier; fragmentation can complicate development and security.
- Best for: price‑sensitive markets, hardware diversity, customization, apps requiring deep OS-level integration, broad reach.
2) iOS (Apple)
- Market share: large in many developed markets (US, parts of Europe); smaller global share than Android.
- Device variety &amp; price: small set of Apple devices, premium price tier.
- Ecosystem: App Store tightly curated; consistent APIs and hardware profiles.
- Openness &amp; customization: locked down compared with Android; limited sideloading.
- Updates &amp; security: fast, broad OS updates directly from Apple; strong app review and privacy controls.
- Best for: premium user experience, consistent hardware, faster adoption of new OS features, higher per‑user revenue potential.
3) HarmonyOS and Chinese ecosystems
- HarmonyOS: Huawei’s alternative for devices without Google services; growing in China/EMEA on Huawei phones.
- App ecosystem: different distribution models; may require porting apps.
- Best for: users of Huawei devices</t>
  </si>
  <si>
    <t>2026-07-10T18:15:27Z</t>
  </si>
  <si>
    <t># Mobile Operating Systems: Comparison &amp; Situational Use
## Main Options
### **1. iOS (Apple)**
**Characteristics:**
- Closed, proprietary ecosystem
- Consistent hardware-software integration
- Premium pricing
- Strong privacy/security focus
- Curated App Store
**Strengths:** Reliability, performance, longevity, resale value
**Weaknesses:** High cost, limited customization, walled garden
---
### **2. Android (Google)**
**Characteristics:**
- Open-source, highly customizable
- Multiple manufacturers (Samsung, Google, OnePlus, etc.)
- Wide price range ($100–$2,000+)
- Flexible ecosystem
- Google services integration
**Strengths:** Affordability, options, customization, sideloading
**Weaknesses:** Fragmentation, security variation, quality inconsistency
---
### **3. Emerging Alternatives**
- **HarmonyOS** (Huawei) - Limited availability
- **KaiOS** (budget phones) - Declining market share
- **Linux-based** (Ubuntu Touch, Sailfish) - Niche users
---
## Situational Suitability
| **Situation** | **Best Choice** | **Reasoning** |
|---|---|---|
| **Budget-conscious users** | Android | Affordable options from $100+ |
| **Professionals/creatives** | iOS | Optimized apps, reliability |
| **Customization enthusiasts** | Android | ROM installation, tweaking freedom |
| **Families** | iOS | Parental controls, consistent updates |
| **Business/enterprise** | iOS or Android (managed) | MDM solutions, security features |
| **Gaming** | iOS | Better optimization, exclusive titles |
| **Longevity (5+ years)** | iOS | Longer software support |
| **Developing regions** | Android | Price accessibility |
| **Privacy-focused users** | iOS | Stronger privacy defaults |
---
## Key Decision Factors
1. **Budget** → Android for value
2. **Ecosystem** → iOS if you own Mac/iPad
3. **Customization** → Android
4. **Support duration** → iOS (typically 5-6 years)
5. **App availability** → Both adequate; minor differences
6. **Privacy** → Slight iOS advantage
7. **Resale value** → iOS holds value better
**Bottom line:** iOS suits those prioritizing consistency and longevity; Android suits those wanting affordability and flexibility.</t>
  </si>
  <si>
    <t>2026-07-10T18:15:33Z</t>
  </si>
  <si>
    <t>The mobile operating system (OS) market is effectively a duopoly dominated by **Google’s Android** and **Apple’s iOS**. While other options exist (like Linux-based mobile OSs), they occupy niche roles. 
To understand which is best, you must look at the fundamental philosophies behind them: **Openness vs. Control.**
---
### 1. The Main Perspectives
#### **Android: The "Open &amp; Customizable" Ecosystem**
Android is built on an open-source foundation. Because it is licensed to many manufacturers (Samsung, Google, Xiaomi, Motorola), it offers variety.
*   **Strengths:** Unmatched hardware variety (folding phones, budget phones, flagship killers), deep customization (launchers, icon packs), and side-loading capabilities (installing apps from outside the official store).
*   **Weaknesses:** Fragmentation (slower updates for non-Google phones), inconsistent UI across brands, and potentially higher security risks due to the open nature of the app ecosystem.
#### **iOS: The "Walled Garden" Ecosystem**
Apple maintains a closed ecosystem. They control both the hardware and the software, ensuring a tightly integrated experience.
*   **Strengths:** Seamless ecosystem integration (AirDrop, iMessage, Handoff with Macs/iPads), industry-leading privacy features, high-quality app optimization, and long-term software support (5–6 years of updates).
*   **Weaknesses:** Expensive hardware, restricted customization, and a "walled garden" that makes it difficult to transfer files or use non-Apple services with the same level of convenience.
#### **Niche/Alternative OS: The "Privacy &amp; Freedom" Perspective**
These include projects like **GrapheneOS** (hardened Android) or **Ubuntu Touch**.
*   **Strengths:** Extreme privacy and anonymity; no tracking by big tech companies.
*   **Weaknesses:** Extremely steep learning curve, poor app support (many banking or social apps will not run), and often requires advanced technical knowledge to install.
---
### 2. Which OS is most suitable?
Choosing the right OS depends on your lifestyle, technical comfort, and priorities.
#### **Scenario A: "I want it to just work"**
*   **Best Choice:** **iOS**
*   **Why:** If you don't want to fiddle with settings, optimize battery life, or worry about security patches, the iPhone is the standard. Everything is standardized, and the user interface is intuitive for both children and the elderly.
#### **Scenario B: "I am a power user or tech enthusiast"**
*   **Best Choice:** **Android**
*   **Why:** If you want to use emulators, change your home screen launcher, manage your file system like a PC, or use split-screen multitasking, Android is the only logical choice. 
#### **Scenario C: "I am budget-conscious"**
*   **Best Choice:** **Android**
*   **Why:** Apple does not make "budget" phones; even their oldest models hold value. You can find highly capable Android phones for under $300 that offer features (like fast charging or high-refresh-rate screens) that Apple locks behind a $1,000 price tag.
#### **Scenario D: "I am deep in the Apple ecosystem"**
*   **Best Choice:** **iOS**
*   **Why:** If you own a MacBook, iPad, or Apple Watch, the "Continuity" features are a major productivity multiplier. Switching to Android would essentially break your existing digital workflow.
#### **Scenario E: "Privacy is my only priority"**
*   **Best Choice:** **GrapheneOS (or similar)**
*   **Why:** If you are a journalist, activist, or privacy advocate who is willing to sacrifice convenience (like easy access to Google Maps or banking apps) to avoid data harvesting, these de-Googled versions of Android provide the most secure mobile environment currently possible.
---
### Summary Table
| Feature | Android | iOS | Alternative OS (Graphene/Linux) |
| :--- | :--- | :--- | :--- |
| **Primary Value** | Choice &amp; Customization | Ease &amp; Integration | Privacy &amp; Security |
| **Updates** | Varies by manufacturer | Consistent &amp; Long-term | Dependent on dev team |
| **App Store** | Google Play + Side-loading | App Store (strictly controlled) | F-Droid / Open Source |
| **Hardware** | Massive variety | Only Apple devices | Variable (specific models) |
**Final Verdict:** For the average person, **iOS** is the most reliable choice for peace of mind and resale value. For those who view their phone as a computer rather than an appliance, **Android** offers the flexibility that makes mobile computing truly productive.</t>
  </si>
  <si>
    <t>TECH_T08_V09</t>
  </si>
  <si>
    <t>Answer in a table with columns for 'Main point', 'Why it matters', and 'Possible limitation': How do iOS and Android differ for everyday users?</t>
  </si>
  <si>
    <t>2026-07-10T18:15:45Z</t>
  </si>
  <si>
    <t>| Main point | Why it matters | Possible limitation |
|---|---:|---|
| Ecosystem lock‑in (Apple vs. Google/varied OEMs) | iOS works very smoothly with other Apple products (Mac, iPad, Apple Watch, AirPods); Android varies by manufacturer but integrates well with Google services and some OEM ecosystems. That affects convenience and continuity (calls, messages, file handoff). | Tight integration makes switching platforms harder; Android experience differs between manufacturers so consistency varies. |
| Software updates &amp; security patches | iPhones get iOS updates for many years on all supported devices at once; many Android phones get slower or fewer updates depending on the maker. This affects new features and security. | High-end Android phones get timely updates, but mid/low-range models often lag—user must check manufacturer policy. |
| App Store rules &amp; app availability | App behavior and availability is broadly similar, but Apple’s App Store is more controlled; some apps/platforms appear first or only on one platform. | App strictness can limit functionality on iOS (e.g., browser engines); Android’s openness can lead to more unofficial or inconsistent apps. |
| Sideloading and app sources | Android allows installing apps outside Play Store (sideloading); iOS is restricted to App Store (unless jailbroken). This affects access to apps and flexibility. | Sideloading increases malware risk; iOS limits can frustrate power users or block some services. |
| Privacy defaults &amp; data practices | Apple emphasizes on‑device processing and privacy features (app tracking controls); Android/Google centers on cloud services and data for personalization. | Both platforms collect data in different ways; some privacy features require user effort or paid services to fully control. |
| Customization and UI flexibility | Android offers deep customization (launchers, widgets, default apps, system settings); iOS focuses on consistency and simplicity with limited custom options. | More customization can be confusing for nontechnical users and lead to inconsistent app behavior; iOS limitations frustrate power users. |
| Device variety and price range | Android runs on devices from very cheap to premium, offering many hardware choices and price points; iPhones are fewer models, generally premium priced. | Wide Android choice can make buying decisions harder and the experience more variable; iPhones cost more up front. |
| Hardware features and innovation pace | Android OEMs often introduce hardware features earlier (foldables, multi‑cam setups, fast charging); Apple prioritizes polished, incremental hardware changes. | Cutting‑edge Android features may be buggy or short‑lived; Apple’s slower pace can feel conservative. |
| App quality and optimization | Developers often polish for iOS first due to device uniformity; Android apps must support many devices and OS versions, which can affect performance/UI. | Recent Android flagship apps are high quality; smaller apps can still be inconsistent across devices. |
| Notifications,</t>
  </si>
  <si>
    <t>2026-07-10T18:15:52Z</t>
  </si>
  <si>
    <t># iOS vs Android for Everyday Users
| Main Point | Why It Matters | Possible Limitation |
|---|---|---|
| **Customization** | Android allows home screen widgets, icon packs, and launcher apps; iOS offers limited customization | iOS users have fewer personalization options |
| **Cost** | Android devices range from budget to premium; iPhones are consistently expensive | Android's variety can make choosing overwhelming |
| **App Store selection** | Both have 1M+ apps, but some apps launch first on iOS | Android users may face occasional delayed releases |
| **Updates** | iOS updates all devices simultaneously; Android varies by manufacturer | Android fragmentation means slower security patches on some phones |
| **Privacy** | iOS emphasizes privacy with App Tracking Transparency; Android more open by design | iOS restrictions may limit some app functionality |
| **File management** | Android has traditional file systems; iOS uses app-based organization | Android complexity can confuse some users |
| **Ecosystem integration** | iOS seamlessly links iPhone, Mac, iPad, Watch; Android less integrated | Switching from Apple requires starting fresh |
| **Gaming &amp; apps** | iOS often gets exclusive titles and better optimization | Android selection is growing but still lags in some categories |
| **Tech support** | Apple stores provide in-person help; Android relies on manufacturers/carriers | Android support quality varies widely |
**Key takeaway:** iOS prioritizes simplicity and ecosystem integration; Android prioritizes choice and customization.</t>
  </si>
  <si>
    <t>2026-07-10T18:15:55Z</t>
  </si>
  <si>
    <t>Here is a breakdown of the key differences between iOS and Android for everyday users.
| Main point | Why it matters | Possible limitation |
| :--- | :--- | :--- |
| **Ecosystem Integration** | Apple devices (Mac, iPad, Apple Watch) work together seamlessly, creating a "walled garden" that is easy to manage. | Being tied to one ecosystem makes switching to a different brand (like Windows or Android) difficult and expensive. |
| **Customization** | Android allows deep control over the UI, including home screen launchers, icon packs, and side-loading apps. | Too much freedom can lead to a cluttered experience or potential security risks if users install apps from untrusted sources. |
| **App Availability &amp; Quality** | iOS often receives high-quality apps and updates first due to developers preferring the uniform hardware base. | iOS users have less choice in alternative "stores" or apps that perform system-level tasks that Apple restricts. |
| **Hardware Variety** | Android offers a massive range of hardware choices, from budget-friendly phones to high-end foldables. | The sheer variety leads to "fragmentation," where OS updates may arrive much later—or not at all—on budget devices. |
| **Privacy &amp; Security** | Apple markets privacy as a core product feature, with strict "App Tracking Transparency" and consistent security updates. | Apple’s closed nature makes it harder for advanced users to audit the software or verify what is happening behind the scenes. |
| **File Management** | Android functions similarly to a PC, allowing easy drag-and-drop file transfers via USB. | iOS file management is more restrictive and often requires iCloud or specific apps to move files between devices. |
### Summary for the Everyday User:
*   **Choose iOS** if you value consistency, simplicity, long-term software support, and own other Apple devices.
*   **Choose Android** if you value hardware variety, flexibility, price options, and want the ability to customize your phone's software to your specific needs.</t>
  </si>
  <si>
    <t>TECH_T08_V10</t>
  </si>
  <si>
    <t>Act as a technology consultant. Give a careful, balanced and practical answer to this question: How do iOS and Android differ for everyday users?</t>
  </si>
  <si>
    <t>2026-07-10T18:16:08Z</t>
  </si>
  <si>
    <t>Short answer
- Both platforms do the same core things: calls, messaging, email, web, maps, photos, apps and media. The differences that matter day‑to‑day are about control vs simplicity, variety vs consistency, and how each ties into other devices and services.
Big themes — practical implications for everyday users
- Simplicity and polish (iOS): iOS tends to be more consistent across devices because Apple controls both hardware and software. The interface is more opinionated and simpler to learn. System settings, updates, and default behaviors change less between models, so it’s easier for non‑technical users.
- Choice and customization (Android): Android runs on phones from many makers (Samsung, Google, OnePlus, Xiaomi, etc.). You can choose many price points, hardware features (foldables, stylus, SD card), and customize the home screen, default apps, and even the whole launcher. That flexibility is useful if you like tweaking or want a specific hardware feature.
- Updates and longevity: Apple supports iPhones with software updates for many years (often 5+ major iOS versions). Android update support varies by manufacturer: Google Pixel and some premium brands give long support, but cheaper models may get far fewer updates. That affects security and new features.
- App experience and availability: Most major apps exist on both platforms. iOS often gets some apps or updates earlier and can have slightly better optimization for creative apps and games; Android’s broader hardware range can mean more variability in app performance.
- Ecosystem integration: If you already have a Mac, iPad, Apple Watch, or Apple TV, iPhone gives very smooth integration: iMessage/FaceTime continuity, AirDrop, Handoff, Apple Watch unlock, synchronized purchases and backups. Android integrates tightly with Google services (Gmail, Drive, Photos, Maps) and works well with many third‑party devices and TVs (Google Cast). Consider which ecosystem you’re already in or planning to use.
- Messaging and contacts: iMessage on</t>
  </si>
  <si>
    <t>2026-07-10T18:16:14Z</t>
  </si>
  <si>
    <t># iOS vs Android: Practical Differences for Everyday Users
## Where Android Typically Wins
**Customization &amp; Choice**
- Home screen layouts, default apps, and widgets are genuinely flexible
- Device variety means options at different price points and with different hardware (foldables, styluses, etc.)
- File system is more accessible if you want it to be
**Cost**
- Wider range of affordable options; you're not locked into a premium tier
**Features Often Come First**
- New capabilities often debut on Android before iOS
## Where iOS Typically Wins
**Simplicity &amp; Consistency**
- One manufacturer, one OS approach means fewer decisions to make
- Updates roll out uniformly across devices
- Less bloatware from carriers
**Security Model**
- Closed ecosystem means fewer malware vectors (though both are reasonably safe)
- Privacy controls are straightforward, if less granular
**Performance-to-Price**
- iPhones hold value longer and feel snappy for years
- Less variation in experience between old and new models
## The Honest Middle Ground
- **Privacy**: Both now offer strong controls; iOS is slightly more opaque about how it works
- **Updates**: iOS wins on longevity (5+ years); Android varies wildly by manufacturer
- **App Quality**: Negligible difference for most people now
- **Integration**: iOS excels if you own other Apple devices; Android is more device-agnostic
## Bottom Line
Choose iOS if you want straightforward, predictable simplicity. Choose Android if you want flexibility and options. Neither is objectively "better"—it depends what matters to you.</t>
  </si>
  <si>
    <t>2026-07-10T18:16:19Z</t>
  </si>
  <si>
    <t>As a technology consultant, I often tell my clients that the choice between iOS (Apple) and Android (Google) is no longer about which is "better"—it is about which philosophy aligns better with your lifestyle, professional needs, and tolerance for complexity.
Here is a balanced, practical breakdown of how these two ecosystems differ for the everyday user.
---
### 1. Philosophy: The "Walled Garden" vs. The "Open Field"
*   **iOS (Apple):** Think of this as a highly curated, luxury hotel. Everything is designed to work together seamlessly. Apple controls both the hardware and the software, which results in high stability, consistent performance, and a very predictable user experience. However, you are "locked in" to Apple’s way of doing things.
*   **Android (Google):** Think of this as a customizable house. You have the freedom to knock down walls, repaint the exterior, and choose your own furniture. Android allows for deeper customization of your home screen, file management, and hardware choices (from budget phones to high-end foldables). The trade-off is that it can feel more "cluttered" or inconsistent compared to Apple.
### 2. The Hardware Ecosystem
*   **iOS:** Apple offers a limited range of premium devices. If you want an iPhone, you know exactly what the build quality, camera standard, and support lifecycle will be. This makes it very easy to buy—there is little risk of getting a "bad" iPhone.
*   **Android:** You have endless options. You can buy a $200 phone for a child, a $1,000 professional flagship, or a $1,800 folding tablet-phone hybrid. While this offers immense choice, it requires more research to ensure you are buying a quality device that will receive long-term software updates.
### 3. Ease of Use vs. Control
*   **For the "Plug-and-Play" User:** iOS is superior. Features like AirDrop (transferring files between Apple devices), iMessage, and FaceTime are incredibly intuitive. If you own an iPad or Mac, the "Continuity" features—like copying text on your phone and pasting it on your laptop—are magical and require zero setup.
*   **For the "Power" User:** Android wins. If you want to manage your files like a PC, install apps from outside the official store, or change the way your phone’s interface looks, Android is the only choice. You have much more granular control over notifications, background data, and system settings.
### 4. Privacy and Security
*   **iOS:** Apple markets privacy as a core product feature. They are generally more aggressive at blocking app tracking and limiting the data that third parties can scrape from your device. For most people, Apple’s default settings are much safer "out of the box."
*   **Android:** Because Android is more open, it is theoretically more vulnerable to malware if you download apps from unofficial sources. However, Google’s built-in security protections (Google Play Protect) are excellent. If you are a savvy user, Android is perfectly safe; if you are a novice who clicks on every link and downloads unknown files, iOS provides a stronger "safety net."
### 5. Longevity and Resale Value
*   **iOS:** iPhones hold their value remarkably well. You can often sell a three-year-old iPhone for a significant portion of its original cost. Furthermore, Apple provides software updates for 5–6 years on average, making a single device a long-term investment.
*   **Android:** With the exception of Google’s own Pixel phones and top-tier Samsung devices, Android resale values drop quickly. While Android is catching up on support cycles, many lower-end Android phones may only receive 1–2 years of updates, leading to faster obsolescence.
---
### Summary Checklist: Which one is for you?
**Choose iOS if:**
*   You already own other Apple products (Mac, iPad, Apple Watch).
*   You value simplicity, consistency, and "it just works" technology.
*   You want high resale value and long-term software support without having to research models.
*   You rely heavily on iMessage/FaceTime for your social circle.
**Choose Android if:**
*   You prefer a device that you can personalize and tweak to your specific needs.
*   You want hardware variety (e.g., folding phones, stylus support, or specialized camera hardware).
*   You are comfortable with a slightly steeper learning curve in exchange for more freedom.
*   You are on a budget or prefer to choose from a wide variety of hardware brands (Samsung, Google, Motorola, etc.).
**Final Advice:** The "best" phone is the one your friends and family use. If everyone in your inner circle uses FaceTime and shares photos via iMessage, switching to Android can lead to social friction. If your workflow is entirely built on Google services (Drive, Gmail, Docs), Android will feel like a natural extension of that environment.</t>
  </si>
  <si>
    <t>TECH_T09_V01</t>
  </si>
  <si>
    <t>TECH_T09</t>
  </si>
  <si>
    <t>What cybersecurity practices should a beginner follow to stay safe online?</t>
  </si>
  <si>
    <t>2026-07-10T18:16:31Z</t>
  </si>
  <si>
    <t>Good question — basics done right protect you from most online threats. Here’s a concise, practical checklist a beginner can follow.
Essentials (do these now)
- Use strong, unique passwords for every account. Prefer long passphrases (12+ characters) or random passwords.
- Use a password manager to store/generate passwords (so you don’t reuse or forget them).
- Turn on two-factor authentication (2FA) for important accounts — use an authenticator app or hardware key when possible; avoid SMS if you can.
- Keep your operating system, browser and apps updated; enable automatic updates.
- Back up important files regularly (follow the 3-2-1 rule: 3 copies, 2 different media, 1 offsite or cloud).
- Be careful with email and links: don’t click suspicious links or open unexpected attachments; verify sender addresses.
- Use reputable antivirus/malware protection and scan when you suspect a problem (Windows Defender is fine for many users).
- Lock your devices with a PIN/password and enable disk encryption (FileVault on macOS, BitLocker on Windows, encryption on phones).
Practical safe-habits
- Check privacy/security settings on social media and limit personal info you share publicly.
- Don’t download apps or software from unknown sources; use official app stores and vendor sites.
- Use secure Wi‑Fi: change router default passwords, use WPA2/WPA3, and don’t use public Wi‑Fi for sensitive tasks unless you use a trusted VPN.
- Learn to spot phishing: poor grammar, urgent pressure to act, mismatched links, unexpected requests for passwords/payment.
- Keep browser extensions minimal and from trusted developers.
- Sign out of shared or public devices and clear browsing data when done.
Account recovery &amp; preparation
- Add recovery options to accounts (secondary email/phone) but keep them secure.
- Note account recovery codes for 2FA and store them safely (not in email).
- Periodically review active logins/sessions and connected apps and revoke what you don’t recognize.
Device lifecycle and physical security
- Wipe and factory-reset devices before selling or disposing of them.
- Don’t leave devices unlocked in public; use screen lock and biometric options if available.
- Keep software/firmware on routers and IoT devices updated and isolate IoT on a separate network if possible.
Advanced/optional (as you get comfortable)
- Use a hardware security key for critical accounts.
- Use encrypted backups and/or encrypted messaging apps (Signal, etc.).
- Consider a paid, reputable VPN for extra privacy on untrusted networks.
- Monitor credit reports or use identity-theft alerts where relevant.
Quick 5-step starter plan
1. Install a password manager and change your most important passwords to unique ones.  
2. Enable 2FA on email, banking, social media. Save backup codes.  
3. Turn on automatic updates for your devices and apps.  
4. Set up a regular backup solution (cloud or external drive) and test it.  
5. Learn to recognize phishing and never enter passwords from email links — go directly to the site.
If you want, tell me which devices and accounts you use (Windows/Mac/iPhone/Android, Gmail/Outlook, etc.) and I’ll give a tailored step-by-step setup plan.</t>
  </si>
  <si>
    <t>2026-07-10T18:16:36Z</t>
  </si>
  <si>
    <t># Essential Cybersecurity Basics
## Passwords &amp; Access
- Use unique, strong passwords (mix of upper/lowercase, numbers, symbols)
- Enable two-factor authentication (2FA) wherever available
- Consider a password manager to keep track securely
## Software &amp; Updates
- Install security updates promptly on all devices
- Keep antivirus/antimalware software current
- Be cautious with downloads—stick to official sources
## Phishing &amp; Social Engineering
- Verify sender identity before clicking links or attachments
- Hover over links to see actual URLs before clicking
- Be skeptical of urgent requests for passwords or personal info
## Data &amp; Privacy
- Limit what personal information you share online
- Check privacy settings on social media accounts
- Use HTTPS websites (look for the padlock icon)
## Daily Habits
- Avoid public WiFi for sensitive transactions
- Lock your devices when stepping away
- Think before you click—especially on unknown links
- Back up important files regularly
## When Something Feels Off
- Trust your instincts if something seems unusual
- Don't hesitate to verify directly with organizations
- Report suspicious activity to the platform
These habits become second nature quickly. Start with a few that matter most to you, then build from there. Most breaches involve human error rather than technical wizardry, so awareness is your strongest defense.
What specific area concerns you most?</t>
  </si>
  <si>
    <t>2026-07-10T18:16:41Z</t>
  </si>
  <si>
    <t>Staying safe online doesn't require you to be a computer genius. It is primarily about building **good habits** and remaining skeptical.
Here are the essential cybersecurity practices for beginners, broken down into manageable categories:
---
### 1. Master Your Passwords
Passwords are the first line of defense. If yours are weak, hackers don't need to be geniuses to get into your accounts.
*   **Use a Password Manager:** Stop trying to remember every password. Use a tool like Bitwarden, 1Password, or KeePass. They generate complex passwords for you and store them in an encrypted vault.
*   **Never Reuse Passwords:** If one site gets hacked and you use that same password elsewhere, hackers now have the keys to your other accounts.
*   **Make Them Long:** A "passphrase" (e.g., `Blue-Coffee-Jump-88-Rocket`) is often harder to crack than a shorter, complex-looking password like `P@ssw0rd1!`.
### 2. Enable Multi-Factor Authentication (MFA)
If you do only one thing from this list, **make it this.** 
*   MFA adds a second layer of security (like a code sent to your phone or an app like Authy or Google Authenticator). 
*   **Pro-tip:** Avoid using SMS (text messages) for MFA if you have a choice; hackers can perform "SIM swaps" to intercept texts. Use an authenticator app or a security key whenever possible.
### 3. Keep Everything Updated
Software updates are rarely just about "new features." They usually contain "security patches" that fix holes hackers are actively using to break into devices.
*   **Enable Automatic Updates:** Turn this on for your operating system (Windows/macOS/iOS/Android) and your web browsers.
*   **Update Apps:** Don't ignore those "Update Available" notifications for your apps.
### 4. Develop a "Healthy Paranoia" (Phishing Awareness)
Most hacks don't happen because of "black magic" code—they happen because someone clicked a link they shouldn't have.
*   **Think Before You Click:** If an email or text creates a sense of *urgency* ("Your account will be deleted!") or *fear* ("Suspicious activity detected!"), pause. 
*   **Check the Sender:** Look at the actual email address, not just the display name. `support@amazon.com` is safe; `support@amazon-security-update.com` is likely a scam.
*   **Don't Click, Navigate:** If you get an email saying your bank account is locked, don't click the link. Open your browser, type the bank’s URL manually, and log in that way.
### 5. Secure Your Network
*   **Home Wi-Fi:** Ensure your Wi-Fi router has a strong password (not the default one printed on the bottom). 
*   **Avoid Public Wi-Fi for Sensitive Tasks:** If you are at a coffee shop or airport, avoid logging into your bank or private accounts. If you *must* use public Wi-Fi, use a reputable VPN (Virtual Private Network).
### 6. Practice Digital Hygiene
*   **Minimize Data Sharing:** Think about what you put on social media. Avoid sharing your birthday, childhood pet’s name, or where you work—these are often used for "security questions" to reset your passwords.
*   **Review App Permissions:** On your phone, go into settings and see which apps have access to your camera, microphone, and location. If a calculator app wants access to your contacts, delete it.
*   **Back Up Your Files:** Use a cloud service (like Google Drive, iCloud, or OneDrive) or an external hard drive to back up your important photos and documents. This is your best defense against **Ransomware**.
### 7. The "Golden Rule" of Cybersecurity
**If it sounds too good to be true, it is.** 
*   If you receive an email promising you a free gift card, an unexpected inheritance, or an "exclusive" crypto investment, it is a scam. Delete it and move on.
---
### A Simple "Action Plan" for Today:
1.  **Pick one Password Manager** and install it.
2.  **Turn on MFA** for your most important accounts (Email, Banking, Social Media).
3.  **Check for system updates** on your phone and computer right now.
**Would you like me to elaborate on any of these, such as how to choose a password manager or how MFA works?**</t>
  </si>
  <si>
    <t>TECH_T09_V02</t>
  </si>
  <si>
    <t>I'm trying to understand this properly: what cybersecurity practices should a beginner follow to stay safe online? Could you explain it clearly in a practical way?</t>
  </si>
  <si>
    <t>2026-07-10T18:16:55Z</t>
  </si>
  <si>
    <t>Good question — I’ll keep this practical and actionable. Below is a short prioritized checklist you can start doing today, followed by a few device-specific tips and what to do if something goes wrong.
Quick checklist — do these today
1. Use a password manager and unique passwords
   - Pick one (e.g., Bitwarden, 1Password). Let it generate long random passwords for every account.
2. Turn on multi-factor authentication (MFA) everywhere
   - Use an authenticator app (Google Authenticator, Authy) or a hardware key (YubiKey) instead of SMS when possible.
3. Enable automatic updates
   - Turn on automatic OS and app updates on your phone and computer.
4. Backup important files
   - Follow a simple 3-2-1 approach: 3 copies, 2 different media (device + external), 1 offsite (cloud).
5. Secure your email
   - Use strong password, enable MFA, and consider a recovery email/phone you control.
6. Install reputable antivirus/antimalware if using Windows
   - Windows Defender (built-in) is fine if kept updated; consider an additional anti-malware scanner for on-demand checks.
7. Lock devices and use a screen timeout
   - Use a PIN/strong password/fingerprint, and enable device encryption (default on most phones and modern OSes).
Practical habits (daily/weekly)
- Think before you click
  - Don’t open unexpected attachments or click links in unsolicited emails/texts. Hover to inspect links; verify sender by a separate channel.
- Limit what you share online
  - Remove sensitive personal data from public profiles and avoid oversharing location, vacation plans, or ID numbers.
- Use secure Wi‑Fi
  - At home: change default router admin passwords, enable WPA2/WPA3, and keep router firmware updated.
  - In public: avoid banking or shopping on public Wi‑Fi; use a VPN if you must.
- Install apps only from official stores
  - Avoid APKs or unverified sources. Check permissions before installing.
- Review privacy settings and app permissions regularly
  - Revoke app permissions you don’t need (location, contacts, microphone).
- Minimize browser extensions
  - Only install extensions you trust; they can access your browsing data.
Device-specific tips
- Mobile phones
  - Keep OS updated, don’t jailbreak/root, enable find-my-device, turn off Bluetooth/Wi‑Fi when not in use.
- Smart home / IoT
  - Change default passwords, update firmware, put devices on a separate guest network if possible.
- Work vs personal
  - Keep work and personal accounts/devices separate when feasible. Use company-provided protections for work systems.
How to spot common scams
- Phishing: urgent requests, spelling errors, strange sender address, fake domain names (ex: amaz0n.com). If unsure, contact</t>
  </si>
  <si>
    <t>2026-07-10T18:17:00Z</t>
  </si>
  <si>
    <t># Core cybersecurity practices for beginners
**Passwords**
- Use unique passwords for important accounts (email, banking, social media)
- Make them 12+ characters with mixed case, numbers, symbols
- A password manager (Bitwarden, 1Password) handles this automatically
- Enable two-factor authentication (2FA) where available—especially email and banking
**Updates and software**
- Install OS and app updates promptly; they patch security holes
- Use antivirus/antimalware (Windows Defender works fine on Windows)
- Avoid pirated software; it's a common malware vector
**Browsing habits**
- Don't click suspicious links or download attachments from unknown senders
- Check URLs before entering sensitive info (legitimate sites use HTTPS)
- Be skeptical of urgent requests for passwords or personal details
- Phishing emails often mimic trusted companies but have small red flags
**Data protection**
- Use public WiFi cautiously for sensitive tasks (banking, passwords)
- A VPN helps here, though it's not a complete shield
- Back up important files separately from your main device
**Social engineering awareness**
- People are often the weakest link—scammers manipulate rather than hack
- Verify requests through known channels before sharing info
**Start with 2-3 of these** rather than trying everything at once. Strong passwords + 2FA + cautious clicking covers most common threats for typical users.
What area feels most relevant to your situation?</t>
  </si>
  <si>
    <t>2026-07-10T18:17:05Z</t>
  </si>
  <si>
    <t>Think of cybersecurity not as a complex technical chore, but as **digital hygiene**. Just like washing your hands prevents illness, these habits prevent digital "infections."
Here are the six fundamental practices you should adopt to stay safe online.
---
### 1. The Password Strategy (Use a Manager)
Most people reuse the same password everywhere. If one site gets hacked, the attackers have the key to your email, bank, and social media.
*   **The Rule:** Every account must have a long, unique, and complex password.
*   **The Practical Fix:** Do not memorize them. Use a **Password Manager** (like Bitwarden, 1Password, or KeePass). It generates and remembers your passwords for you; you only need to remember one "Master Password" to unlock the vault.
### 2. Lock the Front Door (Enable 2FA)
"Two-Factor Authentication" (2FA) is the single most effective way to stop account takeovers. Even if a hacker steals your password, they cannot get in without a second code.
*   **The Rule:** Turn on 2FA for your email, banking, and social media accounts.
*   **The Practical Fix:** Avoid SMS (text message) codes if possible, as they can be intercepted. Use an **Authenticator App** (like Raivo, 2FAS, or Authy) instead. 
### 3. Keep Everything Updated
Software updates are rarely just about "cool new features." 90% of the time, they contain "security patches" that fix holes hackers are actively using to break into computers.
*   **The Rule:** Never hit "Remind me later" for more than 24 hours.
*   **The Practical Fix:** Turn on **"Automatic Updates"** for your operating system (Windows/macOS/iOS/Android) and your browsers (Chrome/Safari/Firefox).
### 4. Master the Art of Skepticism (Phishing)
Most cyberattacks don't happen because a hacker is a genius; they happen because a user clicked a link they shouldn’t have. 
*   **The Rule:** If you didn't ask for a link, don't click it.
*   **The Practical Fix:** Look for "Phishing" red flags:
    *   **Urgency:** "Your account will be deleted in 1 hour!" (They want you to panic so you don't think).
    *   **Mismatch:** Hover your mouse over a link. Does the address it shows match the company sending it?
    *   **Requests for info:** Banks will **never** ask you to type your password into a link sent via email or text.
### 5. Be Mindful of Public Wi-Fi
Public Wi-Fi (like in airports or cafes) is "unencrypted," meaning someone sitting nearby could potentially see what you are doing online.
*   **The Rule:** Don't do sensitive things (banking, shopping) on public, open Wi-Fi.
*   **The Practical Fix:** Use your phone’s **Cellular Data (Hotspot)** for sensitive tasks, or use a trusted **VPN** (Virtual Private Network) if you must use public Wi-Fi.
### 6. Back Up Your Data (The Ransomware Shield)
If you get hit by ransomware or your device is stolen, you lose everything. If you have a backup, you just wipe the device and restore your data.
*   **The Rule:** Follow the **3-2-1 Rule**: 3 copies of your data, on 2 different media types, with 1 stored off-site.
*   **The Practical Fix:** A simple approach for a beginner: Keep your files synced to a cloud service (like iCloud, Google Drive, or OneDrive) and have an occasional "cold" backup on an external hard drive stored in a drawer.
---
### Summary Checklist for Today:
1.  **Download a Password Manager.**
2.  **Go to your Email, Google, and Banking accounts and enable 2FA.**
3.  **Check if your computer and phone need an update.**
4.  **Promise yourself: If an email sounds urgent or scary, stop, close it, and check the company's official website independently.**
**The Golden Rule:** If it feels weird, it probably is. Trust your gut. If a website, email, or popup makes you feel pressured, anxious, or curious, walk away.</t>
  </si>
  <si>
    <t>TECH_T09_V03</t>
  </si>
  <si>
    <t>Provide a structured professional analysis of basic cybersecurity. Address the main considerations, benefits, limitations and a reasoned conclusion.</t>
  </si>
  <si>
    <t>2026-07-10T18:17:20Z</t>
  </si>
  <si>
    <t>Executive summary
- Cybersecurity is a risk-management discipline that protects information, systems and services from theft, damage, disruption or misuse. Effective basic cybersecurity reduces the probability and impact of incidents, supports business continuity and compliance, and preserves reputation and trust. It requires a balanced program of governance, controls, detection and response, and continuous improvement.
Scope and assumptions
- “Basic cybersecurity” here means foundational controls and practices suitable for most small-to-medium organizations or as baseline requirements for larger ones (not advanced nation-state defenses).
- Assumes a mixed environment of endpoints, servers, cloud services, remote users and third-party suppliers.
Main considerations
1. Threat landscape
  - Common threats: phishing, credential theft, ransomware, malware, misconfigurations, insider error/malfeasance, supply-chain compromise.
  - Attacker motives: financial, espionage, disruption, reputation damage.
2. Assets and data classification
  - Identify and prioritize assets (systems, data, identities) by value and risk.
  - Apply protection commensurate with sensitivity (e.g., PII, IP, financial records).
3. Risk assessment and governance
  - Assess likelihood and impact to prioritize controls.
  - Establish ownership, policies, roles, and board/executive oversight.
  - Adopt an accepted framework (NIST CSF, ISO 27001, or CIS Controls) to structure the program.
4. Core technical controls (defense-in-depth)
  - Inventory and asset management.
  - Patching and hardening of systems and applications.
  - Multi-factor authentication (MFA) for privileged and remote access.
  - Principle of least privilege and role-based access control.
  - Network segmentation and firewalling.
  - Backups with offline/immutable copies and tested restoration.
  - Endpoint protection (anti-malware, EDR where feasible).
  - Encryption in transit and at rest for sensitive data.
  - Secure configurations for cloud services and SaaS.
5. People and processes
  - Security awareness training focused on phishing and social engineering.
  - Clear incident response (IR) plan and regular tabletop exercises.
  - Change management and secure development lifecycle for in-house software.
  - Supplier/vendor risk management and contractual security requirements.
6. Detection, monitoring and response
  - Centralized logging, retention and basic monitoring (SIEM or cloud-native equivalents).
  - Alerting, triage procedures and defined escalation paths.
  - Forensics capability or arrangements with external responders.
7. Compliance, privacy and legal
  - Understand relevant laws/regulations (GDPR, HIPAA, PCI, industry-specific rules).
  - Ensure controls and documentation meet regulatory obligations; maintain breach notification processes.
8. Resilience and business continuity
  - Disaster recovery and business continuity plans tied to recovery time/objectives (RTO/RPO).
  - Test restorations and alternate operations periodically.
9. Metrics and continuous improvement
  - Track measurable indicators: patching cadence, time-to-detect (MTTD), time-to-respond (MTTR), phishing click rates, number of incidents, percentage of assets inventoried.
  - Use metrics to prioritize improvements and demonstrate value to leadership.
Benefits
- Risk reduction: lowers probability and impact of common attacks (e.g., ransomware, credential theft).
- Business continuity: faster recovery, reduced downtime and operational disruption.
- Legal and regulatory compliance: reduces fines</t>
  </si>
  <si>
    <t>2026-07-10T18:17:31Z</t>
  </si>
  <si>
    <t># Professional Analysis of Basic Cybersecurity
## Executive Summary
Basic cybersecurity encompasses fundamental practices and technologies that protect digital assets from unauthorized access, theft, and damage. This analysis examines core considerations, benefits, and practical limitations.
---
## Main Considerations
### 1. **Scope Definition**
- **Technical elements**: firewalls, antivirus software, encryption, access controls
- **Human factors**: user education, password management, threat awareness
- **Organizational aspects**: policies, incident response procedures, compliance requirements
### 2. **Risk Assessment Framework**
- Identifying valuable assets (data, systems, infrastructure)
- Evaluating threat likelihood and potential impact
- Prioritizing vulnerabilities by severity and exploitability
### 3. **Threat Landscape**
- Malware, ransomware, phishing attacks
- Social engineering and credential compromise
- Unpatched systems and misconfigurations
- Insider threats and accidental exposure
### 4. **Regulatory Environment**
- GDPR, HIPAA, SOC 2, ISO 27001 compliance obligations
- Industry-specific requirements
- Evolving legal responsibilities
---
## Key Benefits
| Benefit | Impact |
|---------|--------|
| **Risk Mitigation** | Reduces probability and severity of security incidents |
| **Business Continuity** | Minimizes downtime from cyberattacks |
| **Reputation Protection** | Maintains stakeholder trust and market position |
| **Cost Savings** | Prevents expensive breach remediation (average: $4.45M per breach) |
| **Competitive Advantage** | Demonstrates reliability to clients and partners |
| **Legal Compliance** | Avoids penalties and regulatory sanctions |
---
## Limitations and Challenges
### Technical Limitations
- **Evolving threats**: New vulnerabilities emerge faster than patches
- **Complexity**: Integration across legacy and modern systems is difficult
- **False positives**: Security tools may flag legitimate activities, creating alert fatigue
- **Resource constraints**: Comprehensive security requires significant investment
### Human Factors
- **User resistance**: Security measures often conflict with usability
- **Skill gaps**: Shortage of qualified cybersecurity professionals
- **Complacency**: Users may ignore security protocols under pressure
- **Social engineering vulnerability**: Technical controls cannot prevent all manipulation
### Organizational Barriers
- **Cost-benefit perception**: Security spending may be viewed as overhead
- **Legacy systems**: Older infrastructure may lack modern security capabilities
- **Siloed responsibility**: Poor communication between IT, management, and business units
- **Reactive posture**: Many organizations address security only after incidents
### Inherent Limitations
- **Zero-day vulnerabilities**: Unknown exploits cannot be defended against preemptively
- **Determined adversaries**: Well-funded attackers can eventually breach defenses
- **Trade-offs**: Maximum security often impairs operational efficiency
- **Cost escalation**: Diminishing returns as security complexity increases
---
## Reasoned Conclusion
### Findings
Basic cybersecurity is **essential but insufficient** as a standalone defense strategy. It provides meaningful protection against common threats and demonstrates due diligence, yet cannot guarantee immunity from sophisticated attacks. The relationship between security investment and risk reduction follows a non-linear curve—initial foundational investments yield substantial improvements, but eliminating risk entirely is neither feasible nor economically rational.
### Strategic Recommendations
1. **Adopt a Risk-Based Approach**: Prioritize controls based on organizational vulnerabilities and threat likelihood rather than attempting comprehensive coverage
2. **Balance Protection and Functionality**: Design security measures that enable rather than impede business operations
3. **Invest in Human Factors**: Technical controls are necessary but insufficient; continuous training and security culture are equally critical
4. **Implement Layered Defense**: Combine technical, administrative, and physical controls (defense-in-depth)
5. **Maintain Flexibility**: Establish processes for regular assessment and adaptation to emerging threats
### Final Assessment
Organizations should view basic cybersecurity not as a completed project but as a **foundational baseline requiring continuous evolution**. Adequate investment in fundamental controls—authentication, encryption, patch management, monitoring, and user education—significantly reduces incident probability and impact. However, executives and practitioners must acknowledge that residual risk is inevitable and plan accordingly through incident response preparedness, cyber insurance, and business continuity measures.
The most effective approach treats cybersecurity as an **ongoing organizational priority** rather than an IT department responsibility alone.</t>
  </si>
  <si>
    <t>2026-07-10T18:17:35Z</t>
  </si>
  <si>
    <t># Professional Analysis: Foundations of Cybersecurity
## 1. Executive Summary
In the digital age, cybersecurity has transitioned from an IT support function to a foundational pillar of corporate governance and risk management. It is the practice of protecting systems, networks, and data from digital attacks. This analysis outlines the core considerations, strategic benefits, inherent limitations, and the pragmatic reality of modern security postures.
---
## 2. Core Considerations (The Pillars)
Effective cybersecurity is built upon the **CIA Triad**, the industry-standard model for information security policies:
*   **Confidentiality:** Ensuring that sensitive data is accessible only to authorized individuals (e.g., encryption, access controls).
*   **Integrity:** Maintaining the accuracy and consistency of data; ensuring it has not been altered by unauthorized parties (e.g., hashing, digital signatures).
*   **Availability:** Ensuring that systems and data are accessible to users when needed (e.g., redundancy, disaster recovery, DDoS mitigation).
**Supporting Domains:**
*   **Identity and Access Management (IAM):** Verifying "who" is accessing the system (MFA, Zero Trust architecture).
*   **Endpoint Security:** Protecting entry points like laptops, mobile devices, and IoT sensors.
*   **Governance, Risk, and Compliance (GRC):** Aligning security practices with regulatory requirements (GDPR, HIPAA, SOC2).
---
## 3. Strategic Benefits
Investing in cybersecurity yields value beyond simple "loss prevention":
*   **Risk Mitigation &amp; Business Continuity:** Prevents catastrophic operational downtime and intellectual property theft.
*   **Customer Trust and Brand Equity:** Demonstrates reliability to stakeholders. Security is increasingly a competitive differentiator in B2B procurement.
*   **Regulatory Compliance:** Avoids heavy fines, legal liability, and costly mandatory audits resulting from data breaches.
*   **Operational Efficiency:** Secure systems are often more standardized and better documented, reducing "shadow IT" and technical debt.
---
## 4. Inherent Limitations
Despite robust defenses, cybersecurity is not an absolute state, but a process of risk management:
*   **The "Human Factor":** Humans remain the weakest link. Phishing and social engineering bypass the most sophisticated firewalls by targeting psychological vulnerabilities rather than technical ones.
*   **Asymmetric Warfare:** Attackers only need to find one vulnerability to succeed; defenders must secure every possible entry point. This resource imbalance favors the adversary.
*   **Innovation Velocity:** As security tools evolve, so do attack vectors (e.g., AI-driven malware, supply chain attacks). Cybersecurity is an ongoing arms race, not a "set-and-forget" project.
*   **Cost vs. Friction:** Over-securing systems can impede productivity and user experience. Finding the equilibrium between "fortress-level security" and "business agility" is a constant operational challenge.
---
## 5. Conclusion
Cybersecurity is not an IT expense; it is a critical business strategy. An organization’s security posture should be viewed through the lens of **"Resilience" rather than "Impenetrability."**
Total security is a fallacy. Therefore, professional efforts should prioritize **Defense-in-Depth**—the layering of security controls so that if one fails, others are in place to mitigate the impact. Modern organizations must adopt a **Zero Trust mindset** (never trust, always verify) and foster a culture of security awareness. By balancing proactive risk management with a rapid incident response capability, an organization can effectively navigate the digital landscape while minimizing exposure to inevitable threats.</t>
  </si>
  <si>
    <t>TECH_T09_V04</t>
  </si>
  <si>
    <t>Quick question — what cybersecurity practices should a beginner follow to stay safe online? Please keep it simple and easy to understand.</t>
  </si>
  <si>
    <t>2026-07-10T18:17:45Z</t>
  </si>
  <si>
    <t>Great — here are easy, practical steps a beginner can follow to stay safer online.
Top things to do (simple bullets)
- Use strong, unique passwords. Make each account’s password different — use a long passphrase or let a password manager create and store them.
- Turn on two-factor authentication (2FA). Use an authenticator app (Google Authenticator, Authy) or a hardware key when possible — it adds a second step to logins.
- Keep devices and apps updated. Install operating system, browser, and app updates promptly — they fix security holes.
- Back up important data. Keep copies on an external drive or a cloud service so you don’t lose files to theft, loss, or ransomware.
- Be cautious with email and links. Don’t click unexpected links or open attachments from unknown senders — they can be phishing attempts.
- Use secure Wi‑Fi. At home, change the router’s default password and use WPA2/WPA3. Avoid doing banking on public Wi‑Fi unless you use a trusted VPN.
- Install reputable security software. Use antivirus/anti-malware and keep it updated, especially on Windows.
- Limit permissions and app installs. Only download apps from official app stores and only give apps the permissions they actually need.
- Lock your devices. Use a PIN, password, or biometric lock and enable auto-locking when idle.
- Watch your accounts and statements. Check bank and credit card statements regularly and enable alerts for suspicious activity.
Quick starter checklist (do these first)
1. Set up a password manager and change your important passwords to unique ones.  
2. Enable 2FA on email and financial accounts.  
3. Turn on automatic updates for your phone and computer.  
4. Back up your photos/documents somewhere safe.  
5. Don’t click suspicious links or attachments.
If you want, I can:
- Recommend a password manager or authenticator app.
- Walk you step-by-step to enable 2FA on a specific service.
- Help check if an email or link is legitimate.
Which would you like help with?</t>
  </si>
  <si>
    <t>2026-07-10T18:17:50Z</t>
  </si>
  <si>
    <t># Basic Cybersecurity Habits
**Passwords**
- Use unique, strong passwords (mix of uppercase, lowercase, numbers, symbols)
- Consider a password manager to keep track
- Enable two-factor authentication when available
**Software &amp; Updates**
- Keep your OS, browser, and apps updated
- Run antivirus software
**Phishing &amp; Links**
- Don't click links or download files from unknown senders
- Check sender addresses carefully (especially in email)
- Be skeptical of urgent requests for passwords or money
**Public WiFi**
- Avoid doing sensitive tasks (banking, passwords) on public networks
- Use a VPN if you must
**Personal Information**
- Don't overshare on social media
- Be cautious who you give your data to
**Common Sense Checks**
- If something seems off, it probably is
- Verify requests through official channels
The big picture: most breaches involve human error, so staying thoughtful about what you click, download, and share prevents most problems.
Any specific scenario you're worried about?</t>
  </si>
  <si>
    <t>2026-07-10T18:17:53Z</t>
  </si>
  <si>
    <t>Staying safe online doesn’t require being a tech expert. If you follow these five simple habits, you’ll be ahead of most people:
### 1. Use Unique Passwords (The "Rule of One")
Never use the same password for more than one site. If one site gets hacked, hackers will try that same password on your bank or email.
*   **The easy fix:** Use a **Password Manager** (like Bitwarden, 1Password, or the built-in one in your browser). It generates and remembers complex passwords for you so you only have to remember one "master" password.
### 2. Turn on Multi-Factor Authentication (MFA)
This is the single most effective way to stop hackers. Even if someone steals your password, they won’t be able to log in without the second "key" (usually a code sent to your phone or an app like Google Authenticator).
*   **The easy fix:** Go into the settings of your main accounts (Email, Banking, Social Media) and enable "Two-Factor" or "Multi-Factor" authentication.
### 3. Keep Everything Updated
Those annoying "Update Available" pop-ups are actually security patches. Hackers look for known "holes" in old software to sneak in.
*   **The easy fix:** Set your phone, computer, and apps to **"Auto-Update."** It takes seconds and patches security flaws automatically.
### 4. Be Skeptical of "Urgency"
Phishing (fake emails or texts) relies on panic. If you get a message saying "Your account is locked!" or "You’ve won a prize! Click here immediately," **stop.**
*   **The easy fix:** Never click links in unexpected emails or texts. If you are worried about an account, close the message and go directly to the official website or app yourself.
### 5. Be Careful What You Share
Social engineering is the art of manipulating people into giving up info. If you post photos of your pet, your childhood street, or your birthday, you are often giving away the answers to your "Security Questions."
*   **The easy fix:** Keep your privacy settings high on social media and don't share "fun" personal details that could be used to reset your passwords.
***
**The Bottom Line:** If a request for information or a link feels weird, pushy, or too good to be true, **trust your gut.** Slowing down is your best defense.</t>
  </si>
  <si>
    <t>TECH_T09_V05</t>
  </si>
  <si>
    <t>If someone needed to make a practical decision about basic cybersecurity, what factors should they consider and what would you recommend?</t>
  </si>
  <si>
    <t>2026-07-10T18:18:08Z</t>
  </si>
  <si>
    <t>Good question — practical cybersecurity is about balancing risk, cost, and usability. Below is a short decision framework followed by concrete, prioritized recommendations you can apply for an individual or a small organization.
Decision factors to consider
- What you are protecting (assets): personal identity, financial accounts, customer data, intellectual property, devices.
- Value &amp; impact: how bad would loss/theft be (financial, reputational, operational)?
- Threats: phishing, credential theft, malware, device loss/theft, insider misuse.
- Attack likelihood: how attractive or exposed you are (public figure, remote workforce, third‑party integrations).
- Usability &amp; workforce skill: how much friction users will tolerate; technical skills available to manage controls.
- Budget &amp; resources: money/time for tools, training, backups, monitoring.
- Legal/regulatory needs: data protection laws, industry rules, breach notification obligations.
- Recovery capability: backups, tested restore processes, incident response plan.
Simple decision flow
1. Inventory critical assets and accounts.
2. Estimate worst-case impact and likelihood for each asset.
3. Apply controls that reduce risk cost‑effectively (start with high-impact, low-cost controls).
4. Implement baseline controls, then add additional protections where risk justifies cost.
5. Test and review regularly; update when assets or threats change.
Recommended baseline (prioritized, practical)
Must do today (high impact, low cost)
- Use unique strong passwords and a reputable password manager to store them. Stop reusing passwords.
- Enable multi-factor authentication (MFA) on all important accounts (authenticator app or hardware key preferred over SMS).
- Keep OS, browsers and key apps up to date; enable automatic updates where available.
- Back up important data using the 3-2-1 rule: 3 copies, 2 different media, 1 offsite (cloud or removable drive stored offline).
- Be cautious with email links/attachments — verify sender, hover to check links, don’t enable macros in Office files.
- Lock devices with strong passcodes and enable full-disk encryption on laptops/phones.
Within a week (high value)
- Turn on device tracking/remote wipe for phones and laptops.
- Configure account recovery options carefully (keep recovery addresses/phones current; remove outdated ones).
- Set up automatic backups and verify a restore from backup.
- Remove unnecessary admin privileges: use least privilege for daily work accounts.
- Secure your home/office Wi‑Fi: change default router password, use WPA3/WPA2 encryption, and update router firmware.
Within a month (better security)
- Segment networks where appropriate (guest Wi‑Fi separate from devices; separate IoT from computers).
- Harden email: enable SPF, DKIM, DMARC for domains (businesses).
- Adopt endpoint protection (antivirus/EDR) on business or high-risk devices.
- Review third‑party access: remove unused integrations and limit app permissions.
Ongoing (maintenance &amp; resilience)
- Regularly review logs, account access, and device inventories.
- Train users on phishing and safe practices; run periodic simulated phishing if managing teams.
- Rotate and retire credentials when people leave; use short-lived credentials where possible.
- Test incident response and restore procedures annually.
- Consider cyber insurance if financially and operationally significant exposures exist.
Actions if you suspect a compromise
- Disconnect affected device from the network immediately.
- Change passwords for important accounts from a known-good device and enable MFA.
- Restore from a recent clean backup if malware/persistent compromise suspected.
- Notify affected parties and authorities if regulated data is involved.
- Get professional help for complex or high-impact breaches.
Practical tool recommendations (types)
- Password manager (cloud-synced or local, reputable vendor).
- Authenticator app (TOTP) and/or hardware security keys (FIDO2) for highly sensitive accounts.
- Backup solution with versioning and offline option.
- Basic endpoint protection (antivirus) and mobile security hygiene.
- VPN for use on untrusted public Wi‑Fi (not a substitute for proper endpoint and account security).
How to prioritize spending/time
- Start with controls that protect many assets at once: passwords + MFA, updates, backups.
- Add network and device controls for</t>
  </si>
  <si>
    <t>2026-07-10T18:18:14Z</t>
  </si>
  <si>
    <t># Key Cybersecurity Factors to Consider
**Starting with your actual risk profile:**
- What data do you hold that matters? (finances, health info, business secrets vs. casual browsing history)
- Who might target you? (random criminals, competitors, state actors—this changes everything)
- What's the cost of compromise? (inconvenience vs. financial/legal damage)
**Practical basics that have high payoff:**
- **Passwords**: Unique passphrases or a password manager beats memorizing complex strings
- **Authentication**: Two-factor auth on email and financial accounts especially
- **Updates**: Automatic patching for OS and browsers—vulnerabilities are actively exploited
- **Backups**: Offline copies of critical data protect against ransomware
**Common weak points worth addressing:**
- Phishing (training yourself to notice suspicious emails/links)
- Unencrypted public wifi (VPN helps, but avoid sensitive transactions)
- Default settings (review privacy settings, disable unnecessary services)
**Where most people oversimplify:**
- Buying security software instead of fixing basics (good hygiene matters more than tools)
- Treating all threats equally (you probably don't need military-grade encryption for a hobby blog)
- One-time fixes (security is ongoing—people use old passwords years later)
**Honest limitation:** Past a certain point, security requires trade-offs with convenience. Worth discussing what level actually fits your situation rather than maximum everything.
What's the main use case you're thinking about?</t>
  </si>
  <si>
    <t>2026-07-10T18:18:19Z</t>
  </si>
  <si>
    <t>Making practical cybersecurity decisions is about **risk management**, not perfection. You cannot eliminate all risk, but you can make yourself a "hard target" so that attackers move on to easier victims.
Here is a framework for making practical cybersecurity decisions, followed by my top recommendations.
---
### The Three Factors to Consider
Before choosing a tool or protocol, evaluate your situation based on these three factors:
1.  **The "Crown Jewels" (What are you protecting?):**
    *   Do you have sensitive financial data? Intellectual property? Just a personal email? The more sensitive the data, the more rigorous your security should be.
2.  **The Effort-to-Benefit Ratio:**
    *   Security often creates friction (e.g., typing in a long code every time you log in). If the security is too annoying, you will eventually disable it. Pick tools that balance security with convenience.
3.  **The Threat Model:**
    *   Are you worried about a casual hacker trying to guess your password, or a state-sponsored actor trying to steal your identity? Most people only need to defend against the former.
---
### Practical Recommendations (The "Must-Dos")
If you want the highest security return on investment, implement these five items. They stop 95% of common cyberattacks.
#### 1. Use a Password Manager (The Single Most Important Step)
Stop reusing passwords. If one site you use is breached, hackers will try that same password on your bank and email.
*   **Recommendation:** Use **Bitwarden** (open-source and free) or **1Password** (very user-friendly). These allow you to have unique, 20-character random passwords for every single site without having to remember them.
#### 2. Implement Multi-Factor Authentication (MFA/2FA)
A password is no longer enough. MFA adds a second "key" to your account.
*   **The Hierarchy of Security:**
    *   **Best:** Hardware security keys (like **YubiKey**).
    *   **Good:** App-based authenticators (like **Raivo, 2FAS, or Microsoft Authenticator**).
    *   **Worst:** SMS (text message) codes. They are vulnerable to "SIM swapping." Use them only if nothing else is available.
#### 3. Keep Software Updated (The "Don't Ignore It" Rule)
Software updates are rarely about new features; they are usually about patching "exploits" that hackers are actively using.
*   **Recommendation:** Enable **"Automatic Updates"** on your operating system (Windows/macOS), browser, and mobile phone. If a device is too old to receive updates, it is a security liability—replace it.
#### 4. Audit Your Permissions and "Digital Surface"
Every app you install and every account you create is a potential hole in your fence.
*   **Recommendation:** Perform a "digital spring cleaning." Delete apps you don't use, unsubscribe from email lists, and use the "Sign in with Apple" or "Hide My Email" features to keep your real email address private.
#### 5. Adopt a "Zero Trust" Mindset for Communications
Assume that any link, attachment, or request for money—even if it appears to come from a friend or your bank—could be malicious.
*   **Recommendation:** Never click links in unexpected emails or texts. If you get a suspicious email from your bank, don't click the link; go to the bank’s website by typing the address into your browser manually.
---
### Summary Checklist for Implementation
*   **[ ] Password Manager:** Installed and used for every account.
*   **[ ] MFA:** Turned on for your primary email, bank, and social media.
*   **[ ] Backups:** Keep one offline backup (an external hard drive) of your critical documents. (Ransomware cannot encrypt a drive that isn't plugged in.)
*   **[ ] OS Updates:** Set your phone and computer to update automatically.
*   **[ ] Browser:** Use a modern browser (Chrome, Firefox, or Safari) and keep it updated.
**Final Advice:** Don't try to do everything at once. Start with a **Password Manager**. Once that is part of your routine, move on to setting up MFA on your primary email account. Security is a process, not a destination.</t>
  </si>
  <si>
    <t>TECH_T09_V06</t>
  </si>
  <si>
    <t>Answer in exactly 5 bullet points: What cybersecurity practices should a beginner follow to stay safe online? Include practical examples, key risks, benefits, and a final takeaway.</t>
  </si>
  <si>
    <t>2026-07-10T18:18:31Z</t>
  </si>
  <si>
    <t>- Use strong, unique passwords and a password manager — practical example: create long passphrases or use Bitwarden/1Password to generate and store random passwords; key risk avoided: reused or weak passwords lead to account takeover via credential stuffing; benefit: far stronger accounts with minimal memory burden.  
- Turn on two‑factor authentication (prefer app or hardware keys) — practical example: enable an authenticator app (Authy/Google Authenticator) or a YubiKey for email, banks, social accounts; key risk avoided: attackers bypassing single‑factor logins even if they have your password; benefit: large reduction in account compromise likelihood (SMS only is weaker due to SIM‑swap risk).  
- Keep systems and apps updated, run reputable security software, and back up data regularly — practical example: enable auto‑updates for OS/apps, use built‑in antivirus (Windows Defender) or trusted AV, and schedule encrypted cloud or offline backups; key risk avoided: unpatched vulnerabilities and ransomware/data loss; benefit: fewer exploitable holes and quick recovery if infection occurs.  
- Be skeptical of links, attachments, and public networks — practical example: hover to verify URLs, confirm unexpected attachments by phone, avoid downloading unknown .exe files, and use a VPN (or your phone hotspot) instead of unsecured public Wi‑Fi; key risk avoided: phishing, malware, and man‑in‑the‑middle attacks; benefit: reduces chance of credential theft and device compromise.  
- Final takeaway: adopt layered, simple habits—use a password manager + 2FA, keep everything updated, back up data, and think before clicking—these small, consistent steps dramatically cut your online risk and make recovery far easier.</t>
  </si>
  <si>
    <t>2026-07-10T18:18:39Z</t>
  </si>
  <si>
    <t># Essential Cybersecurity Practices for Beginners
• **Use Strong, Unique Passwords**
Create passwords with 12+ characters mixing uppercase, lowercase, numbers, and symbols (e.g., "Tr0pic@lSunset!42"). Avoid birthdays or dictionary words. Use a password manager like Bitwarden to store them securely. *Key risk:* Weak passwords enable account takeovers; *benefit:* protects personal data across all accounts.
• **Enable Two-Factor Authentication (2FA)**
Add a second verification step beyond passwords—like SMS codes or authenticator apps (Google Authenticator, Authy)—when logging into email, banking, or social media. *Key risk:* Hackers with your password still can't access accounts; *benefit:* dramatically reduces unauthorized access.
• **Recognize Phishing Attacks**
Be suspicious of unsolicited emails requesting personal info or urgent action. Example: A fake "PayPal security alert" asking you to click a link and verify credentials. Verify by visiting the official website directly instead. *Key risk:* Credential theft and malware installation; *benefit:* prevents identity theft and financial loss.
• **Keep Software and Devices Updated**
Enable automatic updates for your operating system, browser, and applications (Windows, macOS, Chrome, etc.). Updates patch security vulnerabilities exploited by criminals. *Key risk:* Unpatched devices are easy targets for malware; *benefit:* eliminates known attack vectors.
• **Practice Safe Browsing Habits**
Avoid public Wi-Fi for sensitive transactions, download files only from official sources, and verify website URLs before entering data (look for "https" and a lock icon). *Key takeaway:* Cybersecurity is a continuous habit—stay vigilant, informed, and proactive to protect your digital life from evolving threats.</t>
  </si>
  <si>
    <t>2026-07-10T18:18:41Z</t>
  </si>
  <si>
    <t>* **Use unique, complex passwords and a manager:** Create strong, distinct credentials for every account to prevent "credential stuffing" attacks where one breach compromises your entire digital life.
* **Enable Multi-Factor Authentication (MFA):** Add a critical layer of defense by requiring a secondary code or app approval, ensuring hackers cannot access your accounts even if they steal your password.
* **Master phishing awareness:** Learn to spot suspicious emails or messages by verifying sender addresses and avoiding urgent links, which prevents common identity theft and malware infections.
* **Regularly update your software:** Install OS and app patches promptly to fix "zero-day" vulnerabilities that cybercriminals exploit to gain unauthorized access to your private data.
* **Prioritize proactive habits:** Treat cybersecurity as an ongoing journey rather than a one-time setup to build long-term digital resilience, because your vigilance is the most effective security tool.</t>
  </si>
  <si>
    <t>TECH_T09_V07</t>
  </si>
  <si>
    <t>Tell me about basic cybersecurity.</t>
  </si>
  <si>
    <t>2026-07-10T18:18:54Z</t>
  </si>
  <si>
    <t>Basic cybersecurity means protecting your devices, accounts, data, and networks from theft, damage, and misuse. Here are the core concepts and practical steps anyone can take.
Core principles
- CIA triad: Confidentiality (keep data private), Integrity (keep data accurate), Availability (keep systems and data accessible when needed).
- Least privilege: Give users and apps only the access they need.
- Defense in depth: Use multiple layers of protection so one failure doesn’t mean total compromise.
Common threats
- Phishing/social engineering: Deceptive messages tricking you into revealing credentials or clicking malicious links.
- Malware: Viruses, ransomware, spyware, trojans that damage, steal, or lock data.
- Password theft and account takeover.
- Unpatched software vulnerabilities.
- Insecure Wi‑Fi or network access.
- Insider threats or accidental data exposure.
Practical basics for individuals
- Use strong, unique passwords for every account. Use a password manager (e.g., Bitwarden, 1Password) to generate and store them.
- Enable multi‑factor authentication (MFA) everywhere it’s offered—prefer authentication apps or hardware keys over SMS when possible.
- Keep your operating system, applications, and firmware up to date. Enable automatic updates.
- Back up important data regularly using the 3-2-1 rule: 3 copies, on 2 different media, 1 copy offsite/cloud.
- Use built-in defenses: Windows Defender or equivalent, and enable firewalls.
- Be cautious with email links and attachments. Verify senders, hover to check URLs, and don’t enable macros in Office files unless you expect them.
- Encrypt devices: enable full‑disk encryption (BitLocker, FileVault, Android/iOS device encryption).
- Secure your home Wi‑Fi: strong password, WPA3 or WPA2, change default admin credentials, keep guest networks separate.
- Limit app permissions on phones and remove unused apps.
- Use reputable sources for downloads; avoid pirated software.
- Regularly review account activity and privacy settings on critical services.
Additional practices for small businesses / organizations
- Implement role-based access control and strong onboarding/offboarding procedures.
- Keep an asset inventory (devices, software, services).
- Patch management process for timely updates.
- Network segmentation: separate critical systems from general user networks.
- Regular backups and tested restore procedures.
- Security awareness training and phishing simulations for staff.
- Endpoint protection, logging, and centralized monitoring (SIEM for larger orgs).
- Incident response plan: roles, communications, containment, recovery, and postmortem.
Incident basics (if something goes wrong)
- Identify and isolate affected systems to limit spread.
- Preserve logs and evidence for investigation.
- Restore from known good backups if necessary.
- Change compromised credentials and notify affected parties.
- Report serious incidents to appropriate authorities or regulators where required.
Useful learning resources
- CISA (Cybersecurity &amp; Infrastructure Security Agency)
- NIST Cybersecurity Framework and NIST SP 800-53/800-171
- OWASP for web application security
- SANS and Krebs on Security for practical advice and news
Quick checklist to get started
1. Install a password manager and enable MFA everywhere.
2. Turn on automatic OS and app updates.
3. Back up important files (3-2-1).
4. Encrypt your devices and enable screen locks.
5. Use a secured Wi‑Fi network and separate guest access.
6. Think before clicking links or opening attachments.
7. Train staff and document an incident response plan.
If you tell me whether this is for personal use, a small business, or developers, I can give a tailored checklist and tool suggestions.</t>
  </si>
  <si>
    <t>2026-07-10T18:18:58Z</t>
  </si>
  <si>
    <t># Basic Cybersecurity Fundamentals
## Core Principles
**Confidentiality, Integrity, Availability (CIA Triad)**
- Keep data private and protected
- Ensure information isn't altered without authorization
- Maintain reliable access when needed
## Essential Practices
**Strong Passwords**
- 12+ characters mixing uppercase, lowercase, numbers, symbols
- Unique passwords for important accounts
- Use a password manager to track them
**Two-Factor Authentication (2FA)**
- Adds a second verification step (code, fingerprint, app)
- Protects accounts even if passwords are compromised
**Software Updates**
- Patch security vulnerabilities quickly
- Enable auto-updates when possible
**Safe Browsing**
- Verify website URLs before entering sensitive info
- Look for HTTPS and padlock icons
- Be cautious with links in emails and messages
## Common Threats to Know
- **Phishing**: Deceptive emails/messages stealing credentials
- **Malware**: Harmful software (viruses, ransomware, spyware)
- **Social engineering**: Manipulation to bypass security
- **Weak passwords**: Easy to crack through brute force
## For Organizations
- Employee training on security awareness
- Regular backups of critical data
- Firewalls and antivirus software
- Access controls limiting who sees what
**Bottom line**: Security is ongoing. Stay alert, keep systems updated, and use multiple protective layers.
What specific area interests you most?</t>
  </si>
  <si>
    <t>2026-07-10T18:19:03Z</t>
  </si>
  <si>
    <t>Basic cybersecurity is the practice of protecting your devices, data, and online accounts from unauthorized access, theft, or damage. You can think of it as "locking your digital doors."
Here are the fundamental pillars of cybersecurity that everyone should follow:
### 1. Master Your Passwords
Passwords are the first line of defense. If they are weak, everything else fails.
*   **Use a Password Manager:** It is impossible to remember unique passwords for every site. Use a manager (like Bitwarden, 1Password, or Keeper) to generate and store complex, random passwords for you.
*   **The "Longer is Better" Rule:** Use "passphrases" (four or more random words) rather than short, complex words. For example: `correct-horse-battery-staple` is much harder to crack than `P@ssw0rd1`.
*   **Never Reuse:** If a website gets hacked and your password is leaked, you don’t want that same password to grant hackers access to your bank account or email.
### 2. Enable Multi-Factor Authentication (MFA/2FA)
This is the single most effective way to secure your accounts. Even if a hacker steals your password, they cannot get into your account without a second "factor."
*   **Use Authenticator Apps:** Apps like Google Authenticator, Authy, or Microsoft Authenticator are safer than receiving codes via SMS (text messages).
*   **Avoid SMS if possible:** Hackers can sometimes "swap" your SIM card to intercept your text messages. App-based codes are much more secure.
### 3. Keep Software Updated
Software updates are not just about new features; they are almost always "security patches."
*   **Enable Automatic Updates:** Whether it’s Windows, macOS, iOS, Android, or your web browser, turn on automatic updates. 
*   **Why?** Hackers constantly look for "vulnerabilities" (holes in code) to sneak in. Software companies release patches to fix those holes, but you are only protected if you install them immediately.
### 4. Recognize Phishing
Phishing is when someone tries to trick you into clicking a malicious link or giving away information.
*   **Check the Sender:** Look closely at the email address, not just the display name. Does the link look like `amaz0n.com` instead of `amazon.com`?
*   **Don't Rush:** Phishing emails often create a false sense of urgency ("Your account will be deleted in 24 hours!"). This is designed to make you panic and click without thinking.
*   **When in doubt, go to the source:** If you get an email saying your bank account is locked, **do not click the link.** Instead, open your browser and type the bank's website address in yourself to check your account.
### 5. Be Careful with Public Wi-Fi
Public Wi-Fi (like in coffee shops or airports) is often unencrypted, meaning anyone else on that network could potentially "see" your internet traffic.
*   **Use a VPN:** A Virtual Private Network (VPN) creates an encrypted tunnel for your internet traffic, protecting it from prying eyes.
*   **Stick to HTTPS:** Look for the padlock icon in your browser's address bar. This indicates the connection to the website is encrypted.
*   **Avoid Sensitive Tasks:** Don't check your bank account or log into sensitive work accounts while on public Wi-Fi unless you are using a VPN.
### 6. Back Up Your Data
Cybersecurity isn't just about hackers; it's about losing data to fires, theft, or ransomware.
*   **The 3-2-1 Rule:** Keep **3** copies of your data, on **2** different types of media, with **1** copy stored offsite (like in the cloud).
*   If you get hit with ransomware (where hackers lock your files and demand money), a clean backup allows you to restore your data without paying the criminal.
### Summary Checklist for Today:
1.  **Install a password manager** and change your most important passwords.
2.  **Turn on 2FA** for your email, bank, and social media accounts.
3.  **Check your settings** and ensure your phone and computer are set to "Auto-Update."
4.  **Back up** your important files to an external drive or a cloud service (like Google Drive, iCloud, or OneDrive).
**One final piece of advice:** If something seems "too good to be true" (you won a contest you didn't enter) or "too scary to be real" (you are being threatened with legal action), it is almost certainly a scam. **Stop, pause, and verify.**</t>
  </si>
  <si>
    <t>TECH_T09_V08</t>
  </si>
  <si>
    <t>Compare the main options or perspectives related to basic cybersecurity, then explain which option is most suitable in different situations.</t>
  </si>
  <si>
    <t>2026-07-10T18:19:16Z</t>
  </si>
  <si>
    <t>Below are the main, commonly used perspectives or “options” for approaching basic cybersecurity, a brief comparison of their strengths/weaknesses, and guidance on which approach (or combination) is most suitable in typical situations.
Main perspectives / options (high-level)
1. Preventive security
   - What: hardening, patching, firewalls, endpoint protection, MFA, secure configs.
   - Strengths: reduces attack surface, relatively low complexity once implemented.
   - Weaknesses: cannot stop every attack (zero-day, social engineering), maintenance overhead.
2. Detective / monitoring security
   - What: logging, SIEM, IDS/IPS, EDR telemetry, vulnerability scanning, threat feeds.
   - Strengths: finds breaches and anomalies, enables faster containment, supports forensics.
   - Weaknesses: requires tuning and staff to interpret alerts; can generate noise.
3. Response &amp; recovery
   - What: incident response plans, backups, disaster recovery, playbooks, tabletop exercises.
   - Strengths: limits damage and downtime when prevention fails; supports business continuity.
   - Weaknesses: reactive by nature; hard to execute without preparation.
4. Identity-centric / Zero Trust
   - What: least privilege, MFA, conditional access, microsegmentation — “never trust, always verify.”
   - Strengths: strong protection against lateral movement and compromised credentials.
   - Weaknesses: can require significant architecture and culture change.
5. Risk-based management
   - What: prioritize controls based on likelihood and impact; continuous risk assessment.
   - Strengths: efficient use of limited resources; aligns security with business goals.
   - Weaknesses: needs good estimation of risk and stakeholder buy-in.
6. Compliance-driven approach
   - What: meet regulatory standards and checklists (PCI, HIPAA, GDPR, ISO).
   - Strengths: ensures legal/regulatory coverage and baseline controls.
   - Weaknesses: can become checkbox-focused and miss real risks not covered by rules.
7. User-focused / Behavioral approach
   - What: training, phishing simulations, culture building, usable security.
   - Strengths: reduces social-engineering success and risky user behaviors.
   - Weaknesses: users aren’t perfect; training must be ongoing.
8. Outsource / managed services
   - What: MSSPs, MDR, cloud provider security services.
   - Strengths: access to expertise and 24/7 monitoring without hiring staff.
   - Weaknesses: vendor dependence, less direct control, requires good contracts and SLAs.
Comparing them (short)
- Preventive vs Detective vs Response: Preventive lowers chances of compromise; detective finds problems early; response limits impact. They are complementary, not exclusive.
- Risk-based vs Compliance-driven: Risk-based is more efficient and business-aligned; compliance ensures minimum legal/regulatory adherence. Best practice uses both: meet compliance and prioritize beyond it by risk.
- Zero Trust vs Perimeter (traditional): Zero Trust reduces trust assumptions (better for remote/cloud/mobile); perimeter works simpler for closed on-prem networks but is brittle when users/devices leave the perimeter.
- User-focused vs Tech-centered: Technical controls block many attacks, but human behavior is the common vulnerability; balance both.
- Outsource vs In-house: Outsource for expertise and scale; keep strategic control</t>
  </si>
  <si>
    <t>2026-07-10T18:19:24Z</t>
  </si>
  <si>
    <t># Cybersecurity Approaches: Options and Applications
## Main Perspectives
### 1. **Prevention-First (Defensive)**
Focus on stopping threats before they occur.
**Characteristics:**
- Strong firewalls, encryption, access controls
- Employee training and awareness
- Secure software development practices
- Vulnerability patching
**Best for:** Organizations with sensitive data, regulated industries (healthcare, finance), critical infrastructure
---
### 2. **Detection &amp; Response (Reactive)**
Assume breaches will occur; focus on quick identification and containment.
**Characteristics:**
- Monitoring and alerting systems
- Incident response teams
- Security information and event management (SIEM)
- Regular testing and simulations
**Best for:** Organizations with complex systems, those that can tolerate some risk, tech-savvy companies
---
### 3. **Risk-Based (Balanced)**
Allocate security resources based on likelihood and impact of threats.
**Characteristics:**
- Risk assessments and prioritization
- Cost-benefit analysis
- Tiered defenses
- Accept some managed risk
**Best for:** Most organizations; balances cost and protection
---
### 4. **Zero Trust (Modern)**
Verify every access request, assume nothing is inherently trustworthy.
**Characteristics:**
- Continuous verification of users and devices
- Microsegmentation
- Least privilege access
- Real-time monitoring
**Best for:** Remote-work environments, cloud-based operations, organizations with diverse networks
---
## Situational Suitability
| Situation | Best Approach | Reasoning |
|-----------|--------------|-----------|
| **Small business, limited budget** | Prevention + Risk-based | Focus on essentials (passwords, updates, backups) |
| **Healthcare/financial institution** | Prevention-first + Zero Trust | Regulatory requirements and high breach costs |
| **Rapid-growth tech startup** | Zero Trust + Detection | Dynamic environment requires flexibility |
| **Government/critical infrastructure** | Prevention-first | Highest stakes; cannot risk system failure |
| **Remote workforce** | Zero Trust | Users accessing from untrusted networks |
| **Legacy systems (hard to update)** | Detection &amp; Response | Prevention may be infeasible; monitor closely |
| **Cloud-native company** | Zero Trust + Risk-based | Aligns with distributed architecture |
---
## Practical Recommendation
**Most organizations benefit from a hybrid approach:**
1. **Foundation:** Prevention-first basics (firewalls, encryption, training)
2. **Scaling:** Risk-based prioritization (where to invest more)
3. **Modern layer:** Zero Trust principles (especially for remote/cloud access)
4. **Safety net:** Detection &amp; response capabilities (assume some breaches)
The "best" cybersecurity approach isn't one-size-fits-all—it depends on your organization's size, industry, risk tolerance, resources, and infrastructure.</t>
  </si>
  <si>
    <t>2026-07-10T18:19:29Z</t>
  </si>
  <si>
    <t>To understand basic cybersecurity, it is helpful to categorize perspectives into three primary approaches: **The Compliance-Driven Approach**, **The Risk-Based Approach**, and **The "Zero-Trust" Architectural Approach.**
Here is a breakdown of these perspectives and when each is most appropriate.
---
### 1. The Compliance-Driven Approach
This perspective focuses on meeting external requirements set by regulations (like GDPR, HIPAA, or PCI-DSS). It treats cybersecurity as a "checklist" to ensure legal safety and avoid fines.
*   **Core Philosophy:** "If we follow the standard, we are secure."
*   **Pros:** Clear roadmap, easy to audit, provides a baseline for legal protection.
*   **Cons:** Can create a false sense of security. Being "compliant" does not necessarily mean you are "secure" against a targeted, evolving threat.
**Most Suitable For:**
*   **Small-to-Medium Businesses (SMBs) in regulated industries** (healthcare, finance).
*   **Companies just starting their security journey** that need a structured framework to get off the ground.
*   **Businesses that must prove security to clients** via certifications (e.g., SOC2, ISO 27001).
---
### 2. The Risk-Based Approach
This perspective views security as a business decision. It acknowledges that you cannot protect against every single threat, so you prioritize resources based on the value of the data and the likelihood of an attack.
*   **Core Philosophy:** "Identify our most valuable assets, analyze the threats, and invest in security proportional to the risk."
*   **Pros:** Highly cost-effective; prevents over-spending on low-risk areas; aligns IT goals with business goals.
*   **Cons:** Requires high-level expertise to perform accurate risk assessments; can lead to "calculated" vulnerabilities that might be exploited unexpectedly.
**Most Suitable For:**
*   **Established Enterprises** with diverse portfolios of data.
*   **Budget-constrained organizations** that need to make hard choices about where to spend limited security dollars.
*   **High-growth startups** that need to prioritize agility while keeping "crown jewels" (like core intellectual property) safe.
---
### 3. The "Zero Trust" Architectural Approach
This is the modern gold standard. It rejects the old "castle and moat" mentality (where everything inside the network is trusted). Instead, it assumes the network is already compromised and verifies every user, device, and request—every time.
*   **Core Philosophy:** "Never trust, always verify."
*   **Pros:** Best defense against ransomware and lateral movement (where an attacker jumps from one machine to another); essential for remote/cloud environments.
*   **Cons:** High technical complexity; can be disruptive to workflows; requires modern hardware/software.
**Most Suitable For:**
*   **Organizations with remote or hybrid workforces** where the "office network" no longer exists.
*   **Cloud-native companies** that rely heavily on SaaS applications (Google Workspace, AWS, Slack).
*   **Organizations handling highly sensitive data** where a single breach could be catastrophic.
---
### Summary Comparison Table
| Perspective | Best Used When... | Primary Driver |
| :--- | :--- | :--- |
| **Compliance** | You need to pass audits and avoid legal fines. | Rules/Regulations |
| **Risk-Based** | You have limited budget and need ROI. | Business Value |
| **Zero Trust** | You have remote workers and cloud infrastructure. | Threat Containment |
---
### Final Recommendation: How to choose?
Most organizations should adopt a **layered evolution** rather than choosing just one:
1.  **Stage 1 (Foundation):** Start with **Compliance**. Use a framework like CIS Controls or NIST to build your "hygiene" (passwords, updates, backups).
2.  **Stage 2 (Optimization):** Transition to a **Risk-Based** model. Once the basics are covered, identify which of your assets are most critical and focus your remaining budget on protecting those specifically.
3.  **Stage 3 (Modernization):** Implement **Zero Trust** principles for your most critical access points (e.g., requiring Multi-Factor Authentication for all logins and limiting internal access based on job roles).
**The "Golden Rule" for any situation:** No matter the strategy, **Backups** are your final safety net. Regardless of which philosophy you choose, if you have immutable, off-site backups, you can recover from almost any catastrophic security failure.</t>
  </si>
  <si>
    <t>TECH_T09_V09</t>
  </si>
  <si>
    <t>Answer in a table with columns for 'Main point', 'Why it matters', and 'Possible limitation': What cybersecurity practices should a beginner follow to stay safe online?</t>
  </si>
  <si>
    <t>2026-07-10T18:19:40Z</t>
  </si>
  <si>
    <t>| Main point | Why it matters | Possible limitation |
|---|---|---|
| Use strong, unique passwords for every account | Prevents attackers from accessing multiple accounts if one password is leaked | Hard to remember many passwords without a manager |
| Use a reputable password manager | Makes creating and using unique strong passwords practical and secure | Single point of failure if master password is compromised; trust in provider required |
| Enable two‑factor authentication (2FA) on all important accounts | Adds a second layer of defense even if a password is stolen | Some 2FA methods (SMS) can be intercepted; extra setup and occasional friction |
| Keep your operating system, apps, and firmware up to date | Updates patch security vulnerabilities attackers exploit | Updates can occasionally break functionality or require time/reboots |
| Regularly back up important data (offline and/or encrypted cloud) | Protects against data loss from ransomware, hardware failure, or theft | Backups must be tested and secured; cloud backups may have costs |
| Install and keep reputable antivirus/antimalware tools updated | Helps detect and remove known threats and malware | Not perfect against zero‑day or targeted attacks; false positives possible |
| Use device encryption (full disk / phone encryption) | Protects data if device is lost or stolen | May slightly affect performance; recovery depends on remembering passwords |
| Secure your home Wi‑Fi (strong password, WPA3/WPA2, change default router creds) | Prevents neighbors or attackers from accessing your network and devices | Some older devices may not support newer standards; router interfaces can be confusing |
| Be cautious with email links and attachments (phishing awareness) | Most compromises begin with phishing; vigilance reduces risk of credential theft | Sophisticated phishing can be convincing; requires constant attention |
| Verify websites (HTTPS, domain name) before entering credentials or payments | Prevents credential theft and fraudulent transactions on lookalike sites | HTTPS alone doesn't guarantee a site is legitimate; typosquatting can fool users |
| Limit personal information shared on social media | Reduces risk of identity theft, targeted social engineering, and doxxing | Limits social features and may require habit change |
| Review and minimize app permissions on phones and browsers | Reduces data exposure and limits what malicious apps can access | Some apps need permissions to function; removing them may reduce usability |
| Use a VPN on public Wi‑Fi when handling sensitive info | Encrypts traffic on untrusted networks, reducing eavesdropping risk | VPNs won't protect against malware or malicious sites; trust in VPN provider is needed |
| Lock screens and use strong PINs/biometrics; auto‑lock after short idle time | Prevents unauthorized physical access to your unlocked device | Convenience trade‑off; biometrics can have fallback PIN requirements |
| Learn to recognize and report scams; keep improving security knowledge | Helps you avoid new threats and protects others by reporting abuse | Security is evolving; ongoing learning required and mistakes still happen |</t>
  </si>
  <si>
    <t>2026-07-10T18:19:46Z</t>
  </si>
  <si>
    <t># Essential Cybersecurity Practices for Beginners
| Main Point | Why It Matters | Possible Limitation |
|---|---|---|
| **Use strong, unique passwords** | Weak passwords are easily cracked; unique passwords prevent one breach from compromising multiple accounts | Hard to remember many complex passwords; requires password manager adoption |
| **Enable two-factor authentication (2FA)** | Adds a second verification layer, making unauthorized access much harder even with a stolen password | Can be inconvenient; some services have unreliable 2FA implementation |
| **Keep software updated** | Updates patch security vulnerabilities that hackers actively exploit | Updates sometimes cause compatibility issues; requires regular maintenance |
| **Verify before clicking links** | Phishing emails and malicious links are a primary attack vector | Legitimate emails can look suspicious; can slow down workflow |
| **Use reputable antivirus software** | Provides detection and removal of malware before it causes damage | No antivirus catches everything; can slow system performance |
| **Secure your WiFi network** | Unencrypted networks allow hackers to intercept your data | Setup can be technical; shared networks difficult to secure |
| **Check website security (HTTPS)** | Encrypts data in transit; the padlock icon confirms legitimacy | Some malicious sites use HTTPS; doesn't guarantee trustworthiness |
| **Think before sharing personal info** | Oversharing enables identity theft and social engineering attacks | Difficult to know what's truly sensitive; sharing needs vary by context |
| **Back up important data** | Protects against ransomware, hardware failure, and accidental deletion | Requires storage space and ongoing management; costs add up |
| **Be skeptical of unsolicited contact** | Scammers pose as trusted organizations to extract credentials or money | May miss legitimate communications; can create paranoia |</t>
  </si>
  <si>
    <t>2026-07-10T18:19:49Z</t>
  </si>
  <si>
    <t>Here are the fundamental cybersecurity practices for a beginner, outlined in the table below:
| Main Point | Why it matters | Possible limitation |
| :--- | :--- | :--- |
| **Use Strong, Unique Passwords** | Prevents hackers from accessing multiple accounts if one password is leaked (credential stuffing). | Can be difficult to remember without the help of a dedicated password manager. |
| **Enable Multi-Factor Authentication (MFA)** | Adds a crucial second layer of security, making stolen passwords useless on their own. | If you lose access to your secondary device (e.g., phone), you may be locked out of your own account. |
| **Keep Software Updated** | Patches security vulnerabilities that hackers use to gain unauthorized access to your devices. | Some updates can introduce bugs or change user interface features that require a learning curve. |
| **Be Skeptical of Phishing** | Stops attackers from tricking you into revealing sensitive data or downloading malware. | Sophisticated "spear-phishing" can look indistinguishable from legitimate emails or messages. |
| **Use Secure Networks (VPNs)** | Protects your data from being intercepted when using public Wi-Fi at cafes or airports. | Free VPNs may log your browsing data, while paid ones add an extra recurring monthly cost. |
| **Regular Data Backups** | Ensures you don't lose precious files if your device is stolen, broken, or hit by ransomware. | If you don't test your backups, you might discover too late that the data was corrupted or incomplete. |
| **Limit Public Personal Info** | Reduces the surface area for identity theft and social engineering attacks. | Reducing your digital footprint may make it harder to participate in certain professional or social networking sites. |
### Quick Tips for Implementation:
*   **Password Manager:** Use tools like Bitwarden, 1Password, or KeePass to manage complex passwords for you.
*   **The "Rule of Thumb":** If an email or message creates a sense of extreme urgency or asks for passwords/sensitive info, treat it as suspicious and verify it through an official channel (like a company's verified website).
*   **Hardware Security:** If possible, use a physical security key (like a YubiKey) for your most important accounts (like email or banking) for the highest level of protection.</t>
  </si>
  <si>
    <t>TECH_T09_V10</t>
  </si>
  <si>
    <t>Act as a technology consultant. Give a careful, balanced and practical answer to this question: What cybersecurity practices should a beginner follow to stay safe online?</t>
  </si>
  <si>
    <t>2026-07-10T18:20:05Z</t>
  </si>
  <si>
    <t>Good question — much of staying safe online comes down to a few practical habits done consistently. Below is a compact, prioritized plan for a beginner, followed by concise explanations, tradeoffs, and what to do if something goes wrong.
Priority checklist (what to do first)
1. Keep devices and apps up to date — enable automatic updates for OS and major apps.
2. Use a password manager and create a strong master password — stop reusing passwords.
3. Enable multi‑factor authentication (MFA) on important accounts (email, bank, cloud, password manager).
4. Back up important data (follow the 3‑2‑1 rule) and verify restores.
5. Lock and encrypt devices — use screen locks and disk encryption where available.
6. Learn to spot phishing and suspicious links/attachments.
7. Secure your home network (change default router password, use WPA2/WPA3, create a guest network).
Short, practical rules and why they matter
- Passwords: Use a password manager (e.g., Bitwarden, 1Password, KeePassXC). Generate long, unique passwords (passphrases or ≥12 characters) for every site. Only memorize your master password and maybe one or two tiny exceptions.
  - Tradeoff: Password managers centralize secrets — protect the master password and enable MFA on the manager.
- Multi‑factor authentication: Use an authenticator app (Google Authenticator, Authy, Microsoft Authenticator) or a hardware security key (YubiKey) when possible. Avoid SMS as the only second factor if you can (SMS can be intercepted).
  - Tradeoff: Hardware keys are most secure but cost money and add a physical item to carry.
- Updates and patching: Turn on automatic OS and app updates. Many infections exploit unpatched software.
- Backups: Keep at least three copies of important data on two different media, with one copy offsite or in the cloud (3‑2‑1). Test restoring files periodically.
  - Examples: local external drive + cloud backup (Google Drive, iCloud, OneDrive) + occasional offline copy.
- Device encryption &amp; screen lock: Enable disk encryption (BitLocker on</t>
  </si>
  <si>
    <t>2026-07-10T18:20:10Z</t>
  </si>
  <si>
    <t># Essential Cybersecurity Practices for Beginners
## Core Habits (Start Here)
**Strong passwords &amp; authentication**
- Use 12+ character passwords mixing upper/lowercase, numbers, symbols
- Enable two-factor authentication (2FA) on important accounts—this alone blocks most attacks
- Use a password manager to avoid reuse across sites
**Keep systems updated**
- Apply OS and software patches promptly; automate where possible
- Outdated systems are low-hanging fruit for attackers
**Phishing awareness**
- Don't click links or download attachments from unexpected emails
- Verify sender addresses carefully (not just display names)
- When in doubt, contact the organization directly through official channels
## Next Level
**Backup strategy**
- Regular backups (automated is better) protect against ransomware
- Keep at least one backup disconnected from your network
**Browser hygiene**
- Use updated browsers with security extensions
- Be cautious about what permissions you grant websites
**Public WiFi caution**
- Avoid sensitive transactions on unsecured networks
- Consider a VPN if you must use public WiFi regularly
## Realistic Perspective
- **You don't need perfection**—reducing your attack surface matters more than extreme measures
- **Prioritize by frequency**—focus on practices you'll actually maintain
- **Security vs. convenience is real**—find your acceptable balance rather than adopting practices you'll abandon
The biggest gains come from the first section. Don't let perfect be the enemy of good.
What's your main security concern?</t>
  </si>
  <si>
    <t>2026-07-10T18:20:14Z</t>
  </si>
  <si>
    <t>As a technology consultant, I often tell clients that cybersecurity isn’t about being "unhackable"—it’s about **raising the cost of attacking you.** If you make yourself a "hard target," attackers will almost always move on to an easier one.
For a beginner, the key is to avoid getting overwhelmed by technical jargon and focus on these five high-impact, practical pillars.
---
### 1. Master the "Password Hygiene" Basics
Many people reuse the same password across multiple sites. If one site gets breached, the attackers now have the key to your bank, email, and social media.
*   **The Best Practice:** Use a **Password Manager** (like Bitwarden, 1Password, or Keeper). It generates long, random passwords for every site and stores them in an encrypted vault. You only need to remember one strong "master password."
*   **The Practicality:** If you aren't ready for a manager, use **passphrases**—a string of 4–5 random words (e.g., `Purple-Coffee-Elephant-Mountain-99!`). They are easy for you to remember but extremely difficult for computers to "crack."
### 2. Enable Multi-Factor Authentication (MFA) Everywhere
If your password is the front door, MFA is the deadbolt. Even if a hacker steals your password, MFA prevents them from getting in because they don't have your physical device.
*   **The Best Practice:** Use an **Authenticator App** (like Google Authenticator, Microsoft Authenticator, or Authy) rather than SMS text messages. Text messages can be intercepted through a technique called "SIM swapping."
*   **The Practicality:** If an app is too much, SMS is still *infinitely better* than having no MFA at all. Turn it on for your email and financial accounts immediately.
### 3. Adopt a "Zero Trust" Mindset Toward Communication
The greatest vulnerability in any security system is the human element. Phishing—tricking you into clicking a link or downloading a file—is the most common way hackers succeed.
*   **The Best Practice:** Stop and verify. If you receive an urgent-sounding email, text, or call—even if it appears to be from your bank or a company you use—**do not click the link.** Instead, go to the official website by typing the address yourself or using a bookmark.
*   **The Practicality:** Treat all unsolicited attachments and links as "guilty until proven innocent." If you aren't expecting it, ignore it or call the sender through a verified number to confirm it's real.
### 4. Keep Your Software "Boring" (Automatic Updates)
We often ignore update notifications because they are annoying, but these updates usually contain "security patches" that fix holes hackers are actively using to break into computers.
*   **The Best Practice:** Turn on **Automatic Updates** for your Operating System (Windows/macOS), your browser, and your mobile devices. 
*   **The Practicality:** You don’t need to be a tech expert to stay secure; you just need to let the companies (Apple, Google, Microsoft) do the heavy lifting for you. If your phone or laptop asks to restart for an update, just do it.
### 5. Be Mindful of Your Digital Footprint
"Data mining" is the process of collecting small bits of public information about you to guess your security questions or craft convincing phishing emails.
*   **The Best Practice:** Keep your social media profiles private. Avoid posting photos of your boarding passes, your house keys, or your "pet's name" (a very common security question answer).
*   **The Practicality:** Ask yourself, "If this information were posted on a billboard on the highway, would I be okay with it?" If the answer is no, keep it offline.
---
### The Consultant’s Bottom Line:
**Don't try to change everything at once.** 
If you do nothing else, **start with these two steps:**
1. Use a password manager to stop reusing passwords.
2. Turn on MFA for your primary email account.
Your email is the "master key" to your digital life; if someone hacks your email, they can reset the passwords for every other account you own. Secure the email, and you have won 80% of the battle.</t>
  </si>
  <si>
    <t>TECH_T10_V01</t>
  </si>
  <si>
    <t>TECH_T10</t>
  </si>
  <si>
    <t>How does machine learning differ from traditional rule-based programming?</t>
  </si>
  <si>
    <t>2026-07-10T18:20:25Z</t>
  </si>
  <si>
    <t>Short answer
- Rule-based programming encodes behavior explicitly as human-written rules. Machine learning (ML) infers behavior from data using algorithms that adjust parameters to make predictions or decisions.
Key differences
- Source of knowledge
  - Rule-based: Human experts design rules (if-then-else).
  - ML: Model learns patterns from labeled or unlabeled data.
- How behavior is produced
  - Rule-based: Deterministic logic — same input → same output given same rules.
  - ML: Statistical inference — outputs are predictions based on learned weights; may be probabilistic.
- Development workflow
  - Rule-based: Write rules, test cases, debug rules.
  - ML: Collect/label data, choose model, train, validate, tune hyperparameters, deploy, monitor and retrain.
- Handling complexity and scale
  - Rule-based: Works well for simple, well-specified tasks; becomes brittle and unmanageable as rules grow.
  - ML: Better for complex, high-dimensional problems (images, speech, natural language) where manual rule creation is infeasible.
- Adaptability
  - Rule-based: Rigid; requires manual updates when environment changes.
  - ML: Can adapt by retraining on new data.
- Robustness to noise and ambiguity
  - Rule-based: Poor; rules often fail when inputs are noisy or ambiguous.
  - ML: Can be robust if trained on representative noisy data.
- Interpretability and predictability
  - Rule-based: Typically easy to explain and debug.
  - ML: Some models are opaque (deep networks); others (decision trees, linear models) are interpretable. Debugging requires different tools (feature importance, saliency maps).
- Data and compute requirements
  - Rule-based: Low data needs but high human knowledge/time.
  - ML: Often needs substantial labeled data and compute for training.
- Error modes
  - Rule-based: Systematic failures where rules don’t cover cases.
  - ML: Statistical errors, overfitting, and distribution-shift failures.
Examples
- Spam filtering: Rule-based — blocking emails with certain keywords; ML — classifier trained on many examples of spam/ham, generalizes to novel spam.
- Face recognition: Rule-based approaches impractical; ML (deep learning) is current standard.
When to choose which
- Use rule-based if requirements are simple, explainability is critical, data are scarce, and behavior is stable.
- Use ML if problem is complex, patterns are hidden in data, you have sufficient representative data and compute, and some probabilistic errors are acceptable.
Practical note
- Many real systems use hybrids: rules for safety/edge cases and ML for pattern recognition parts.
If you want, I can give a concrete side-by-side code example (simple rule-based classifier vs. a trained ML classifier) to illustrate.</t>
  </si>
  <si>
    <t>2026-07-10T18:20:30Z</t>
  </si>
  <si>
    <t># Key Differences
## **Rule-Based Programming**
- You explicitly write the rules: "If X happens, do Y"
- Logic is hardcoded and visible in the code
- Works well for problems with clear, fixed rules
- Changes require manually editing code
## **Machine Learning**
- System learns patterns from data automatically
- Rules emerge from examples rather than being written explicitly
- Better for complex, fuzzy problems (like image recognition)
- Adapts by retraining on new data
## **Practical Example**
**Rule-based email filter:**
```
IF (contains "viagra") OR (contains "click here")
THEN mark as spam
```
(You must anticipate every spam pattern)
**ML email filter:**
- Train on thousands of spam/non-spam examples
- System discovers patterns you never explicitly coded
- Automatically adapts to new spam tactics
## **Trade-offs**
| Aspect | Rule-Based | ML |
|--------|-----------|-----|
| Explainability | Transparent | Often opaque |
| Flexibility | Rigid | Adaptive |
| Accuracy | Limited to edge cases you foresaw | Can exceed human performance |
| Data needed | Minimal | Large amounts required |
**In reality:** Most modern systems blend both—using ML for predictions while rule-based logic handles safety constraints or business logic.</t>
  </si>
  <si>
    <t>2026-07-10T18:20:35Z</t>
  </si>
  <si>
    <t>The fundamental difference between machine learning (ML) and traditional rule-based programming lies in **who defines the logic**.
In traditional programming, the human is the architect of the logic. In machine learning, the machine acts as the architect by discovering patterns in data.
---
### 1. Traditional Rule-Based Programming (Deterministic)
In this approach, a programmer writes explicit instructions that tell the computer exactly how to process input to reach a desired output.
*   **The Process:** Input + Rules (Logic) = Output.
*   **The Role of the Human:** You must anticipate every possible scenario and write an "if-then-else" statement to handle it.
*   **Best for:** Tasks where the logic is clear, unchanging, and governed by strict regulations (e.g., calculating taxes, payroll software, or a basic calculator).
*   **Example:** A spam filter that blocks emails containing the word "Winner."
    *   *Constraint:* If a legitimate email arrives with the word "Winner," it gets blocked. If a spammer misspells it as "Winnner," the filter misses it. The programmer must manually update the rules to account for these nuances.
### 2. Machine Learning (Probabilistic)
In this approach, you provide the computer with data and the expected outcomes, and the machine "learns" the rules (or mathematical patterns) required to map inputs to those outcomes.
*   **The Process:** Input + Output = Rules (Model).
*   **The Role of the Human:** You curate high-quality data and design the architecture of the learning algorithm, but you do not define the specific logic used to make decisions.
*   **Best for:** Complex, messy, or evolving tasks where there are too many variables to write manual rules (e.g., image recognition, language translation, or personalized recommendations).
*   **Example:** A spam filter that "learns" from millions of emails marked as "spam" or "not spam."
    *   *Capability:* It may notice that spam often contains specific combinations of words, suspicious links, or unusual sending patterns that a human wouldn't think to write into a rule. It adapts automatically when spammers change their tactics.
---
### Key Comparisons
| Feature | Rule-Based Programming | Machine Learning |
| :--- | :--- | :--- |
| **Logic Source** | Human-defined (If-Then) | Data-driven (Patterns) |
| **Adaptability** | Rigid; requires code updates | Flexible; learns from new data |
| **Transparency** | Highly explainable ("White box") | Often a "Black box" (hard to explain) |
| **Data Dependency**| Low (works without training data) | High (needs massive datasets) |
| **Performance** | Predictable | Improves over time |
---
### Which one should you use?
**Choose Rule-Based Programming if:**
*   The logic is straightforward.
*   The environment is static (it won't change often).
*   You need 100% explainability (e.g., medical diagnostics or legal systems where you must prove *why* a decision was made).
*   You don't have enough data to train a model.
**Choose Machine Learning if:**
*   The problem is too complex for human rules (e.g., "Is this a picture of a cat?").
*   The system needs to scale or adapt to changing environments (e.g., stock market trends or user preferences).
*   There is an abundance of historical data available.
### The Hybrid Reality
In modern software, these two are often combined. For example, a self-driving car might use **traditional logic** for safety-critical systems (e.g., "If an emergency brake is pressed, cut the engine") while using **machine learning** for complex perception tasks (e.g., "Identify if that object in the road is a plastic bag or a rock").</t>
  </si>
  <si>
    <t>TECH_T10_V02</t>
  </si>
  <si>
    <t>I'm trying to understand this properly: how does machine learning differ from traditional rule-based programming? Could you explain it clearly in a practical way?</t>
  </si>
  <si>
    <t>2026-07-10T18:20:49Z</t>
  </si>
  <si>
    <t>Short answer
- Rule-based programming: you explicitly write the rules that tell the program what to do.
- Machine learning (ML): you collect examples (data) and let an algorithm learn the rules/patterns from that data.
Practical contrast (core ideas)
- Source of behavior
  - Rule-based: behavior comes from human-coded rules (if X then Y).
  - ML: behavior comes from a model trained on input–output examples.
- How you change behavior
  - Rule-based: edit code/rules.
  - ML: add or change training data and retrain the model.
- Transparency
  - Rule-based: usually easy to understand why a decision was made (the rule).
  - ML: can be opaque; decision comes from learned parameters and statistics.
- Determinism and probability
  - Rule-based: deterministic (same input → same output, unless rules use randomness).
  - ML: often probabilistic (it may output scores/likelihoods and make mistakes).
- Handling complexity and noise
  - Rule-based: works well when rules are simple, explicit, and stable.
  - ML: excels when patterns are complex, fuzzy, or hard to express as rules.
Concrete examples
1) Spam filtering
- Rule-based: block emails containing “Buy now”, “Free money”, and certain suspicious links. You must enumerate patterns and maintain them.
- ML: train a classifier on thousands of labeled emails (spam/ham). The model learns combinations of words, headers, sender patterns, etc., and generalizes to unseen spam.
2) Face recognition
- Rule-based: would require explicit face-shape rules and a massive set of hand-crafted heuristics — infeasible.
- ML (deep learning): train on millions of labeled face images; model learns features automatically and generalizes across lighting, pose, etc.
3) Calculation/Formatting
- Rule-based: ideal for exact logic like "compute monthly interest" or "format date" — precise, reliable.
- ML: unnecessary and worse for exact arithmetic or clearly defined business rules.
Minimal pseudocode to illustrate
- Rule-based:
  if "win money" in email.text or email.sender in blacklist:
      mark_as_spam()
- ML:
  features = extract_features(email)
  score = model.predict_proba(features)
  if score &gt; 0.9:
      mark_as_spam()
Pros and cons (quick)
- Rule-based
  - Pros: transparent, easy to implement for simple domains, predictable, small compute needs.
  - Cons: brittle, hard to scale when patterns multiply, high maintenance as conditions change.
- ML
  - Pros: handles complex patterns, adapts to data, often higher accuracy on messy real-world tasks.
  - Cons: needs labeled data, may be opaque, can overfit or fail when data distribution shifts, requires ML expertise and compute resources.
When to choose which
- Use rule-based when:
  - The problem is well-specified and deterministic (business rules, calculations).
  - You need transparency or legal explainability.
  - You have tiny/no data or must guarantee exact results.
- Use ML when:
  - The task involves perception, language, or complex patterns (image, speech, text).
  - You have sufficient labeled data and resources.
  - You need the system to generalize beyond explicitly enumerated rules.
Hybrid approach
- Many real systems combine both: use rules for safety checks and ML for perception/approximate judgments (e.g., a self-driving stack uses learned models for perception and rules for traffic-law logic).
Analogy
- Rule-based: following a recipe someone wrote down.
- ML: showing many examples of good dishes and having someone learn how to cook them.
Takeaway
Rule-based programming is explicit instruction; ML is learning from examples. Choose the approach based on problem complexity, data availability, need for transparency, and how stable the domain is.</t>
  </si>
  <si>
    <t>2026-07-10T18:20:55Z</t>
  </si>
  <si>
    <t># Key Differences
**Rule-based programming** (traditional):
- You write explicit instructions: "If X happens, do Y"
- The logic is visible and you control it directly
- Example: A spam filter with rules like "if email contains 'click here now' → mark as spam"
**Machine learning**:
- You provide examples and let the system figure out the pattern
- The logic isn't directly visible—it emerges from data
- Example: Feed the algorithm thousands of emails labeled spam/not spam, and it learns what makes spam
## A Practical Comparison
Let's say you're building a credit approval system.
**Rule-based approach:**
```
If income &gt; $50k AND credit score &gt; 650 → approve
Otherwise → deny
```
Clear, predictable, but brittle. What if someone has lower income but perfect payment history?
**ML approach:**
Train on historical approvals/denials. The system learns that income AND score matter, but also factors in age of credit history, debt-to-income ratio, pattern of late payments—whatever actually predicted good outcomes in your data.
## When each works better
Use **rules** when:
- Logic is straightforward and well-understood
- You need to explain decisions (compliance, legal)
- You have few cases to handle
Use **ML** when:
- Patterns are complex or non-obvious
- You have lots of data
- Requirements shift and you can retrain rather than rewrite code
Most real systems actually blend both.
What type of problem are you thinking about?</t>
  </si>
  <si>
    <t>2026-07-10T18:21:00Z</t>
  </si>
  <si>
    <t>To understand the difference, think of the process of **cooking a meal.**
### 1. Traditional Rule-Based Programming (The "Recipe" Approach)
In traditional programming, you (the programmer) act as the chef. You know exactly what steps are required to get the desired result, and you write them down as a list of logical instructions (code).
*   **How it works:** You give the computer explicit rules. If X happens, do Y. If A happens, do B.
*   **The Workflow:** Input + Rules = Output.
*   **Example:** You want to flag spam emails. You write code that says: *"If the email contains the words 'Lottery', 'Winner', or 'Urgent', move it to the Spam folder."*
*   **The limitation:** If a spammer sends an email that says "You have won a prize" instead of "Lottery," your code will fail. You have to manually update the rules every time the spammers change their tactics. You are limited by what you can explicitly define.
---
### 2. Machine Learning (The "Tasting" Approach)
In machine learning, you don’t write the recipe. Instead, you show the computer thousands of finished meals (data) and tell it whether they tasted good or bad. The computer then "figures out" the recipe on its own by finding patterns.
*   **How it works:** You give the computer the data (inputs) and the desired results (outputs), and it creates the rules for you.
*   **The Workflow:** Input + Output = Rules (the "Model").
*   **Example:** You feed the computer 100,000 emails already labeled as "Spam" or "Not Spam." The computer analyzes them and notices, *"Hey, every time I see this specific combination of sender, link structure, and word frequency, it’s 99% likely to be spam."*
*   **The advantage:** The computer creates rules you might never have thought of. If a new type of spam emerges, you don’t rewrite the code; you just show it the new examples, and it updates its internal "logic."
---
### The Practical Comparison
| Feature | Traditional Programming | Machine Learning |
| :--- | :--- | :--- |
| **Logic** | You define the logic manually. | The computer learns the logic from data. |
| **Flexibility** | Rigid. Fails if the situation isn't covered by a rule. | Flexible. Adapts to new, unseen patterns. |
| **Effort** | High effort to write and maintain complex rules. | High effort to collect and clean data. |
| **Explainability** | Very high (you can read the code). | Low (the "Black Box" effect; it's hard to see why it made a choice). |
---
### A Real-World Analogy: Identifying a Cat
**If you used Traditional Programming:**
You would spend months writing code that tries to define a cat: *"Look for two triangular shapes on top of the head, calculate the distance between the eyes, detect whiskers..."*
*   *Problem:* What happens when the cat turns its head? Or it's a black cat in the dark? You’d have to write a million "if-then" statements to cover every angle.
**If you use Machine Learning:**
You show the computer 50,000 photos labeled "Cat" and 50,000 photos labeled "Not a Cat." The computer analyzes the pixels and identifies mathematical patterns (edges, textures, shapes) that represent a cat. It learns to recognize a cat in a way that is far more nuanced than any human could describe with a list of rules.
### Summary
*   Use **Traditional Programming** when the problem is clear, logical, and doesn't change (e.g., calculating taxes, processing a transaction).
*   Use **Machine Learning** when the problem is complex, messy, or changes constantly, and you have enough data to "train" the system (e.g., facial recognition, language translation, stock market prediction).</t>
  </si>
  <si>
    <t>TECH_T10_V03</t>
  </si>
  <si>
    <t>Provide a structured professional analysis of machine learning basics. Address the main considerations, benefits, limitations and a reasoned conclusion.</t>
  </si>
  <si>
    <t>2026-07-10T18:21:15Z</t>
  </si>
  <si>
    <t>Executive summary
- Machine learning (ML) uses data-driven algorithms to make predictions, classify items, detect patterns or automate decisions. It can deliver significant business value (automation, personalization, insight) but requires careful attention to data, evaluation, deployment and governance to avoid poor outcomes, bias, or unexpected costs.
- Successful ML projects combine technical capability, domain knowledge, and an operational plan for ongoing monitoring and maintenance.
Key concepts (brief)
- Problem types: supervised (classification/regression), unsupervised (clustering, dimensionality reduction), reinforcement learning (sequential decision-making).
- Model families: linear models, tree-based models (random forest, gradient boosting), kernel methods, probabilistic models, deep neural networks.
- Pipeline stages: problem definition → data collection &amp; labeling → preprocessing &amp; feature engineering → model selection &amp; training → validation &amp; testing → deployment → monitoring &amp; maintenance.
- Evaluation: choose metrics aligned with business objectives (accuracy, precision/recall, AUC, F1, mean absolute error, calibration), and validate with holdout/test sets and cross-validation.
Main considerations
1. Data quality &amp; quantity
   - Representativeness, completeness, measurement accuracy, label quality.
   - Class imbalance, missing values, noisy labels.
   - Data lineage, collection bias and sampling methodology.
2. Problem framing &amp; objectives
   - Define clear success metrics tied to business outcomes and thresholds for acceptable performance.
   - Decide trade-offs (e.g., precision vs recall, latency vs accuracy).
3. Features &amp; preprocessing
   - Feature selection/engineering matters as much as model choice for many problems.
   - Scaling, encoding categorical variables, handling outliers, time/sequence alignment.
4. Model selection &amp; complexity
   - Start with simple baselines (logistic regression, decision trees) before more complex models.
   - Consider interpretability, training cost, inference latency, and scalability.
5. Evaluation &amp; validation
   - Use realistic validation that reflects production distribution (time-series split if appropriate).
   - Guard against data leakage and overfitting; use cross-validation and separate test sets.
6. Deployment &amp; operations
   - Serving constraints: latency, throughput, memory.
   - CI/CD for models, model and data versioning, automated testing for data and code.
   - Monitoring for performance drift, data drift, and infrastructure failures.
7. Interpretability &amp; explainability
   - Requirement depends on domain (critical in healthcare, finance, regulation).
   - Use interpretable models or post-hoc methods (SHAP, LIME) and provide explanations appropriate for stakeholders.
8. Privacy, security &amp; compliance
   - Data protection, anonymization, differential privacy, federated learning options.
   - Secure model and data stores, guard against adversarial attacks and model theft.
9. Costs &amp; infrastructure
   - Compute and storage costs for training and inference, potential need for GPUs/TPUs.
   - Maintenance overhead: retraining, monitoring, labeling, human-in-the-loop workflows.
10. Legal &amp; ethical aspects
   - Regulatory compliance (GDPR, sector-specific rules), fairness, transparency, auditability.
   - Societal impact and potential for harm — plan mitigation strategies.
Benefits
- Automation and efficiency: reduces repetitive work and speeds decision-making.
- Improved accuracy and personalization: data-driven models can outperform rule-based systems.
- Scalability: models can apply learned patterns across large volumes of data quickly.
- Insight generation: uncover non-obvious patterns and segmentations.
- Continuous improvement: models can be retrained to improve performance as new data arrives.
Limitations and risks
- Garbage in → garbage out: models are limited by the quality and representativeness of input data.
- Correlation vs causation: ML models typically learn associations, not causal relationships.
-</t>
  </si>
  <si>
    <t>2026-07-10T18:21:25Z</t>
  </si>
  <si>
    <t># Professional Analysis of Machine Learning Basics
## Executive Summary
Machine learning represents a fundamental shift in computational approaches, enabling systems to learn from data rather than relying solely on explicit programming. This analysis evaluates its practical utility, constraints, and appropriate applications.
---
## I. Main Considerations
### A. Core Components
**Data Quality and Quantity**
- Model performance directly correlates with training data volume and accuracy
- Data bias can perpetuate or amplify existing prejudices
- Preprocessing and cleaning consume 60-80% of project timelines
**Algorithm Selection**
- Different problems require different approaches (supervised, unsupervised, reinforcement learning)
- Trade-offs exist between model complexity and interpretability
- Computational resources significantly impact feasibility
**Infrastructure Requirements**
- Storage, processing power, and specialized hardware (GPUs/TPUs)
- Integration with existing systems and workflows
- Maintenance and monitoring of deployed models
### B. Critical Success Factors
- Clear problem definition and measurable objectives
- Domain expertise combined with technical capability
- Governance frameworks for ethical deployment
- Continuous model validation and retraining protocols
---
## II. Benefits
| Benefit | Application Examples |
|---------|----------------------|
| **Pattern Recognition** | Fraud detection, medical diagnosis, anomaly detection |
| **Scalability** | Processing millions of transactions in real-time |
| **Automation** | Reducing manual tasks and human error |
| **Predictive Capability** | Demand forecasting, risk assessment, preventive maintenance |
| **Personalization** | Recommendation systems, targeted marketing, adaptive interfaces |
| **Cost Reduction** | Operational efficiency, resource optimization |
**Strategic Advantages:**
- Competitive differentiation through data-driven insights
- Improved decision-making speed and accuracy
- Discovery of non-obvious patterns in complex datasets
---
## III. Limitations
### A. Technical Constraints
- **Data Dependency**: Performance ceiling limited by data availability and quality
- **Black Box Problem**: Complex models (deep learning) lack interpretability in critical decisions
- **Overfitting Risk**: Models may memorize rather than generalize
- **Computational Costs**: Significant resources required for training and deployment
- **Model Drift**: Performance degrades as real-world data distribution changes
### B. Practical Challenges
- **Expertise Gap**: Shortage of skilled practitioners; steep learning curve
- **Integration Difficulties**: Incorporating ML into legacy systems
- **Time-to-Value**: Development and validation cycles can be lengthy
- **Reproducibility Issues**: Difficulty replicating results across environments
### C. Ethical and Governance Concerns
- **Bias and Fairness**: Historical biases embedded in training data
- **Transparency Requirements**: Regulatory demands (GDPR, etc.) for explainability
- **Accountability**: Unclear responsibility when algorithms fail
- **Privacy Risks**: Data security and unauthorized inference from models
### D. Limitations of Scope
- Performance requires task-specific optimization; no universal solution
- Struggles with rare events or edge cases with limited historical data
- Cannot replace domain expertise or human judgment in high-stakes contexts
---
## IV. Reasoned Conclusion
Machine learning is neither a panacea nor a marginal technology—it represents a powerful but context-dependent tool that should be deployed strategically.
**Recommended Approach:**
1. **Evaluate Suitability First**
   - Does the problem involve pattern recognition in historical data?
   - Are there sufficient high-quality data resources available?
   - Can outcomes be adequately monitored and validated?
2. **Establish Governance**
   - Define ethical boundaries and fairness metrics
   - Implement transparency and auditability mechanisms
   - Create feedback loops for continuous improvement
3. **Invest Appropriately**
   - Build internal capability and talent
   - Start with well-scoped pilot projects
   - Plan for integration with existing business processes
4. **Manage Expectations**
   - Recognize ML as complementary to—not replacive of—human expertise
   - Maintain human oversight in critical decisions
   - Plan for ongoing maintenance and model refreshing
**Final Position:**
Machine learning delivers substantial value when applied to the right problems with proper governance. Success requires balancing technical sophistication with practical realism, ethical responsibility, and business alignment. Organizations should pursue ML strategically rather than opportunistically, with clear problem definition and robust oversight mechanisms in place.</t>
  </si>
  <si>
    <t>2026-07-10T18:21:30Z</t>
  </si>
  <si>
    <t>This analysis provides a structured overview of Machine Learning (ML), defined as the scientific study of algorithms and statistical models that enable computer systems to perform specific tasks without explicit instructions, relying on patterns and inference instead.
---
### 1. Core Framework: How ML Works
Machine learning operates on a cycle of data ingestion, feature extraction, and iterative optimization. It is broadly categorized into four paradigms:
*   **Supervised Learning:** Algorithms are trained on labeled datasets (input-output pairs), mapping inputs to known outputs (e.g., fraud detection).
*   **Unsupervised Learning:** Algorithms identify hidden patterns or intrinsic structures in unlabeled data (e.g., customer segmentation).
*   **Semi-supervised Learning:** A hybrid approach using a small labeled set to guide the classification of a large unlabeled set.
*   **Reinforcement Learning:** Systems learn through trial and error, optimizing for a reward signal within a dynamic environment (e.g., robotics, game theory).
---
### 2. Main Considerations for Implementation
To deploy ML effectively, organizations must account for several technical and operational pillars:
*   **Data Integrity and Quality:** The "Garbage In, Garbage Out" principle is the most critical constraint. ML models are only as robust as the data used to train them.
*   **Feature Engineering:** The process of selecting and transforming raw data variables is often more impactful than the choice of algorithm itself.
*   **Model Selection &amp; Complexity:** A balance must be struck between **bias** (underfitting) and **variance** (overfitting). Complex models like Deep Neural Networks perform well on massive datasets but may lack interpretability.
*   **Scalability &amp; Infrastructure:** ML requires significant computational power (GPUs/TPUs) and efficient data pipelines to move from proof-of-concept to production (MLOps).
---
### 3. Benefits of Machine Learning
When applied strategically, ML offers transformative advantages:
*   **Efficiency and Automation:** ML excels at high-volume, repetitive tasks, freeing human capital for creative and strategic problem-solving.
*   **Predictive Insight:** By identifying historical correlations, ML transforms data from a "record of the past" into a "forecast of the future," enabling proactive decision-making.
*   **Personalization at Scale:** ML powers recommendation engines and targeted interfaces that provide tailored experiences for millions of users simultaneously.
*   **Complexity Management:** ML can process multi-dimensional datasets (e.g., computer vision, genomic sequencing) that are too complex for traditional, rules-based programming.
---
### 4. Limitations and Risks
Despite its power, ML is not a panacea and carries inherent risks:
*   **The "Black Box" Problem:** Many high-performing models, particularly deep learning, are opaque. Understanding *why* a model made a specific decision is often difficult, which is problematic in regulated industries like finance or healthcare.
*   **Algorithmic Bias:** If training data contains historical human prejudices, the model will codify and amplify those biases, leading to discriminatory outcomes.
*   **Data Dependency:** ML models struggle with "out-of-distribution" data. If the real-world environment changes drastically from the training environment, model performance degrades rapidly.
*   **High Resource Cost:** The financial and environmental cost of training large-scale models is significant, creating a barrier to entry for smaller organizations.
---
### 5. Conclusion
Machine Learning represents a fundamental shift from deterministic programming to probabilistic inference. Its capacity to find value in chaotic, high-dimensional data makes it a mandatory competence for the modern digital economy.
**Final Assessment:**
The success of ML is not defined by the sophistication of the algorithm, but by the maturity of the underlying data infrastructure and the clarity of the business objective. Organizations should prioritize "human-in-the-loop" systems—where ML augments human decision-making rather than replacing it—to mitigate risks of bias and opacity. As the field matures, the focus must shift from merely building powerful models to building **trustworthy, explainable, and ethical AI systems** that align with long-term human interests.</t>
  </si>
  <si>
    <t>TECH_T10_V04</t>
  </si>
  <si>
    <t>Quick question — how does machine learning differ from traditional rule-based programming? Please keep it simple and easy to understand.</t>
  </si>
  <si>
    <t>2026-07-10T18:21:35Z</t>
  </si>
  <si>
    <t>Short answer:
- Rule-based programming: you write explicit instructions (if X then do Y). The program follows those rules exactly.
- Machine learning: you give the computer data and examples, and it finds patterns and rules itself to make predictions or decisions.
Simple comparison:
- How they learn:
  - Rule-based: programmer designs and codes the logic.
  - ML: algorithm "learns" from examples (training data).
- Flexibility:
  - Rule-based: rigid — change rules manually if conditions change.
  - ML: can adapt by retraining on new data.
- Errors and edge cases:
  - Rule-based: predictable but can miss cases you didn’t anticipate.
  - ML: handles messy patterns better but can make surprising mistakes.
- Transparency:
  - Rule-based: easy to understand why it did something (because of the rule).
  - ML: often harder to explain exactly why a decision was made.
- When to use:
  - Rule-based: simple, well-defined problems with clear rules.
  - ML: complex patterns, lots of data, or when rules are hard to write.
Quick example (email spam):
- Rule-based: “If message contains phrase X or more than Y links, mark as spam.”
- ML: show the system many labeled emails (spam vs not spam); it learns which features predict spam and classifies new emails.
That’s the gist — rules you write vs patterns the machine learns.</t>
  </si>
  <si>
    <t>2026-07-10T18:21:39Z</t>
  </si>
  <si>
    <t># Quick comparison
**Rule-based programming:**
- You write explicit instructions: "If X happens, do Y"
- The computer follows your rules exactly
- Works well when rules are clear and don't change much
**Machine learning:**
- You give the computer examples and let it figure out the patterns
- The computer learns rules from data rather than you writing them
- Works better when rules are fuzzy or situations vary a lot
**Practical example:**
*Rule-based:* "If email contains 'FREE' and 'CLICK NOW', mark it spam"
*ML:* Feed the computer 1,000 examples of spam and real emails. It learns what spam *typically* looks like, even if it's worded differently.
**The tradeoff:** Rule-based is predictable and easy to explain, but ML is more flexible and handles messy real-world situations better—though it's harder to understand exactly *why* it made a decision.</t>
  </si>
  <si>
    <t>2026-07-10T18:21:42Z</t>
  </si>
  <si>
    <t>To understand the difference, think about how you would teach someone to identify a "spam" email.
### 1. Traditional Rule-Based Programming (The "Manual" Way)
In traditional programming, you (the human) write the logic. You act as the expert and give the computer a rigid list of rules to follow.
*   **How it works:** You tell the computer: *"If the email contains the words 'win,' 'prize,' or 'lottery,' mark it as spam."*
*   **The Problem:** It is rigid. If a spammer starts using the word "reward" instead of "prize," your program fails. You have to manually go back and update your list of rules constantly. 
*   **Analogy:** It’s like a **recipe**. If you follow the steps exactly, you get the result. But if an ingredient is missing, the recipe doesn't know how to adapt.
### 2. Machine Learning (The "Learning" Way)
In machine learning, you don't write the rules. Instead, you give the computer a massive pile of examples (data) and let it figure out the patterns on its own.
*   **How it works:** You feed the computer 10,000 emails labeled as "spam" and 10,000 emails labeled as "not spam." The computer analyzes them and discovers, *"Hey, almost all the spam emails I'm looking at have a suspicious link and poor grammar."* It builds its own internal logic based on those patterns.
*   **The Benefit:** It is flexible. If spammers change their tactics, you simply feed the computer new data, and it "learns" the new patterns without you having to rewrite the code.
*   **Analogy:** It’s like **learning to ride a bike**. You aren't given a manual on physics; you try, fall, adjust, and eventually your brain "learns" the pattern of how to stay balanced.
---
### Summary Comparison
| Feature | Rule-Based Programming | Machine Learning |
| :--- | :--- | :--- |
| **Who sets the rules?** | You (the human). | The computer (based on data). |
| **Flexibility** | Rigid; breaks if things change. | Adaptable; evolves with new data. |
| **Best used for...** | Problems where the logic is clear (e.g., taxes). | Problems where the logic is complex (e.g., face recognition). |
**In short:** Traditional programming is **"Do exactly as I say,"** while Machine Learning is **"Learn from these examples and figure it out yourself."**</t>
  </si>
  <si>
    <t>TECH_T10_V05</t>
  </si>
  <si>
    <t>If someone needed to make a practical decision about machine learning basics, what factors should they consider and what would you recommend?</t>
  </si>
  <si>
    <t>2026-07-10T18:21:57Z</t>
  </si>
  <si>
    <t>Below is a practical, decision-focused checklist and set of recommendations for someone starting to work with machine learning. It’s organized so you can quickly map your situation to concrete next steps.
1) Start by clarifying the context (these questions determine everything)
- What is the specific goal? (predict a value, classify into categories, cluster, detect anomalies, generate text/images, recommend items, etc.)
- What performance metric matters? (accuracy, F1, AUC, RMSE, latency, throughput, fairness, explainability)
- What data do you have? (type: tabular, text, images, time series; size; labelled vs unlabeled; quality/cleanliness)
- What constraints exist? (compute, time, budget, regulatory/Privacy, interpretability requirements)
- Will this be a prototype or a production system? How often must it be retrained/updated?
2) Key factors to consider
- Data quantity &amp; quality: more and cleaner labelled data often beats more complex models. Label noise and bias matter.
- Problem type: supervised vs unsupervised vs reinforcement learning; classification vs regression vs generation.
- Model complexity vs interpretability: simple models (linear, tree) are easier to explain and debug; deep learning wins when you have lots of data and complex inputs (images, raw text, audio).
- Compute &amp; latency: large neural nets need GPUs and more latency; tree models and linear models are cheaper to train/infer.
- Evaluation &amp; validation: choose realistic validation (time-based split for time-series), avoid data leakage, use proper cross-validation.
- Maintenance &amp; monitoring: models drift, so plan for monitoring, retraining, and rollback.
- Tooling &amp; team skills: adopt tools your team can maintain (Python + scikit-learn is accessible; PyTorch/TensorFlow for DL).
- Privacy, fairness, and compliance: consider data governance and fairness metrics up front if relevant.
3) Practical step-by-step workflow (recommended)
- Define success metric and acceptance criteria.
- Collect and explore the data (EDA): distributions, missing values, class balance, feature correlations.
- Establish a simple baseline (rule-based or very simple model). This sets a minimal bar.
- Try interpretable/simple models next: logistic regression, decision trees, random forest, gradient-boosted trees.
- If needed, iterate with feature engineering, data augmentation or more data collection.
- Only increase complexity (deep learning, custom architectures) if simpler approaches don’t meet requirements or the input type requires it (images, raw text).
- Use cross-validation and holdout test set; watch for overfitting and data leakage.
- Tune hyperparameters and consider ensembling if performance benefit justifies complexity.
- Prepare production considerations early: inference latency, scalability, monitoring, logging, versioning, CI/CD.
4</t>
  </si>
  <si>
    <t>2026-07-10T18:22:02Z</t>
  </si>
  <si>
    <t># Practical ML Decision Framework
**Starting point questions:**
- What problem are you actually solving? (Prediction, classification, anomaly detection?)
- Do you have data? How much, and what quality?
- What's the cost of being wrong vs. complexity of the system?
**Key factors to weigh:**
**Problem fit**
- Is ML the right tool, or would simpler approaches work? (Often overlooked)
- How much accuracy gain matters relative to interpretability needs
**Resource constraints**
- Time to implement and maintain
- Computational requirements
- Team expertise—this is often the limiting factor
**Data reality**
- Quality matters more than quantity at the start
- How representative is it? What biases might it contain?
- Can you actually get fresh data for ongoing use?
**My honest recommendations:**
1. **Start stupidly simple** — baseline with rule-based logic or linear models before complex approaches. You'll learn what matters.
2. **Prioritize interpretability early** — you'll debug faster and maintain it longer. Fancy models can wait.
3. **Plan for the 80% that's not modeling** — data cleaning, monitoring, retraining. This is where projects actually fail.
4. **Build measurement in from the start** — what does success look like in production?
What's the specific decision you're facing? That context would let me give more targeted advice.</t>
  </si>
  <si>
    <t>2026-07-10T18:22:07Z</t>
  </si>
  <si>
    <t>Making a practical decision about where to start with Machine Learning (ML) can be overwhelming because the field is split between "High-Level Application" (building things) and "Deep Theory" (researching things).
To make a practical decision, you need to evaluate yourself against three factors.
---
### Phase 1: The Three Decision Factors
#### 1. Your Mathematical Tolerance
*   **The "User" Path:** Requires basic algebra and statistics (mean, median, standard deviation). You care about applying libraries like Scikit-Learn or TensorFlow to solve problems.
*   **The "Architect" Path:** Requires Calculus (derivatives/gradients) and Linear Algebra (matrices/vectors). You want to understand *why* a model converges or how loss functions are derived.
#### 2. Your End Goal
*   **Career Pivot:** If you want a job, you need a portfolio of projects that solve specific business or data problems. Focus on the end-to-end pipeline (data cleaning $\rightarrow$ model training $\rightarrow$ deployment).
*   **Academic/Research:** If you want to push the boundaries of AI, you need to start with the fundamental mathematics and algorithms (e.g., Andrew Ng’s classic Coursera course).
*   **Tool/Product Builder:** If you want to build apps (SaaS), focus on APIs (OpenAI, Anthropic) and frameworks (LangChain, LlamaIndex) rather than training models from scratch.
#### 3. Your Coding Proficiency
*   **Python is the non-negotiable standard.** If you aren't comfortable with Python (Pandas, NumPy, Matplotlib), learning ML will be twice as hard. Do not try to learn ML and Python at the same time; spend two weeks getting comfortable with Python first.
---
### Phase 2: My Recommendations
Depending on where you land, here is the most "practical" path:
#### Path A: The "Pragmatic Developer" (I want to build apps/solve problems)
Don't start with the math. Start with the *output*.
*   **Frameworks:** Learn `Scikit-Learn` for classic ML (regression, classification) and `PyTorch` if you move into Deep Learning.
*   **Course:** [Fast.ai](https://www.fast.ai/). This is the gold standard for "Top-Down" learning. You build a working model in the first hour and learn the theory behind it afterward.
*   **Project:** Take a dataset from [Kaggle](https://www.kaggle.com/), clean it, and predict a target variable. Don't worry about the math until you hit a wall.
#### Path B: The "Academic/Data Scientist" (I want to understand how it works)
*   **Course:** [Machine Learning Specialization by Andrew Ng (Coursera)](https://www.coursera.org/specializations/machine-learning-introduction). It is the industry standard for a reason. It bridges the gap between math and intuition perfectly.
*   **Textbook:** *Hands-On Machine Learning with Scikit-Learn, Keras, and TensorFlow* by Aurélien Géron. This is widely considered the "Bible" of practical ML. Read this book cover-to-cover while coding the examples.
---
### The "Practical Reality" Checklist
If you are currently making this decision, do these three things in order:
1.  **Stop searching for the "perfect" course.** You will learn more by failing to train a model than by watching 20 hours of videos.
2.  **Pick one stack and stick to it.** Python + Pandas + Scikit-Learn is the industry "Hello World." Don't look at R, Julia, or Java until you are proficient here.
3.  **The 80/20 Rule:** In the real world, 80% of ML is data cleaning and preparation. 20% is the actual model training. If you find yourself enjoying the math but ignoring the data, you are likely heading toward a research career, not a practical engineering one.
**Final Advice:** If you are unsure, start with the **Fast.ai** "Practical Deep Learning for Coders" course. It is free, highly pragmatic, and will tell you very quickly if you enjoy the work or if you need to go back and shore up your math/statistics fundamentals.</t>
  </si>
  <si>
    <t>TECH_T10_V06</t>
  </si>
  <si>
    <t>Answer in exactly 5 bullet points: How does machine learning differ from traditional rule-based programming? Include practical examples, key risks, benefits, and a final takeaway.</t>
  </si>
  <si>
    <t>2026-07-10T18:22:18Z</t>
  </si>
  <si>
    <t>- Core difference: rule-based systems use human-written if/then logic that produces deterministic outputs, while machine learning builds statistical models from data so behavior is learned and probabilistic, not explicitly coded.
- Practical examples: rule-based—email rules like “if subject contains ‘invoice’ move to Finance,” firewall ACLs, or hard thresholds in billing systems; machine learning—spam classifiers, image recognition, recommendation engines, and fraud/anomaly detection that learn patterns from labeled or unlabeled data.
- Key risks: ML can inherit and amplify training-data bias, overfit and fail to generalize, be hard to interpret/debug, require ongoing retraining for data drift, pose privacy/adversarial attack and regulatory compliance challenges.
- Benefits: ML handles complex, fuzzy patterns humans can’t enumerate, improves with more data, scales to high-dimensional inputs, provides probabilistic rankings for prioritization, and reduces manual rule-creation and maintenance for messy domains.
- Takeaway: use rule-based logic when behavior is simple, auditable, and stable; choose ML when you have representative data and a complex pattern-recognition problem (or combine both), but plan for data quality, monitoring, explainability, and ongoing maintenance.</t>
  </si>
  <si>
    <t>2026-07-10T18:22:23Z</t>
  </si>
  <si>
    <t># Machine Learning vs. Traditional Rule-Based Programming
• **Core Difference**: Traditional programming uses explicit human-written rules (if X, then Y), while ML learns patterns from data without pre-programmed instructions. Example: A rule-based spam filter requires manually coding thousands of rules; ML trains on labeled emails and automatically discovers spam indicators.
• **Practical Examples**: Email filtering, medical diagnosis, and recommendation systems work far better with ML because patterns are too complex to code manually. Netflix uses ML to suggest shows (traditional approach would need millions of hard-coded rules); banks use ML fraud detection that adapts to new schemes automatically.
• **Key Benefits**: ML handles complexity, adapts to new data, and requires less manual maintenance than updating thousands of rules. It also discovers non-obvious patterns humans miss, improving accuracy. A traditional credit-scoring system needs constant manual updates; ML models retrain and improve continuously.
• **Critical Risks**: ML models require large quality datasets, are "black boxes" making decisions hard to explain, and can perpetuate biases in training data (e.g., hiring algorithms discriminating against protected groups). They also fail unpredictably on unusual inputs that rule-based systems might handle better.
• **Final Takeaway**: ML excels at learning from complex, evolving data but sacrifices transparency and requires careful oversight. The best approach often combines both: use rule-based logic for critical, explainable decisions and ML to enhance detection and personalization.</t>
  </si>
  <si>
    <t>2026-07-10T18:22:25Z</t>
  </si>
  <si>
    <t>* **Core Mechanism:** Traditional programming relies on explicit, human-coded "if-then" rules to process data, whereas machine learning algorithms identify patterns within datasets to automatically create their own predictive logic.
* **Practical Examples:** A rule-based system might flag an email as spam if it contains specific banned words, while a machine learning model learns to identify spam by analyzing millions of examples of patterns found in both junk and legitimate messages.
* **Key Benefits:** Machine learning excels at handling complex, dynamic, or non-linear tasks—such as image recognition or language translation—where writing manual rules would be impossible or inefficient.
* **Primary Risks:** Machine learning models are susceptible to "black box" outcomes and algorithmic bias, meaning they may produce discriminatory or unexplainable results if trained on flawed or unrepresentative historical data.
* **Final Takeaway:** Rule-based programming is best for deterministic, logical tasks with clear boundaries, while machine learning is the superior tool for navigating ambiguity and extracting value from large, unstructured datasets.</t>
  </si>
  <si>
    <t>TECH_T10_V07</t>
  </si>
  <si>
    <t>Tell me about machine learning basics.</t>
  </si>
  <si>
    <t>2026-07-10T18:22:39Z</t>
  </si>
  <si>
    <t>Here’s a concise, practical overview of machine learning (ML) basics — what it is, main types, key concepts, common algorithms, workflow, evaluation, tools, pitfalls, and next steps.
What is machine learning?
- ML is a set of methods that allow computers to learn patterns from data and make predictions or decisions without being explicitly programmed for each task.
- In practice you train a model on example data, then use it to predict or infer on new data.
Main types of ML
- Supervised learning: learn mapping from inputs (features) to outputs (labels). Tasks: regression (predict continuous values) and classification (predict discrete classes).
- Unsupervised learning: find structure in unlabeled data (clustering, dimensionality reduction).
- Semi-supervised learning: mix of labeled and unlabeled data.
- Reinforcement learning: an agent learns actions to maximize reward through trial and error in an environment.
Key concepts
- Features: input variables (columns). Good feature design is critical.
- Labels/targets: what you want to predict.
- Training/validation/test split: separate data for fitting, tuning, and final evaluation.
- Loss function: measures error (e.g., mean squared error for regression, cross-entropy for classification).
- Optimization: algorithms (e.g., gradient descent) minimize loss by adjusting model parameters.
- Overfitting vs underfitting: overfitting = model memorizes training noise (poor generalization); underfitting = model too simple.
- Bias–variance tradeoff: balancing underfitting (high bias) vs overfitting (high variance).
- Regularization: methods (L1/L2, dropout) to reduce overfitting.
Common algorithms (quick guide)
- Linear regression: predict continuous outcome (y = w·x + b).
- Logistic regression: classification using sigmoid probability.
- k-Nearest Neighbors (k-NN): instance-based classification/regression.
- Decision trees: partition data by feature thresholds.
- Random forests / Gradient boosting (XGBoost, LightGBM): ensemble tree methods, strong for tabular data.
- Support Vector Machines (SVM): good for medium-sized classification problems.
- Naive Bayes: simple probabilistic classifier, fast for text.
- k-means: clustering by distance to centroids.
- PCA (Principal Component Analysis): dimensionality reduction.
- Neural networks / deep learning: flexible models for images, text, sequences, etc.
Model evaluation &amp; metrics
- Classification: accuracy, precision, recall, F1-score, confusion matrix, ROC-AUC, PR-AUC (useful for imbalanced classes).
- Regression: MSE, RMSE, MAE, R².
- Use cross-validation to estimate generalization; beware data leakage.
- Baseline models: always compare against simple baselines (mean predictor, logistic regression).
Practical workflow (typical ML project)
1. Define problem &amp; success metric.
2. Collect and explore data (EDA): visualizations, summaries, detect missing values/outliers.
3. Clean &amp; preprocess: handle missing data, encode categorical variables, normalize/scale features.
4. Feature engineering: create/use informative features.
5. Choose model(s) &amp; train on training set.
6. Validate and tune hyperparameters (cross-validation, grid/random/Bayesian search).
7. Evaluate on held-out test set.
8. Deploy model and monitor performance in production; retrain as needed.
Optimization &amp; tuning
- Gradient descent variants: SGD, Adam, RMSprop for neural nets.
- Hyperparameter search: grid search, random search, Bayesian optimization.
- Early stopping and regularization to prevent</t>
  </si>
  <si>
    <t>2026-07-10T18:22:43Z</t>
  </si>
  <si>
    <t># Machine Learning Basics
## Core Concept
Machine learning enables computers to learn from data and improve at tasks without being explicitly programmed for each scenario.
## Three Main Types
**Supervised Learning**
- Model learns from labeled examples (input-output pairs)
- Used for prediction and classification
- Examples: predicting house prices, email spam detection
**Unsupervised Learning**
- Model finds patterns in unlabeled data
- Used for discovery and grouping
- Examples: customer segmentation, anomaly detection
**Reinforcement Learning**
- Model learns by trial and error with rewards/penalties
- Used for decision-making sequences
- Examples: game AI, robotics
## Key Workflow
1. **Data Collection** → Gather relevant data
2. **Preprocessing** → Clean and prepare data
3. **Training** → Model learns patterns
4. **Validation** → Test on held-back data
5. **Deployment** → Use in real-world applications
## Important Concepts
- **Features**: Input variables the model uses
- **Overfitting**: Model memorizes training data instead of generalizing
- **Underfitting**: Model is too simple to capture patterns
- **Accuracy**: How often the model makes correct predictions
## Common Algorithms
- Decision Trees
- Neural Networks
- Support Vector Machines
- Random Forests
Would you like me to dive deeper into any of these areas?</t>
  </si>
  <si>
    <t>2026-07-10T18:22:47Z</t>
  </si>
  <si>
    <t>At its simplest, **Machine Learning (ML)** is a field of Artificial Intelligence (AI) where computers learn from data rather than being explicitly programmed to perform a specific task.
Instead of writing a long list of "if-then" rules for a computer to follow, you provide it with examples, and the computer identifies patterns to make predictions or decisions.
---
### 1. The Core Workflow
The basic lifecycle of a machine learning project looks like this:
1.  **Data Collection:** Gathering the "raw material" (images, spreadsheets, text).
2.  **Data Cleaning:** Removing errors and formatting the data so the computer can understand it.
3.  **Training:** Feeding the data into an algorithm. The algorithm adjusts its internal math to find patterns.
4.  **Evaluation:** Testing the model with data it hasn't seen before to see how well it performs.
5.  **Prediction:** Using the finished model to make decisions on new, real-world data.
---
### 2. The Three Main Types of ML
#### A. Supervised Learning ("The Teacher")
The model is trained on **labeled data**. You show the computer an image and explicitly tell it, "This is a cat." After seeing thousands of labeled images, it learns to identify a cat on its own.
*   **Common tasks:** Regression (predicting a number, like house prices) and Classification (sorting things into buckets, like "Spam" vs. "Not Spam").
#### B. Unsupervised Learning ("The Detective")
The model is given **unlabeled data** and must find patterns on its own. There is no "answer key."
*   **Common tasks:** Clustering (grouping customers by shopping behavior) and Association (finding items that are frequently bought together).
#### C. Reinforcement Learning ("The Trial and Error")
The model learns by interacting with an environment. It receives "rewards" for correct actions and "penalties" for wrong ones. It wants to maximize its total reward.
*   **Common tasks:** Training robots to walk, playing video games, or teaching self-driving cars to navigate.
---
### 3. Key Concepts to Know
*   **Features:** The input variables used to make a prediction (e.g., if you are predicting house prices, the "features" are square footage, number of bedrooms, and location).
*   **Model:** The actual mathematical "brain" (the algorithm) that results from the training process.
*   **Training Set vs. Test Set:** You keep a portion of your data hidden from the computer during training. You use it later as a "final exam" to ensure the model isn't just memorizing the data (a problem called **Overfitting**).
*   **Weights and Biases:** These are the internal parameters the model adjusts during training. Think of them as the "volume knobs" the computer turns until the output matches the correct answer.
---
### 4. Real-World Examples
*   **Netflix/Spotify:** Recommendation engines use ML to guess what you’ll like based on what you’ve watched or listened to before.
*   **Banking:** ML monitors millions of transactions per second to detect fraudulent patterns that don't match your typical behavior.
*   **Healthcare:** AI models analyze X-rays or MRIs to help doctors identify tumors or fractures much faster.
*   **Email:** Filters analyze the words in an incoming email to decide if it belongs in your Inbox or the Junk folder.
---
### 5. Why is it popular now?
Machine Learning isn't new (the math has been around since the 1950s), but it has exploded recently for three reasons:
1.  **Big Data:** We are generating massive amounts of digital information daily.
2.  **Computing Power:** Hardware like GPUs (originally made for gaming) allows us to process data much faster.
3.  **Better Algorithms:** We have developed smarter ways to process data, such as Deep Learning (which mimics the structure of the human brain).
**Where would you like to dive deeper?** We could look at specific algorithms, how to get started with coding (Python/Scikit-Learn), or the ethics of AI.</t>
  </si>
  <si>
    <t>TECH_T10_V08</t>
  </si>
  <si>
    <t>Compare the main options or perspectives related to machine learning basics, then explain which option is most suitable in different situations.</t>
  </si>
  <si>
    <t>2026-07-10T18:23:02Z</t>
  </si>
  <si>
    <t>Below I compare the main options and perspectives in “machine learning basics” — what each is, strengths/weaknesses, typical algorithms — and give practical guidance on which to choose in common situations.
Main paradigms / perspectives
1. Supervised learning
- What: Learn mapping from inputs X to labels Y (classification/regression).
- Typical algorithms: Logistic/linear regression, decision trees, random forests, gradient-boosted trees (XGBoost/LightGBM/CatBoost), SVM, neural networks.
- Strengths: Direct optimization for target metric, strong performance when labeled data plentiful.
- Weaknesses: Requires labeled data; can overfit if data small/noisy.
- Use when: You have many labeled examples and a well-defined target.
2. Unsupervised learning
- What: Find structure in unlabeled data (clustering, density estimation, dimensionality reduction).
- Typical algorithms: K-means, hierarchical clustering, Gaussian Mixture Models, PCA, t-SNE, UMAP, autoencoders.
- Strengths: Useful for exploration, feature extraction, anomaly detection.
- Weaknesses: No single ground-truth metric; outcomes need interpretation.
- Use when: Labels unavailable or you need to explore/segment data or reduce dimensionality.
3. Semi‑supervised and self‑supervised learning
- What: Use lots of unlabeled data plus a small amount of labels. Self-supervised builds representations by predicting parts of data (e.g., masked language modeling).
- Typical algorithms: Label propagation, consistency-regularized methods, pseudo-labeling, contrastive/self-supervised pretraining (SimCLR, BERT).
- Strengths: Leverages unlabeled data to boost performance when labels are scarce.
- Weaknesses: Methods can be fragile; need careful validation.
- Use when: Labels are expensive but abundant unlabeled data exists.
4. Reinforcement learning (RL)
- What: Learn policies that take actions to maximize cumulative reward in an environment.
- Typical algorithms: Q-learning, DQN, PPO, actor-critic methods.
- Strengths: Solves sequential decision problems, online adaptation.
- Weaknesses: Data inefficient, unstable training, requires simulated/real environment and reward signal.
- Use when: You have sequential control problems (robotics, game playing</t>
  </si>
  <si>
    <t>2026-07-10T18:23:09Z</t>
  </si>
  <si>
    <t># Machine Learning Fundamentals: Main Approaches &amp; Their Contexts
## Primary ML Paradigms
### 1. **Supervised Learning**
**How it works:** Model learns from labeled data (input-output pairs)
**Best for:**
- Predicting house prices from features
- Email spam detection
- Medical diagnosis from patient data
- When you have clear, labeled historical data
- Well-defined target outcomes
**Limitations:** Requires expensive labeled data
---
### 2. **Unsupervised Learning**
**How it works:** Model finds patterns in unlabeled data
**Best for:**
- Customer segmentation for marketing
- Anomaly detection (fraud, equipment failure)
- Exploratory data analysis
- When labels don't exist or are unknown
- Discovering hidden structures
**Limitations:** Harder to evaluate; results less interpretable
---
### 3. **Reinforcement Learning**
**How it works:** Agent learns through trial, error, and rewards
**Best for:**
- Game playing (chess, Go, video games)
- Robot control and autonomous vehicles
- Resource optimization
- Dynamic decision-making scenarios
- Long-term strategy problems
**Limitations:** Computationally expensive; requires careful reward design
---
## Quick Decision Framework
| **Situation** | **Best Choice** | **Why** |
|---|---|---|
| Labeled dataset available | Supervised | Direct learning signal |
| No labels; find patterns | Unsupervised | Discovers structure |
| Sequential decisions with feedback | Reinforcement | Optimizes long-term rewards |
| Image classification | Supervised (CNN) | Labeled images widely available |
| Customer clustering | Unsupervised (K-means) | No predefined groups |
| Robot navigation | Reinforcement | Real-time decision optimization |
---
## Real-World Combinations
Most complex problems blend approaches:
- **Autonomous vehicles:** Supervised (lane detection) + Reinforcement (driving policy)
- **Recommendation systems:** Unsupervised (clustering) + Supervised (ranking)
- **Fraud detection:** Unsupervised (anomaly detection) + Supervised (scoring)
---
## Summary Table
| Criterion | Supervised | Unsupervised | Reinforcement |
|---|---|---|---|
| **Data needed** | Labeled | Raw | Feedback signals |
| **Training speed** | Fast | Medium | Slow |
| **Interpretability** | High | Medium | Low |
| **Complexity** | Low-Medium | Medium | High |
| **Risk of errors** | Labeled data errors | Hard to validate | Poor reward design |
**The best approach depends on your data availability, problem structure, and whether you're predicting, discovering, or optimizing.**</t>
  </si>
  <si>
    <t>2026-07-10T18:23:14Z</t>
  </si>
  <si>
    <t>Machine learning (ML) is a vast field, but the fundamental perspectives on how to approach it generally fall into three main "schools of thought." Understanding these perspectives is essential for choosing the right strategy for a given business or research problem.
---
### 1. The Three Main Perspectives/Approaches
#### A. The Statistical/Frequentist Approach (The "Data-First" View)
This perspective treats machine learning as an extension of traditional statistics. It focuses on **inference, p-values, confidence intervals, and minimizing bias.**
*   **Key Philosophy:** If the data is clean and the statistical assumptions (like linearity or normality) hold, the model will be robust and explainable.
*   **Strengths:** Highly interpretable; excellent for regulatory environments (e.g., banking/healthcare).
*   **Weaknesses:** Struggles with high-dimensional, unstructured data (like images or video); assumes the world follows predictable mathematical patterns.
#### B. The Algorithmic/Predictive Approach (The "Performance" View)
Often associated with the "Kaggle mindset," this view treats ML as a black box where the goal is **predictive accuracy above all else.**
*   **Key Philosophy:** If the error rate is low, the model is "correct," regardless of how it reached that conclusion. It relies heavily on ensembles (XGBoost, Random Forests) and deep learning.
*   **Strengths:** Unbeatable performance on complex, noisy, or unstructured datasets.
*   **Weaknesses:** High risk of "overfitting"; poor interpretability (the "black box" problem).
#### C. The Probabilistic/Bayesian Approach (The "Uncertainty" View)
This perspective treats everything as a distribution rather than a fixed point. It focuses on **incorporating prior knowledge and quantifying uncertainty.**
*   **Key Philosophy:** We never know the truth; we only know the probability of the truth. If we know what we don't know, we can make better risk-adjusted decisions.
*   **Strengths:** Works well with small datasets; provides a measure of "confidence" in a prediction.
*   **Weaknesses:** Computationally expensive; requires more mathematical expertise to set up (prior distributions).
---
### 2. Comparison Summary
| Feature | Statistical | Algorithmic | Probabilistic |
| :--- | :--- | :--- | :--- |
| **Primary Goal** | Explanation / Inference | Predictive Accuracy | Decision-making under risk |
| **Data Needs** | Structured / Small-Medium | Big Data | Small to Medium |
| **Interpretability** | High | Low | Moderate |
| **Computational Load**| Low | High | Very High |
---
### 3. Which Option to Choose? (Situational Guide)
#### Situation 1: High-Stakes Regulation (Finance, Law, Healthcare)
*   **Best Approach:** **Statistical (or Interpretable ML)**
*   **Why:** If you deny a loan or suggest a medical procedure, you must be able to explain *why* to a human or a regulator. Using an uninterpretable deep neural network is often illegal or unethical in these domains. Stick to linear regressions or decision trees.
#### Situation 2: Unstructured Data (Computer Vision, NLP, Speech)
*   **Best Approach:** **Algorithmic (Deep Learning)**
*   **Why:** There is no statistical formula that can easily describe the pixel intensity of a photo of a cat. You need deep neural networks to "learn" the features automatically. Predictive performance is the only metric that matters here.
#### Situation 3: Critical Decision-Making with Limited Data (Clinical Trials, Hardware Failure)
*   **Best Approach:** **Probabilistic (Bayesian)**
*   **Why:** If you have only 20 data points, a standard model will likely overfit or fail. A Bayesian approach allows you to bake in domain knowledge (the "Prior") and tells you exactly how uncertain the model is. If the model says "I'm only 40% sure," you know not to pull the trigger on a decision.
#### Situation 4: Rapid Prototyping and Competitive Benchmarking
*   **Best Approach:** **Algorithmic (Ensembles)**
*   **Why:** When you need a quick "win" to see if a product idea is viable, use libraries like Scikit-Learn or XGBoost. They are the industry standard for getting the best performance out of tabular data in the shortest amount of time.
### Final Recommendation
*   **If you need to sell your model to a boss/client:** Start with **Statistical** models. They are easy to trust.
*   **If you are building a product that "just needs to work":** Use **Algorithmic** models.
*   **If you are managing a high-risk system:** Use **Probabilistic** models.</t>
  </si>
  <si>
    <t>TECH_T10_V09</t>
  </si>
  <si>
    <t>Answer in a table with columns for 'Main point', 'Why it matters', and 'Possible limitation': How does machine learning differ from traditional rule-based programming?</t>
  </si>
  <si>
    <t>2026-07-10T18:23:27Z</t>
  </si>
  <si>
    <t>| Main point | Why it matters | Possible limitation |
|---|---|---|
| Source of behavior: explicit rules vs learned from data | Determines how system acquires functionality and who provides knowledge (programmer vs training data) | ML depends on quantity/quality of data; rule systems fail when rules miss cases |
| Development workflow: coding rules vs training models | Implies different tools, skills, iteration loops and validation methods | ML requires datasets, training/validation infrastructure and longer experimental cycles |
| Adaptability: static logic vs ability to improve/update from data | ML can adapt to new patterns or distributions without manual rule changes | Risk of model drift, unexpected behavior over time; requires monitoring and retraining |
| Handling complexity/high-dimensional inputs | ML can discover patterns in images, audio, text and many features where rules are infeasible | Needs large labeled datasets and can still generalize poorly outside training distribution |
| Explainability and transparency | Rule systems are usually human-readable and auditable; ML models often opaque | Black-box models are harder to trust, certify, or debug; explainability methods are imperfect |
| Predictability and guarantees | Rules give deterministic, verifiable behavior; ML gives probabilistic outputs with uncertainties | Hard to provide formal guarantees or worst-case behavior for ML in safety-critical settings |
| Maintenance and scaling | Rule bases can become unmanageable as rules grow; ML can centralize behavior in a model | ML maintenance requires data pipelines, versioning and can be costly; rules still needed for constraints |
| Robustness to noisy/unstructured data | ML is typically better at noisy, fuzzy, or unstructured inputs (speech, vision, natural language) | ML can be brittle to adversarial examples or domain shifts |
| Debugging and root-cause analysis | Bugs in rule systems are often easier to trace to specific rules | Identifying failure modes in ML requires specialized tooling (feature slices, SHAP, counterfactuals) |
| Resource requirements | Rules often need less compute and data; ML can leverage modern hardware for large gains | Training/deployment can be compute-, memory- and data-intensive (but can be optimized) |</t>
  </si>
  <si>
    <t>2026-07-10T18:23:33Z</t>
  </si>
  <si>
    <t># Machine Learning vs. Rule-Based Programming
| Main Point | Why It Matters | Possible Limitation |
|---|---|---|
| **Learning from data** | ML systems improve automatically with more examples; rules must be manually updated | Requires large quality datasets; poor data leads to poor performance |
| **Pattern discovery** | ML finds complex patterns humans might miss in large datasets | Patterns may be coincidental or non-generalizable to new situations |
| **Flexibility** | ML adapts to variations and edge cases without explicit programming | "Black box" nature makes it hard to explain *why* decisions were made |
| **Rule creation** | Rules must be explicitly coded by programmers in traditional systems | Time-consuming and fragile; each new scenario needs new rules |
| **Scalability** | ML handles high-dimensional data better (images, language, etc.) | Can be computationally expensive and requires specialized infrastructure |
| **Predictability** | Traditional rules produce consistent, deterministic outputs | Can't handle situations programmers didn't anticipate |
| **Maintenance** | ML models can be retrained; rules require manual code rewrites | Model drift occurs—performance degrades as real-world data changes |
**In summary:** Rule-based systems are transparent and precise but rigid; ML is flexible and scalable but less interpretable and requires more data upfront.</t>
  </si>
  <si>
    <t>2026-07-10T18:23:35Z</t>
  </si>
  <si>
    <t>Here is a table comparing machine learning to traditional rule-based programming:
| Main point | Why it matters | Possible limitation |
| :--- | :--- | :--- |
| **Logic Source** | In rule-based systems, humans explicitly code the logic; in ML, the machine learns patterns from data. | ML requires vast amounts of high-quality data, whereas rule-based systems work with zero data. |
| **Adaptability** | ML models can improve and adapt as they encounter new data; rule-based systems are static and rigid. | ML models can be unpredictable or "drift" over time, whereas rule-based systems are deterministic and stable. |
| **Complexity** | ML excels at solving tasks too complex or messy for human-defined logic (e.g., image recognition, language). | ML is a "black box" that is difficult to interpret; rule-based systems are fully transparent and auditable. |
| **Development** | Rule-based systems require domain experts to write rules; ML requires data scientists to curate datasets and pipelines. | ML debugging is significantly harder because you cannot simply "look" at the code to fix an error in logic. |
| **Scalability** | ML scales well across diverse inputs; rule-based systems become unwieldy as the number of "if-then" conditions grows. | ML systems require expensive computational resources (GPUs/TPUs) to train, unlike lightweight rule-based code. |</t>
  </si>
  <si>
    <t>TECH_T10_V10</t>
  </si>
  <si>
    <t>Act as a technology consultant. Give a careful, balanced and practical answer to this question: How does machine learning differ from traditional rule-based programming?</t>
  </si>
  <si>
    <t>2026-07-10T18:23:52Z</t>
  </si>
  <si>
    <t>Short answer
- In rule-based programming you write explicit instructions (“if X then Y”) that determine every decision.
- In machine learning (ML) you train a model from data so the system infers the mapping from inputs to outputs; behavior is encoded in model parameters, not hand-written rules.
That difference has big practical consequences for development, testing, deployment and long-term maintenance.
Key differences (practical view)
- How behavior is specified
  - Rule-based: Developer specifies rules and logic explicitly.
  - ML: Developer chooses model architecture, loss function and training data; the training process produces the parameters that determine behavior.
- Input / output
  - Rule-based: Rules operate on explicit features and conditions you define.
  - ML: Models can learn to combine raw or high-dimensional features (images, text, logs) into predictive behavior.
- Correctness vs probabilistic behavior
  - Rule-based: Deterministic and usually auditable; you can often prove a property by inspection or testing.
  - ML: Probabilistic outputs with performance characterized by metrics (accuracy, precision, recall); occasional unexpected errors are normal.
- Development cycle
  - Rule-based: Design → implement rules → test → ship. Fast for simple, well-understood logic.
  - ML: Collect/label data → train → validate → tune → deploy → monitor and retrain. Data often dominates timeline.
- Data requirements
  - Rule-based: Little or no training data required.
  - ML: Requires representative, often large datasets (labelled for supervised learning); data quality drives performance.
- Maintenance and change
  - Rule-based: Rules must be updated manually when requirements or inputs change.
  - ML: Models can be retrained with new data to adapt, but retraining introduces versioning, monitoring and drift issues.
- Explainability and debugging
  - Rule-based: Easier to debug (follow rules) and explain decisions.
  - ML: Harder to interpret; require explainability tools (feature importance, saliency maps) and careful investigation to diagnose failures.
- Robustness and edge cases
  - Rule-based: Predictable edge-case handling if rules cover them, but brittle when rules miss scenarios.
  - ML: Can generalize to unseen inputs if trained well, but can fail unpredictably on out-of-distribution inputs.
- Performance and scale
  - Rule-based: Good when the domain is small and rules are clear; performance cost usually low.
  - ML: Can scale to complex, high-dimensional tasks (vision, language) where rules would be infeasible; often requires more compute (training and sometimes serving).
- Compliance and safety
  - Rule-based: Easier to certify or audit due to explicit logic.
  - ML: Regulatory scrutiny increases; explainability, fairness, and traceability become important.
When to prefer rule-based solutions
- Requirements are deterministic and fully understood (e.g., tax calculations, protocol implementations).
- Safety- or compliance-critical logic where you must guarantee behavior.
- Small scope or low variability where writing rules is faster and cheaper.
- You lack sufficient or trustworthy data.
When to prefer machine learning
- The task involves pattern recognition in complex or high-dimensional data (images, audio, natural language).
- Rules would be numerous, brittle, or impossible to enumerate.
- You have enough representative labeled (or usable unlabeled) data and the ability to maintain models.
- You can tolerate probabilistic outputs and have monitoring/mitigation for errors.
Hybrid approaches (practical and common)
- Use ML for perception/classification and rules for business logic / safety checks.
- Start with rule</t>
  </si>
  <si>
    <t>2026-07-10T18:23:57Z</t>
  </si>
  <si>
    <t># Machine Learning vs. Rule-Based Programming
## Core Difference
**Rule-based programming** encodes explicit logic: you write the rules, the program follows them.
**Machine learning** learns patterns from data: you provide examples, the system infers the rules.
## Key Contrasts
| Aspect | Rule-Based | Machine Learning |
|--------|-----------|-----------------|
| **How it works** | Explicit if-then statements | Statistical pattern recognition |
| **Knowledge source** | Human expertise | Training data |
| **Adaptation** | Requires code changes | Improves with more data |
| **Handling exceptions** | Must anticipate and code them | Often generalizes to new cases |
## Practical Implications
**Rule-based excels when:**
- Rules are well-defined (tax calculations, workflow automation)
- Consistency and auditability are critical
- Data is limited
**ML works better when:**
- Patterns are complex or subtle (image recognition, fraud detection)
- You have substantial relevant data
- Rules are difficult to articulate
## Important Caveats
- **Neither is universally superior.** Most real systems combine both
- **ML requires maintenance.** "Model drift" can degrade performance as conditions change
- **ML trades transparency for capability.** You often can't fully explain *why* it decided something
- **Data quality matters enormously.** Poor training data produces poor results regardless of technique
## Bottom Line
Choose rule-based systems for problems with clear, stable logic. Choose ML for problems with complex patterns in good data. Most valuable systems use both strategically.</t>
  </si>
  <si>
    <t>2026-07-10T18:24:02Z</t>
  </si>
  <si>
    <t>As a technology consultant, I often find that clients view the choice between rule-based programming and machine learning (ML) as a battle between "old" and "new." In practice, they are simply two different tools for two different types of problems.
Here is a balanced breakdown of how they differ, when to use which, and why most modern systems actually employ a hybrid approach.
---
### 1. The Fundamental Difference: Logic vs. Learning
*   **Traditional Rule-Based Programming (Deterministic):**
    You (the developer) are the expert. You explicitly define the logic: *"If X happens, then do Y."* The computer is a fast, obedient executor of your specific instructions.
    *   **Analogy:** Teaching a child to bake by giving them a strict, step-by-step recipe. If they follow the steps exactly, the cake is perfect. If the oven temperature is slightly off, the cake fails because the recipe didn't account for that variable.
*   **Machine Learning (Probabilistic):**
    The data is the teacher. You provide the computer with examples (data), and it develops its own rules (a model) to map inputs to outputs. You don't program the "how"; you define the "goal" and provide the "data."
    *   **Analogy:** Showing a child 1,000 pictures of cakes and telling them "this is a cake." Eventually, they learn the patterns of what makes a cake, and they can identify a cake they’ve never seen before.
---
### 2. Comparative Analysis
| Feature | Rule-Based Programming | Machine Learning |
| :--- | :--- | :--- |
| **Logic Source** | Human expertise | Data patterns |
| **Transparency** | High (Easy to audit/debug) | Low ("Black box" nature) |
| **Flexibility** | Rigid; breaks with change | Adaptable to new data |
| **Maintenance** | Requires manual code updates | Requires retraining with new data |
| **Input Data** | Requires structured, clean data | Can handle unstructured/noisy data |
---
### 3. Practical Considerations for Decision Making
#### When to choose Rule-Based Programming:
*   **Safety and Compliance:** If you are building a banking compliance system or a medical dosage calculator, you need the "why" to be clear. If a system makes a mistake, you must be able to trace the exact line of code that caused it.
*   **Well-Defined Logic:** If the rules are known, stable, and straightforward (e.g., calculating taxes based on specific, unchanging statutes), don't overcomplicate it with ML.
*   **Data Scarcity:** If you don't have thousands of historical data points, ML will likely perform poorly.
#### When to choose Machine Learning:
*   **Handling Complexity/Ambiguity:** If the logic is too complex to write down (e.g., recognizing a human face, filtering spam, or predicting customer churn), ML is superior.
*   **Adaptive Requirements:** If the environment changes constantly—such as detecting new types of cyber threats—ML models can be retrained to adapt without a developer rewriting the logic.
*   **Scale and Personalization:** If you need to provide a unique experience to millions of users simultaneously (e.g., Netflix recommendations), rules cannot possibly scale to individual preferences.
---
### 4. The Consultant’s Verdict: The Hybrid Reality
The most robust enterprise systems are rarely "Pure ML" or "Pure Rules." They are **hybrid**.
Consider a modern **fraud detection system**:
1.  **Rule-Based Layer:** Hard rules block transactions from sanctioned countries or exceeding absolute dollar limits (Compliance/Safety).
2.  **Machine Learning Layer:** The system analyzes transaction patterns (velocity, device fingerprint, time of day) to assign a risk score, identifying anomalies that don't violate hard rules but look suspicious (Adaptive/Complex).
**My advice:** Don't start with ML because it sounds advanced. Start by asking: *"Can this be solved with a simple rule?"* If the answer is yes, build the rule. If the rule becomes too brittle or complex to maintain, then—and only then—introduce machine learning to handle the variability. 
**Keep it as simple as possible, but no simpler.**</t>
  </si>
  <si>
    <t>TECH_T11_V01</t>
  </si>
  <si>
    <t>TECH_T11</t>
  </si>
  <si>
    <t>Should a startup use open-source software or paid enterprise software?</t>
  </si>
  <si>
    <t>2026-07-10T18:24:17Z</t>
  </si>
  <si>
    <t>Short answer
There’s no one-size-fits-all. Most early-stage startups do best with open-source software (OSS) and cloud-managed services to move fast and conserve cash. Move to paid enterprise products selectively when you need SLA-backed support, compliance/indemnity, scale guarantees, or want to offload operational burden.
How to decide — key factors
- Core differentiator: If the software is part of your product or a competitive advantage, prefer control (often OSS or self-managed). If it’s commodity infrastructure, you can outsource.
- Time-to-market: OSS + managed services = faster, cheaper initial shipping.
- Team skills: If you lack people to operate/secure/scale something, commercial support or a managed offering can be worth the price.
- Risk and compliance: Regulated industries (finance, health, payments) often require enterprise-grade compliance, audits, support, and indemnities.
- Total cost of ownership (TCO): Include license fees, ops headcount, maintenance, upgrades, training, downtime cost—not just up-front price.
- Vendor lock-in &amp; portability: Proprietary systems can create migration risk. Consider data portability and fallback plans.
- Security &amp; SLA needs: Enterprise products often include guaranteed patching, response times, and liability terms.
- Budget &amp; runway: Early startups usually favor low cash outlay; later-stage startups can justify paying for reliability.
Pros and cons (short)
- Open-source
  - Pros: low up-front cost, fast iteration, no vendor lock-in, inspectable code, large ecosystem.
  - Cons: hidden ops/maintenance cost, no guaranteed SLA unless you buy support, licensing complexity (GPL/AGPL), variable community health.
- Paid enterprise
  - Pros: support SLAs, compliance features, indemnity, predictable upgrades, single-vendor accountability.
  - Cons: higher cost, possible lock-in, slower customization, licensing/legal complexity.
Practical patterns many startups use
- Seed/Series A: Use OSS + cloud-managed services (Postgres, Kafka, Redis, Elasticsearch as OSS on managed services like RDS/ElastiCache/Confluent Cloud/Elastic Cloud). Buy support only for critical pieces.
- Growth/Scale: Introduce enterprise licenses for ops-critical components where downtime is costly or compliance demands it.
- Regulated or mission-critical early: Start with enterprise or vendor-supported OSS to meet compliance and reduce risk.
Licensing pitfalls to watch
- Copyleft licenses (GPL/AGPL) can require source distribution — understand implications for your product.
- Ensure third-party license compliance, and get legal review if you’ll ship software.
- Watch patent and indemnity terms in commercial contracts.
Decision checklist (quick)
1.</t>
  </si>
  <si>
    <t>2026-07-10T18:24:27Z</t>
  </si>
  <si>
    <t>Both have legitimate trade-offs worth considering:
**Open-source leans better when:**
- Budget is tight (obvious, but real)
- You have technical depth to customize/troubleshoot
- The community around the tool is active and mature
- You don't need hand-holding support
- Long-term lock-in concerns you
**Paid enterprise software makes sense when:**
- You need reliable support and SLAs (especially critical for operations)
- Setup/training time is expensive relative to licensing costs
- The tool handles your exact workflow without customization
- Your team prefers predictable vendor accountability
- Onboarding new people matters (documentation, support calls)
**The honest middle ground:**
- Most startups use *both* strategically—open-source where it's solid and well-documented (databases, infrastructure), paid where support/reliability directly impacts revenue (payment processing, customer communications)
- Switching costs are real. Choosing something cheap that you outgrow quickly wastes more than premium software would have
- "Free" open-source has hidden costs: maintenance, security updates, troubleshooting
**A useful question to ask:** If this tool breaks tomorrow, what's the actual cost to your business? If it's high, paid support might be worth it. If it's low, open-source saves money.
What type of software are you deciding between? The calculus shifts quite a bit depending on category.</t>
  </si>
  <si>
    <t>2026-07-10T18:24:32Z</t>
  </si>
  <si>
    <t>For a startup, the choice between open-source software (OSS) and paid enterprise software (SaaS) is rarely about the *quality* of the code; it is about the **allocation of your most precious resources: time, cash, and talent.**
Here is the framework to help you decide.
---
### 1. When to choose Open-Source Software (OSS)
*Go this route if you have engineering capacity but limited cash.*
*   **You need customizability:** If your startup’s core product depends on deep integration or unique modifications that a SaaS provider won’t allow, OSS is the only way to go.
*   **The "Core Competency" Rule:** If the software is part of your actual product (e.g., using PostgreSQL for your database), use OSS. You want full control over your infrastructure and no vendor lock-in.
*   **Cost Sensitivity:** If you are pre-revenue, paying $500/user/month for enterprise software can destroy your runway.
*   **Engineering Talent:** If your team consists of strong software engineers who enjoy managing their own infrastructure (DevOps), OSS is a great fit.
**The Hidden Cost:** You pay in **"Ops Tax."** You must manage security patches, backups, uptime, and scaling. If your engineers spend 20% of their week fixing server issues instead of building features, you aren't actually saving money.
---
### 2. When to choose Paid Enterprise Software (SaaS)
*Go this route if you have cash but limited time.*
*   **Non-Core Activities:** Use SaaS for everything that isn't your "secret sauce." Do not build your own CRM, payroll system, or email marketing platform. Your time is better spent on your product.
*   **Speed to Market:** SaaS solutions allow you to "buy" features that would take months to build or configure yourself. If you need to hit a launch deadline, pay the subscription fee.
*   **Compliance and Security:** If you are B2B and targeting enterprise customers (SOC2, HIPAA, GDPR), using an enterprise-grade SaaS provider (like Auth0 or AWS Managed Services) handles a massive amount of the compliance burden for you.
*   **Scalability:** When you hit 100,000 users, you don’t want to be the one waking up at 3:00 AM to manually scale a database cluster. Let the SaaS provider handle the "ilities" (scalability, availability, reliability).
**The Hidden Cost:** You pay in **"Vendor Lock-in."** Migrating away from enterprise software can be painful and expensive once your data is deeply entrenched in their ecosystem.
---
### The Startup Decision Matrix
| Factor | Favor Open-Source | Favor Paid Enterprise |
| :--- | :--- | :--- |
| **Budget** | Low / Bootstrapped | Funded / Revenue-generating |
| **Time** | Long runway | Urgent market need |
| **Team** | Strong DevOps focus | Focus on Product/Sales |
| **Control** | Need total data sovereignty | Happy with "Standard" compliance |
| **Nature of tool** | Core product architecture | Back-office / Support functions |
---
### The "Hybrid" Strategy (The Pragmatic Path)
Most successful startups take a **pragmatic approach:**
1.  **Use Open-Source for your Product Stack:** Build your backend and core architecture using open-source frameworks (React, Python, Postgres, Redis). This keeps your IP portable and avoids lock-in for your most critical assets.
2.  **Use Paid SaaS for Operations:** Use best-in-class SaaS for everything that supports the business (Linear for project management, Notion for documentation, Stripe for payments, AWS/GCP for managed hosting).
3.  **The "Self-Host as You Scale" rule:** If a SaaS bill becomes astronomical, *then* consider moving that specific function to an open-source alternative. Do not optimize for cost until you have product-market fit.
### Final Advice:
**Avoid "Resume-Driven Development."** Don't choose an open-source tool just because it's popular on Hacker News if it requires a full-time engineer to maintain. **Avoid "Over-buying."** Don't sign a three-year enterprise contract for a tool you don't fully understand yet. 
**Rule of thumb:** If the software helps you *build* the product, favor Open Source. If the software helps you *run* the business, favor Paid Enterprise.</t>
  </si>
  <si>
    <t>TECH_T11_V02</t>
  </si>
  <si>
    <t>I'm trying to understand this properly: should a startup use open-source software or paid enterprise software? Could you explain it clearly in a practical way?</t>
  </si>
  <si>
    <t>2026-07-10T18:24:47Z</t>
  </si>
  <si>
    <t>Short answer
- There’s no one-size-fits-all. Startups usually begin with open-source (OSS) to move fast and conserve cash, then selectively adopt paid enterprise or managed services for areas where reliability, support, or compliance become business-critical.
- Use a pragmatic hybrid approach: pick tools that minimize time-to-market and risk, not tools that are “pure OSS” or “pure paid” for ideology’s sake.
Why this trade-off matters (practical terms)
- Money: OSS often has no license fee but costs developer/ops time. Paid software has up-front or recurring fees but buys vendor support, warranties, and often faster integration.
- Speed: OSS + in-house expertise can be fastest for prototypes. Managed/enterprise products can be fastest for production-grade systems if you don’t have the ops team.
- Risk &amp; reliability: Paid vendors provide SLAs, accountability, and support contracts. OSS relies on community and your team for fixes and upgrades.
- Legal/licensing: Some OSS licenses (e.g., AGPL) impose obligations that can affect SaaS business models. Paid vendors remove that worry.
- Lock-in &amp; exit: Paid vendors can lock you in; OSS can be easier to port away if designed correctly (but beware hosted managed services that present their own lock-in).
Practical pros and cons
Open-source software
- Pros: low initial cost, large ecosystem, transparency, flexibility to customize, no vendor lock-in on code.
- Cons: requires internal expertise, patching/upgrades = work, no guaranteed support/SLA unless you buy a support plan, potential license obligations (copyleft/AGPL).
Paid enterprise / managed software (including SaaS)
- Pros: vendor support, SLAs, compliance certifications, faster time to production for some complex features, predictable costs.
- Cons: recurring cost, vendor lock-in, sometimes less customizable, may be overkill early on.
Decision framework (quick checklist)
Ask these for any component you’re choosing:
1. Is this component core to our differentiation? (Yes → prefer owning/control/customize; No → consider managed/paid)
2. What’s the cost of downtime for this component? High → prefer paid/SLA or managed; Low → OSS ok.
3. Do we have in-house expertise to operate it reliably? No → consider managed/paid.
4. Are there strict compliance/regulatory requirements? Yes → enterprise solutions or validated OSS + extra controls.
5. Are there licensing risks (AGPL, etc.) that affect our product? If yes → avoid or get legal advice.
6. How easy is it to replace or migrate later? If hard → be cautious about lock-in.
Scoring guide: treat “core to differentiation” and “downtime cost” as high-weight factors. If you score high on either, lean paid/managed or buy professional support for OSS.
Common startup scenarios + practical recommendations
- Idea/MVP (single dev/small team, cash-constrained): Use OSS and cloud-managed services where possible (Postgres, Redis, nginx, React). Avoid expensive enterprise licenses. Prefer hosted DB (RDS) or self-managed OSS depending on team skills.
- Early growth (some users, need reliability): Use OSS for non-critical parts, but adopt managed services (DB-as-a-service, managed Kubernetes) or purchase support for critical infra. Start implementing monitoring, backups, runbooks.
- Scaling/operational complexity (high traffic or SLA commitments): Invest in paid enterprise solutions or managed offerings for databases, search, caching, data pipelines, or observability. Negotiate support and exit/escrow clauses.
- Regulated / security-sensitive (healthcare, finance): Prefer vendors with compliance certifications (SOC2, HIPAA BAA). If using OSS, obtain enterprise support or implement rigorous compliance controls and audits.
Pr</t>
  </si>
  <si>
    <t>2026-07-10T18:24:53Z</t>
  </si>
  <si>
    <t># Open-Source vs. Paid Enterprise Software for Startups
The honest answer: **it depends on your constraints and stage**, but here's a practical framework:
## Choose open-source if you have:
- **Technical staff** who can install, configure, and troubleshoot
- **Time** to learn and customize
- **Low immediate support needs** (you can Google problems)
- **Tight cash flow** and flexibility on timelines
- Examples: Linux, PostgreSQL, WordPress, Docker
## Choose paid enterprise software if you need:
- **Quick setup** with minimal learning curve
- **Vendor support** when things break (especially critical for operations)
- **Compliance/security certifications** built-in (HIPAA, SOC 2)
- **Predictability** — you know exactly what you're getting
- **Integration** with other tools your team already uses
## The real trade-off:
Open-source looks free until you factor in:
- Developer time (often your most expensive resource)
- Operational complexity
- Security patching responsibility
Paid software costs money upfront but often saves developer time—which early on, might be better spent building your actual product.
## Practical approach:
Many startups **use both strategically**: open-source for infrastructure/backend, paid tools for customer-facing or compliance-heavy functions.
What's your biggest constraint right now—budget, technical capacity, or time?</t>
  </si>
  <si>
    <t>2026-07-10T18:24:59Z</t>
  </si>
  <si>
    <t>For a startup, the choice between open-source (OSS) and enterprise software is not about "free vs. expensive." It is about **trading cash for time, or control for convenience.**
Here is a practical framework to help you decide.
---
### 1. The Core Trade-off
*   **Open Source:** You pay with **Time and Engineering Talent.** You get full control, no vendor lock-in, and zero licensing fees, but you are responsible for maintaining, securing, and scaling the software.
*   **Enterprise Software (SaaS):** You pay with **Cash.** You trade your money for the peace of mind that a dedicated company is handling the updates, security, and uptime.
---
### 2. The "Practical" Decision Matrix
Ask these four questions to determine which path makes sense for each piece of your tech stack:
#### A. Is this your "Core Competency"?
*   **Yes:** If your product *is* the software (e.g., you are building a database company), you should absolutely lean into open-source or own your tech stack. You need to understand every layer.
*   **No:** If this is an administrative or utility task (e.g., HR, Payroll, CRM, Customer Support), **buy enterprise software.** Do not waste your limited engineering time building an internal ticketing system when Zendesk exists.
#### B. How much "Operational Overhead" does it require?
*   **Low Overhead:** If you can host it with a single command (e.g., a simple PostgreSQL database), open-source is great.
*   **High Overhead:** If the software requires a dedicated team of DevOps engineers to maintain, patch, and monitor (e.g., self-hosting a complex Kubernetes cluster or an email delivery server), the "hidden cost" of the engineers' salaries will quickly exceed the cost of an enterprise SaaS subscription.
#### C. What is the "Cost of Failure"?
*   **Low Stakes:** If the service goes down for an hour and nothing bad happens, use open-source.
*   **High Stakes:** If a service outage means you lose customers or face legal liability (e.g., payment processing or security infrastructure), pay for an enterprise vendor. You want a **Service Level Agreement (SLA)**—essentially a legal contract that forces them to fix things when they break.
#### D. Are you planning to Scale?
*   **The "Free" Trap:** Open-source is "free" when you have 100 users. It becomes incredibly expensive when you have 1,000,000 users and need to hire expensive experts just to keep the open-source tool from crashing. Enterprise software usually scales linearly with your revenue.
---
### 3. A Practical Startup Strategy (The "Hybrid" Approach)
Most successful startups don't pick one or the other. They use a **Hybrid Strategy**:
1.  **Use Enterprise Software for "Off-the-shelf" needs:** Don't build what you can buy. Use Slack, Stripe, AWS/GCP, HubSpot, and Jira. Your developers should be working on your product, not maintaining your internal tools.
2.  **Use Open Source for your "Secret Sauce":** Use open-source frameworks (React, Python, Postgres) to build your core product. This keeps your architecture flexible and avoids vendor lock-in.
3.  **The "Managed" Middle Ground:** Look for **Managed Open Source services.** Instead of hosting your own database (DIY), use a service like *Aiven* or *AWS RDS*. You get the benefits of open-source software (no lock-in, industry standard) but pay a provider to handle the "heavy lifting" of security and backups.
---
### Summary Checklist
| If you choose... | You are saying "Yes" to: | You are saying "No" to: |
| :--- | :--- | :--- |
| **Open Source** | Full control, customization, learning. | Predictable costs, support teams, speed of setup. |
| **Enterprise** | Speed, support, stability, SLAs. | Low costs, total control, flexibility. |
**The Golden Rule for Startups:** 
If you are an early-stage startup, **your most expensive resource is your engineers' time.** If an enterprise tool costs $500/month but saves one engineer from spending two days a month fixing server issues, **it is cheaper to pay for the tool.**</t>
  </si>
  <si>
    <t>TECH_T11_V03</t>
  </si>
  <si>
    <t>Provide a structured professional analysis of open-source versus enterprise software. Address the main considerations, benefits, limitations and a reasoned conclusion.</t>
  </si>
  <si>
    <t>2026-07-10T18:25:12Z</t>
  </si>
  <si>
    <t>Summary
- Open-source (OSS): software whose source code is publicly available under an open license permitting use, modification and redistribution. Can be community-driven or commercially supported (open-core, dual-license).
- Enterprise (proprietary/commercial) software: closed-source offerings sold or licensed by a vendor, usually with contractual SLAs, support, and vendor-managed roadmaps.
Main considerations (what to evaluate for any project)
- Requirements and risk profile: functional needs, uptime/SLA, security and compliance requirements (GDPR, HIPAA, PCI, export controls), acceptable vendor accountability.
- Total cost of ownership (TCO): license/subscription fees, implementation, customization, integration, hosting, support, training, maintenance, and migration costs over time.
- Time-to-market and innovation pace: speed of delivery, availability of features, community activity vs vendor roadmap.
- Support and operational responsibility: availability and quality of vendor support, internal staff skills, need for 24/7 operations.
- Licensing and legal risk: license type (permissive vs copyleft), redistribution obligations, patent risk, IP provenance and indemnities.
- Security and patching: vulnerability disclosure, patch cadence, ability to audit code, responsibility for fixes.
- Vendor lock-in and portability: data formats, APIs, interoperability, export/import/migration effort.
- Ecosystem and integrations: third-party tools, plugins, integrators, training materials, hiring pool.
- Governance and roadmap control: who decides feature priorities and long-term direction.
- Long-term sustainability: community health, commercial vendor viability, and continuity planning.
Benefits of open-source
- Transparency and auditability: you can inspect code, facilitating security audits and compliance evidence.
- Flexibility and customization: ability to fork or adapt code to meet unique needs without vendor approval.
- Lower entry license cost: often no upfront licensing fees (though commercial support may cost).
- Faster innovation in active projects: large communities can produce rapid feature development and integrations.
- Avoidance of single-vendor pricing/strategic lock-in: ability to switch vendors or self-manage implementations.
- Talent availability: many engineers are familiar with popular OSS stacks.
- Long-term access to code: project can be forked or maintained even if vendor/community declines.
Limitations/risks of open-source
- Variable support and accountability: community support may be informal; paid support options vary in maturity.
- Hidden operational costs: in-house maintenance, integrations, and upgrades can be costly.
- License complexity and compliance risk: copyleft licenses (GPL, AGPL) can impose obligations; provenance of code may be unclear.
- Security maintenance burden: you are often responsible for applying patches; some projects are slow to fix critical issues.
- Maturity and polish gaps: enterprise-grade features (analytics, reporting, UI/UX, management consoles) may be missing or less refined.
- Governance uncertainty: community forks or stalled projects create continuity risk.
Benefits of enterprise (proprietary) software
- Contractual SLAs and accountability: vendor obligations for uptime, support responsiveness, indemnities, and updates.
- Integrated, polished solutions: turnkey features, management tools, and vendor-validated configurations reduce integration work.
- Compliance and certifications: vendors commonly provide compliance artifacts (SOC2, ISO, HIPAA statements) and auditability.
- Predictable roadmaps and product support: vendor manages roadmap, deprecation, and long-term support.
- Single point of contact for escalations and legal recourse: reduces operational and procurement complexity for some organizations.
Limitations/risks of enterprise software
- Higher direct cost: licensing/subscription and upgrade fees can be significant and escalate over time.
- Potential vendor lock-in: proprietary formats, limited portability, and migration expense.
- Less transparency: inability to audit code may complicate security assessments and regulatory demands.
- Slower innovation in some cases: vendor-controlled roadmaps may be less responsive to niche needs.
- Dependency on vendor viability: company acquisition, strategic pivot, or discontinuation can disrupt customers.
Practical guidance / decision criteria
- Choose open-source when:
  - You have in-house engineering capacity to operate, secure, and extend the product.
  - License terms align with your usage and distribution model.
  - You prioritize transparency, customizability, or lower direct licensing cost.
  - You need rapid innovation or to avoid vendor lock-in.
- Choose enterprise/pro</t>
  </si>
  <si>
    <t>2026-07-10T18:25:25Z</t>
  </si>
  <si>
    <t># Open-Source vs. Enterprise Software: A Professional Analysis
## Executive Summary
Both open-source and enterprise software serve legitimate purposes in modern organizations. The choice depends on specific operational needs, risk tolerance, technical capacity, and cost constraints rather than a universal superiority of either approach.
---
## 1. Core Definitions
**Open-Source Software (OSS)**
- Source code publicly available and modifiable
- Licensed under terms permitting redistribution and modification
- Community-driven development model
**Enterprise Software**
- Proprietary, closed-source solutions
- Vendor-controlled development and support
- Commercial licensing and dedicated support structures
---
## 2. Key Considerations
### Financial Factors
| Aspect | Open-Source | Enterprise |
|--------|------------|-----------|
| Licensing costs | Minimal to none | Substantial |
| Implementation | Often higher (customization) | Often lower (standardized) |
| Support costs | Variable; may require expertise | Predictable; included |
| Long-term TCO | Depends on internal capacity | Typically higher but transparent |
### Technical Requirements
- **OSS**: Demands internal technical expertise and resources
- **Enterprise**: Lower barrier to implementation, standardized processes
### Support &amp; Maintenance
- **OSS**: Community support, no SLA guarantees; vendor options available
- **Enterprise**: Professional SLAs, dedicated support teams, accountability
---
## 3. Benefits Analysis
### Open-Source Advantages
- **Cost efficiency** for organizations with strong technical teams
- **Transparency** enabling security audits and customization
- **Vendor independence** and reduced lock-in risk
- **Innovation velocity** through community contributions
- **Flexibility** to modify and adapt code
- **Sustainability** (code availability ensures longevity)
### Enterprise Software Advantages
- **Predictable support** with defined SLAs and accountability
- **Comprehensive documentation** and training resources
- **Stability** through controlled release cycles
- **Integration** with complementary enterprise solutions
- **Compliance assurance** (audit trails, certifications)
- **Risk mitigation** through vendor guarantees and insurance
- **Lower internal resource requirements** for implementation
---
## 4. Limitations &amp; Risks
### Open-Source Limitations
- **Support variability**: Community-dependent quality
- **Security gaps**: No guaranteed patching timelines
- **Skill dependency**: Requires capable internal teams
- **Integration challenges**: May require custom development
- **Compliance complexity**: License tracking and legal review needed
- **Documentation gaps**: Quality varies by project
- **Organizational risk**: Project abandonment potential
### Enterprise Software Limitations
- **Vendor lock-in**: Switching costs prohibitively high
- **Cost escalation**: Price increases and mandatory upgrades
- **Reduced flexibility**: Customization options limited
- **Slower innovation**: Enterprise release cycles lag market demands
- **Legacy burden**: System complexity increases over time
- **Dependency risk**: Vendor viability directly affects operations
---
## 5. Risk Assessment Framework
**Higher Risk with OSS If:**
- Organization lacks IT expertise
- Mission-critical, zero-downtime systems required
- Compliance burden is high (healthcare, finance)
- Project has small or inactive community
- Internal resources cannot support implementation
**Higher Risk with Enterprise Software If:**
- Vendor shows instability
- Licensing terms allow unilateral changes
- Lock-in reduces future flexibility
- Customization needs are significant
- Total cost of ownership becomes unsustainable
---
## 6. Integration Patterns
**Hybrid Approach (Recommended)**
Many organizations effectively combine both:
- **OSS for**: Infrastructure (Linux, Apache), development tools, database systems, containerization
- **Enterprise for**: ERP systems, specialized industry software, mission-critical applications requiring SLA guarantees
This balanced approach leverages each model's strengths while mitigating weaknesses.
---
## 7. Decision Matrix
| Decision Factor | Favors OSS | Favors Enterprise |
|-----------------|-----------|------------------|
| Internal IT expertise | Strong | Limited |
| Budget constraints | Tight | Flexible |
| Support requirements | Low | High |
| Customization needs | Extensive | Minimal |
| Compliance demands | Moderate | Strict |
| Vendor lock-in tolerance | Low | Higher |
| Implementation timeline | Flexible | Urgent |
---
## 8. Reasoned Conclusion
**Neither model is universally superior.** The optimal choice requires:
1. **Honest assessment** of internal capabilities and resource availability
2. **Total cost of ownership analysis** including hidden implementation and support costs
3. **Risk evaluation** specific to your application's criticality and compliance requirements
4. **Project maturity assessment** for OSS (community size, update frequency, security history)
5. **Vendor evaluation** for enterprise software (stability, roadmap alignment, pricing transparency)
**Strategic recommendation:**
- Adopt **open-source** for non-critical, standardized infrastructure where internal expertise exists
- Deploy **enterprise software** for mission-critical applications, highly regulated environments, or areas lacking technical capacity
- Maintain a **balanced portfolio** rather than ideological commitment to either approach
- Establish clear **governance** for OSS license compliance and security monitoring
- Negotiate **enterprise contracts** with flexibility clauses and reasonable exit</t>
  </si>
  <si>
    <t>2026-07-10T18:25:29Z</t>
  </si>
  <si>
    <t>This analysis provides a structured comparison between Open-Source Software (OSS) and Enterprise (Proprietary) Software. To make an informed decision, organizations must evaluate their specific operational needs, technical maturity, and risk appetite.
---
### 1. Defining the Paradigms
*   **Open-Source Software (OSS):** Software with source code that anyone can inspect, modify, and enhance. It is typically developed through public collaboration (e.g., Linux, Apache, PostgreSQL).
*   **Enterprise Software:** Proprietary software developed by a commercial entity, licensed for use, and often supported by a Service Level Agreement (SLA). The source code is closed to the public (e.g., Microsoft 365, Oracle Database, Salesforce).
---
### 2. Comparative Analysis
| Feature | Open-Source Software (OSS) | Enterprise Software |
| :--- | :--- | :--- |
| **Cost Model** | Low upfront; high "Total Cost of Ownership" (TCO) in labor. | High upfront (licensing); predictable operational costs. |
| **Support** | Community-based or third-party consultants. | Dedicated vendor support and SLAs. |
| **Customization** | High (full access to source code). | Low (limited to vendor-provided APIs/configs). |
| **Security** | Transparent, but depends on community vigilance. | Vetted by vendor; patches are vendor-managed. |
| **Innovation** | Rapid, community-led, open standards. | Roadmap-driven, feature-rich, stability-focused. |
---
### 3. Key Considerations
#### A. Total Cost of Ownership (TCO)
While OSS is often labeled "free," it rarely is. Organizations must account for "hidden costs" including internal engineering time, infrastructure management, patching, and the potential need for expensive external integration experts. Enterprise software carries a heavy licensing premium but often reduces the burden on internal IT staff.
#### B. Vendor Lock-in vs. Technical Debt
Enterprise software risks **vendor lock-in**, where migrating away becomes prohibitively expensive. Conversely, OSS can lead to **"architectural sprawl"** or technical debt if the original developers leave and the internal team lacks the expertise to maintain a heavily customized, non-standard implementation.
#### C. Regulatory and Security Compliance
For highly regulated industries (Finance, Healthcare), Enterprise software often provides "out-of-the-box" compliance auditing and security certifications. OSS is highly secure, but it requires the organization to take full responsibility for the security posture and auditing of their specific implementation.
---
### 4. Benefits and Limitations
#### Open-Source Software
*   **Benefits:** Freedom from vendor dependency, superior interoperability through open standards, and the ability to tailor features precisely to unique business workflows.
*   **Limitations:** Lack of formal accountability, potential for "abandonware" if a community loses interest, and a steeper learning curve for non-technical staff.
#### Enterprise Software
*   **Benefits:** Predictable maintenance, robust documentation, guaranteed uptime via SLAs, and seamless integration with other commercial products within the ecosystem.
*   **Limitations:** High cost, inflexible roadmaps that may not align with business needs, and the risk of the vendor sunsetting features or raising licensing costs arbitrarily.
---
### 5. Reasoned Conclusion
The decision between Open-Source and Enterprise software is rarely binary; modern architectures are increasingly **hybrid.**
*   **Choose Open-Source when:** The software constitutes a core competitive differentiator for your business, your team possesses the internal engineering capacity to maintain it, and you require deep customization that no off-the-shelf vendor can provide.
*   **Choose Enterprise when:** The software serves a "commodity" business function (e.g., HR portals, ERP, accounting), your organization requires strict regulatory compliance, or your business goal is to minimize internal overhead to focus on your primary value proposition.
**Final Recommendation:** Organizations should adopt a **"Buy for Commodity, Build for Differentiator"** framework. Purchase robust enterprise solutions for standardized business processes, and leverage open-source frameworks where deep technical control is required to gain a strategic advantage in the market.</t>
  </si>
  <si>
    <t>TECH_T11_V04</t>
  </si>
  <si>
    <t>Quick question — should a startup use open-source software or paid enterprise software? Please keep it simple and easy to understand.</t>
  </si>
  <si>
    <t>2026-07-10T18:25:40Z</t>
  </si>
  <si>
    <t>Short answer: Startups often begin with open-source or SaaS tools for speed and low cost, and switch to paid enterprise software only when they need guaranteed support, compliance, or scalability.
When to pick open-source (or affordable SaaS):
- Low budget or need to conserve cash.
- Want flexibility to modify code or avoid vendor lock-in.
- Have engineering time and skills to set up and maintain tools.
- Need to move fast and iterate frequently.
- Good community support or many integrations exist.
When to pick paid enterprise software:
- Need guaranteed uptime, SLAs, or 24/7 support.
- Must meet strict compliance/regulatory/security requirements.
- Lack internal expertise to run or secure the service.
- The cost is justified by business risk reduction or productivity gains.
- Prefer predictable vendor-managed upgrades and integrations.
Hybrid approach (common):
- Use open-source or SaaS for dev, staging, and early product-market fit.
- Adopt paid enterprise or managed services for production-critical systems (databases, identity, payments).
- Consider commercial support for key open-source components if you want both flexibility and support.
Quick checklist to decide now:
- Budget constrained? lean OSS/SaaS.
- Need fast time-to-market? lean OSS/SaaS.
- Need compliance/SLA/support? lean enterprise.
- Team strong in ops/dev? OSS is OK.
- Avoiding vendor lock-in important? OSS helps.
One-line recommendation: Start with the simplest, cheapest option that lets you build and learn quickly (often open-source/SaaS), and switch to paid enterprise solutions only when business needs demand reliability, support, or compliance.</t>
  </si>
  <si>
    <t>2026-07-10T18:25:43Z</t>
  </si>
  <si>
    <t># Open-Source vs. Paid Enterprise Software for Startups
**Open-source is usually better for startups because:**
- Zero licensing costs (critical when cash is tight)
- No vendor lock-in—you can switch later
- Often good enough for your needs
**Go paid enterprise software when:**
- You need professional support/guarantees
- The tool is core to your business and downtime is expensive
- Your team lacks technical depth to manage open-source
**Practical approach:**
Start with open-source. If you hit a real limitation (not just "nice to have"), then pay for the enterprise version. Most successful startups do this.
**Common sweet spot:** Mix both. Open-source for infrastructure/tools, paid for things directly touching customers (payments, security, etc.).
The key: don't overspend on enterprise software you don't need yet. You can always upgrade as you grow.</t>
  </si>
  <si>
    <t>2026-07-10T18:25:46Z</t>
  </si>
  <si>
    <t>For a startup, the answer comes down to a simple trade-off: **Time vs. Money.**
Here is the breakdown of how to choose:
### 1. Use Open-Source Software (OSS) if:
*   **You have more time than money:** You have a technical team that can spend time setting up, configuring, and maintaining the software.
*   **You need flexibility:** You need to customize the software deeply to fit your unique product or workflow.
*   **You want to avoid "Lock-in":** You don’t want to be tied to a specific vendor’s pricing model or feature roadmap.
*   **The stakes are low:** It’s a tool that supports your team, but if it breaks for an hour, it won’t kill your business.
### 2. Use Paid Enterprise Software if:
*   **You have more money than time:** Your team’s time is too expensive to spend on "plumbing." You need a tool to work instantly so you can focus on building your product.
*   **You need peace of mind:** You want a guarantee (SLA) that the software will be up, secure, and supported by someone else if things break.
*   **Security and Compliance are critical:** You are dealing with sensitive customer data (Fintech, Healthtech) where enterprise-grade security and audits are required.
*   **It’s part of your core product:** If the tool is the *engine* of your startup, pay for it so you can offload the headache of updates and maintenance to the experts.
---
### The "Startup Rule of Thumb"
Follow the **"Core vs. Context"** rule:
*   **If it is your CORE business:** (e.g., the proprietary algorithm that makes you money), **build it/customize it.** You should own the IP.
*   **If it is just CONTEXT:** (e.g., payroll, CRM, project management, email hosting), **pay for enterprise software.** Don’t waste your startup’s limited time managing things that aren't your competitive advantage.
**Final tip:** Don't let your ego choose open-source just to save $50/month. If a paid tool saves your lead developer 2 hours of work, it has already paid for itself.</t>
  </si>
  <si>
    <t>TECH_T11_V05</t>
  </si>
  <si>
    <t>If someone needed to make a practical decision about open-source versus enterprise software, what factors should they consider and what would you recommend?</t>
  </si>
  <si>
    <t>2026-07-10T18:25:59Z</t>
  </si>
  <si>
    <t>Short answer
- There’s no one-size-fits-all. Choose based on your functional requirements, risk tolerance, internal skills, budget (short and long term), compliance needs, and how important SLAs/vendor accountability are.
- As a rule of thumb: choose open‑source (OSS) when you need flexibility, control, and lower license costs and you have or can obtain the skills to operate and secure it; choose an enterprise (commercial vendor/SaaS) product when you need guaranteed support, certified compliance, fast time‑to‑value, or minimal operational overhead. Hybrid approaches (OSS + paid support or SaaS) are often the best pragmatic compromise.
Key factors to consider
1. Requirements and priorities
   - Functional fit: does the product meet business and technical requirements out of the box?
   - Nonfunctional needs: availability, performance, scalability, latency.
2. Total cost of ownership (TCO)
   - Upfront license costs vs ongoing subscription.
   - Operational costs: staffing, training, integrations, hosting, backups, monitoring.
   - Hidden costs: custom development, upgrades, migration, downtime.
3. Support, SLAs and accountability
   - OSS: community support, forums, issue trackers; paid support often available from vendors.
   - Enterprise: contractual SLAs, single point of vendor accountability, faster escalation paths.
4. Risk, security and compliance
   - Regulatory/compliance requirements (HIPAA, PCI, SOC2, FedRAMP).
   - Vendor liability and indemnification.
   - Frequency/quality of security patches and update process.
5. Speed of deployment and time to value
   - SaaS/enterprise often faster to stand up and integrate.
   - OSS may require more configuration and operational maturity.
6. Vendor lock‑in and portability
   - Proprietary formats/APIs can create exit barriers.
   - OSS typically uses open standards and is easier to customize/port.
7. Customization and control
   - OSS gives code access and freedom to modify behavior.
   - Enterprise solutions may limit customization or charge for it.
8. Community and ecosystem health (for OSS)
   - Project activity, number of contributors, release cadence, security responsiveness, adoption.
   - Third‑party tools, plugins, and integrations.
9. Licensing and legal risk
   - Permissive vs copyleft licensing (MIT/Apache vs GPL/AGPL) and implications for distribution/derivatives.
   - Patent and export restrictions.
10. Vendor/product viability
    - Financial health, roadmap, market share, acquisition risk.
11. Data residency and ownership
    - Who controls the data? SaaS may store data on vendor infrastructure—ensure you can export and delete.
How to decide — practical process
1. Define must‑have vs nice‑to‑have requirements (functional, nonfunctional, compliance).
2. Estimate TCO over a realistic timeframe (3–5 years): licenses, hosting, staff, training, integration, migration, downtime cost.
3. Do risk assessments: security, legal, compliance, business continuity.
4. Evaluate candidate products:
   - For OSS: check code activity, issue resolution time, community size, available paid support vendors.
   - For enterprise: check SLA, support tiers, references, roadmap, integration features.
5. Run a proof of concept (PoC) that includes real workloads and failure scenarios.
6. Negotiate contracts: focus on SLAs, exit terms, data portability, indemnities.
7. Plan for operations: monitoring, upgrades, backups, incident response, staffing.
8. Define exit strategy and migration paths before committing.
Common scenarios and recommendations
- Small startup with limited cash and engineering capability:
  - OSS or SaaS. Use managed services/SaaS for critical infra to reduce ops burden. If using OSS, consider a hosted/managed provider or paid support.
- Midmarket company building differentiated product or requiring flexibility:
  - OSS with vendor support or enterprise product depending on need for SLAs and compliance. Hybrid often works: OSS core + paid support.
- Large enterprise,</t>
  </si>
  <si>
    <t>2026-07-10T18:26:05Z</t>
  </si>
  <si>
    <t>I'd weigh these practical dimensions:
**Cost clarity**
- Open-source: often free upfront, but implementation/support/training costs can be substantial and hidden
- Enterprise: predictable budgets, though sometimes inflated
- What actually matters: total cost of ownership, not just license fees
**Your team's capacity**
- Open-source typically demands more internal expertise for customization, troubleshooting, and maintenance
- Enterprise usually includes support channels (though quality varies)
- Real constraint: do you have people who can handle problems when they occur?
**Lock-in and exit costs**
- Open-source: theoretically portable, but switching still costs time
- Enterprise: contractually and technically stickier
- Consider: how painful would switching be in 3-5 years?
**Long-term viability**
- Open-source depends on community health, which can evaporate
- Enterprise depends on a company's survival and priorities
- Both are risks; they're just different ones
**Integration needs**
- If you need custom integration, open-source flexibility wins
- If you need seamless vendor support across your stack, enterprise wins
**Practical advice:**
- Start by honestly assessing your team's bandwidth, not just cost
- For critical infrastructure, consider hybrid: enterprise with open-source components you control
- Avoid the false choice—sometimes open-source *is* the enterprise choice for your situation
What type of software is this for? That context matters significantly.</t>
  </si>
  <si>
    <t>2026-07-10T18:26:10Z</t>
  </si>
  <si>
    <t>Choosing between open-source software (OSS) and enterprise (proprietary) software is rarely about "which is better" in a vacuum; it is about **managing risk, total cost of ownership (TCO), and internal technical capacity.**
Here is a framework to guide your decision-making process, followed by a recommendation on how to approach the choice.
---
### 1. Key Factors to Consider
#### A. Total Cost of Ownership (TCO)
*   **Enterprise:** Costs are usually transparent (licensing fees, seat costs). However, you must account for "hidden" costs like vendor lock-in, price hikes at renewal, and mandatory professional services.
*   **Open Source:** "Free" refers to the license, not the implementation. You must budget for infrastructure, internal engineering time for maintenance/updates, and potential "enterprise support" contracts if the software is mission-critical.
#### B. Internal Talent and "Build vs. Buy"
*   **Do you have the bench?** If your organization lacks engineers capable of patching, securing, and integrating software, open source can become a liability.
*   **Strategy:** If the software is a core part of your competitive advantage (e.g., a proprietary trading algorithm), build/customize on open source. If the software is a commodity utility (e.g., HR portals, payroll), buy enterprise.
#### C. Maintenance and Security
*   **Enterprise:** You pay for a "throat to choke." If something breaks, the vendor is contractually obligated to fix it. They handle security patches and compliance certifications (SOC2, HIPAA, etc.) for you.
*   **Open Source:** You are responsible for your own security posture. You must actively track vulnerabilities (CVEs) and perform your own upgrades. While many OSS projects are more secure than proprietary ones, you are the one responsible for applying the fixes.
#### D. Roadmap and Customization
*   **Enterprise:** You are at the mercy of the vendor’s roadmap. If they deprecate a feature you love, you are stuck.
*   **Open Source:** You have "freedom of code." You can fork the project and modify it to do exactly what you need. However, forking is expensive because it makes upgrading to future official versions very difficult.
#### E. Ecosystem and Longevity
*   **Enterprise:** What happens if the vendor goes bankrupt or is acquired? (The "Acquisition Risk").
*   **Open Source:** What happens if the community abandons the project? Look for OSS projects with multiple corporate contributors (e.g., Kubernetes or Linux) rather than single-maintainer projects.
---
### 2. The Decision Matrix
| If your priority is... | Lean Toward... |
| :--- | :--- |
| **Speed to market / Minimal IT staff** | Enterprise |
| **Complete control over data/logic** | Open Source |
| **Compliance and liability insurance** | Enterprise |
| **Avoiding vendor lock-in** | Open Source |
| **Scalability with no internal expertise** | SaaS/Enterprise |
---
### 3. Recommendation: The "Commodity vs. Core" Approach
I recommend applying the **Wardley Mapping** philosophy: **Differentiate your core, commoditize the rest.**
1.  **For "Core" Operations (Your Secret Sauce):** If the software supports something that makes you unique in the market, **use Open Source.** You want full control, the ability to build custom features, and no vendor limitations. You should invest in internal expertise here because this is where your value lies.
2.  **For "Commodity" Operations:** If the software handles standard business processes (e.g., email, CRM, standard accounting, project management), **buy Enterprise (SaaS).** Do not waste your expensive engineering talent managing software that your competitors also use. Pay a vendor to bear the burden of security, updates, and maintenance.
#### The "Open Core" Middle Ground
Many companies now use "Open Core" software (e.g., GitLab, Confluent/Kafka, HashiCorp). This provides the best of both worlds:
*   You use the free open-source version for development and small-scale testing.
*   You pay for the Enterprise tier once the software becomes mission-critical, gaining the vendor support, security hardening, and management tools you need for production scale.
**Final Tip:** Before committing, perform a **"Sunset Analysis."** Ask yourself: "If this vendor/project disappeared tomorrow, how much would it cost us to migrate to a replacement?" If the answer is "the business would collapse," choose the option with the most robust, long-term support model (which is often Enterprise for non-tech companies).</t>
  </si>
  <si>
    <t>TECH_T11_V06</t>
  </si>
  <si>
    <t>Answer in exactly 5 bullet points: Should a startup use open-source software or paid enterprise software? Include practical examples, key risks, benefits, and a final takeaway.</t>
  </si>
  <si>
    <t>2026-07-10T18:26:23Z</t>
  </si>
  <si>
    <t>- Open-source: low upfront licensing cost, maximum flexibility and transparency (examples: PostgreSQL, Redis, Kubernetes, React); benefits include no vendor lock‑in and large community support, key risks are maintenance burden, no formal SLA, and hidden ops/TCO for patching, upgrades and security fixes.  
- Paid enterprise: fast time‑to‑value, commercial support, SLAs, compliance features and integrated tooling (examples: Amazon RDS/MongoDB Atlas, Datadog, Salesforce, Elastic Cloud); benefits are predictable support and features, key risks are higher recurring cost, vendor lock‑in and pricing surprises as you scale.  
- Hybrid/managed path: prototype on OSS to move quickly, then migrate critical workloads to managed/enterprise offerings when reliability or compliance demands rise (example: self‑host PostgreSQL initially → migrate to RDS or Aurora at scale; run upstream Kubernetes then adopt EKS/OpenShift); benefits: control costs and speed, risks: migration complexity and data transfer costs—design abstractions and migration plans early.  
- How to decide: weigh team expertise, time‑to‑market, uptime and compliance requirements, and total cost of ownership (include ops, backups, monitoring, security patches); quantify via pilots and metrics (MTTR, SLA %, monthly TCO) and consider contractual terms for exit/migration to avoid surprises.  
- Final takeaway: use open source to move fast and conserve cash early, adopt paid/managed products for mission‑critical, compliance or scale needs, and prefer a pragmatic hybrid approach—start OSS, plan for migration, and choose the option that matches your team’s skills, risk tolerance, and growth stage.</t>
  </si>
  <si>
    <t>2026-07-10T18:26:29Z</t>
  </si>
  <si>
    <t># Open-Source vs. Paid Enterprise Software for Startups
• **Cost &amp; Resource Trade-off**: Open-source (Linux, WordPress, PostgreSQL) requires minimal licensing fees but demands in-house expertise for setup and maintenance, while paid enterprise software (Salesforce, Microsoft 365) provides immediate support and training, making it ideal when startup cash is tight but time is abundant.
• **Speed to Market**: Paid solutions accelerate deployment with pre-built features and vendor support, crucial when launching quickly (e.g., using Shopify vs. building custom e-commerce), whereas open-source requires development time but offers greater long-term flexibility and customization for scaling unique business needs.
• **Risk &amp; Security Concerns**: Open-source faces risks of abandoned projects or unpatched vulnerabilities requiring active monitoring, while enterprise software shifts responsibility to vendors but creates vendor lock-in and potential privacy concerns; a hybrid approach (open-source core with paid security tools) often balances both.
• **Scalability &amp; Future-Proofing**: Open-source solutions like Kubernetes or MongoDB scale cost-effectively as you grow without per-user fees, whereas enterprise software licensing costs multiply with users and data, making open-source advantageous long-term despite higher initial technical investment.
• **Best Takeaway**: Startups should use paid enterprise software for non-core business functions (HR, accounting basics) to focus engineering talent on differentiation, while leveraging open-source for infrastructure and development tools where technical depth creates competitive advantage—this pragmatic mix balances speed and economics.</t>
  </si>
  <si>
    <t>2026-07-10T18:26:31Z</t>
  </si>
  <si>
    <t>* **Open-source software** (e.g., PostgreSQL, React) offers startups zero upfront costs and complete flexibility, allowing you to iterate quickly without vendor lock-in.
* **Paid enterprise software** (e.g., Salesforce, AWS Managed Services) provides specialized support, robust security, and compliance certifications that save your team engineering hours.
* **Key risks** include the "hidden" cost of maintenance and custom debugging for open-source tools versus the steep subscription costs and potential dependency of enterprise platforms.
* **Strategic benefits** are found in open-source when you need to build custom infrastructure, whereas enterprise tools are superior for non-core functions like HR, CRM, or billing.
* **Final takeaway:** Start with open-source for your core product to maintain agility, but outsource non-differentiating operational tasks to enterprise software to maximize your team's velocity.</t>
  </si>
  <si>
    <t>TECH_T11_V07</t>
  </si>
  <si>
    <t>Tell me about open-source versus enterprise software.</t>
  </si>
  <si>
    <t>2026-07-10T18:26:46Z</t>
  </si>
  <si>
    <t>Short version
- Open-source software (OSS): source code is publicly available under a license that grants users freedom to view, modify, and redistribute the software.
- Enterprise (proprietary) software: sold by commercial vendors under restrictive licenses; source code is not available and usage is governed by contract and license terms.
Key differences (by dimension)
- Licensing and legal
  - OSS: governed by open licenses (permissive: MIT/BSD/Apache; copyleft: GPL/AGPL). Each license carries obligations (e.g., attribution, share-alike). License compliance is important for redistribution and combination with proprietary code.
  - Enterprise: vendor contract dictates usage, warranties, indemnification, and restrictions. Often includes non-disclosure and limits on reverse-engineering.
- Cost structure
  - OSS: typically free to obtain; costs arise from integration, customization, hosting, operations, and support. Commercial support subscriptions are common.
  - Enterprise: upfront software licensing fees, per-seat/server or subscription pricing, plus implementation, support, and upgrade fees.
- Support and accountability
  - OSS: community support (forums, issue trackers) plus optional paid vendor support from companies that package or maintain the software. SLAs depend on vendor agreements if purchased.
  - Enterprise: vendor-provided SLAs, guaranteed response times, formal support channels, indemnities and sometimes on-site services.
- Customization and control
  - OSS: full access to modify behavior and add features, enabling deep customization and integration.
  - Enterprise: limited to vendor-exposed configuration, APIs, or paid customization services; source changes generally not possible.
- Innovation and pace
  - OSS: rapid innovation driven by community and multiple contributors; many cutting-edge projects originate in open source (e.g., Kubernetes).
  - Enterprise: vendor roadmaps focused on stability, backwards compatibility, and commercial priorities; slower but more predictable releases.
- Security
  - OSS: transparency allows public code review and faster discovery/fixing of vulnerabilities. Requires good internal processes to track dependencies and apply patches.
  - Enterprise: vendor is sole/controller of code and fixes; may offer strong security processes and certified compliance. “Closed” does not guarantee safety.
- Vendor lock-in and portability
  - OSS: lower lock-in risk if architecture and standards are respected; easier to move between providers or self-host.
  - Enterprise: higher lock-in due to proprietary formats, APIs, and dependence on vendor support for upgrades/migrations.
- Compliance and certifications
  - OSS: possible to achieve enterprise compliance but may require effort (e.g., SOC2, ISO). Some vendors provide certified distributions.
  - Enterprise: often provides certification, audit reports, and contractual compliance support out of the box.
Business models you’ll see with open source
- Pure community project (free, volunteer-driven).
- Open core: core OSS is free; advanced features are commercial add-ons.
- Paid support/subscription: vendor sells support, maintenance, updates (e.g., Red Hat).
- Dual licensing: OSS available under a free license and a commercial license (for different terms).
- Hosted/managed SaaS: OSS product offered as a managed service (e.g., hosted Elasticsearch/Opensearch).
When to choose open source
- You need flexibility to modify source or integrate deeply.
- You want to avoid vendor lock-in and maximize portability.
- You’re cost-sensitive on licensing and have engineering capability to manage/run the stack.
- You want access to fast-moving innovation or to leverage a large ecosystem (e.g., Linux, PostgreSQL, Kubernetes).
When to choose enterprise (proprietary) software
- You need contractual SLAs, warranties, indemnification, or strong vendor accountability.
- Regulatory/compliance needs require vendor certifications and audit support.
- You prefer an integrated product and a single vendor responsible for end-to-end support and updates.
- You lack the internal resources to build/operate and want turnkey or managed solutions.
Examples
- Open</t>
  </si>
  <si>
    <t>2026-07-10T18:26:50Z</t>
  </si>
  <si>
    <t># Open-Source vs Enterprise Software
## Open-Source
**Key characteristics:**
- Source code is publicly available and modifiable
- Usually free or low-cost
- Community-driven development
- Transparent, auditable code
- Examples: Linux, Apache, WordPress, Blender
**Advantages:**
- Cost savings
- Flexibility and customization
- Faster bug fixes (many eyes on code)
- No vendor lock-in
- Learning opportunities
**Drawbacks:**
- Less formal support
- Variable documentation quality
- Requires technical expertise to modify
- Security depends on community vigilance
- May have fragmented versions
## Enterprise Software
**Key characteristics:**
- Proprietary, closed-source code
- Commercial licensing (often expensive)
- Vendor-backed development and support
- Designed for large organizations
- Examples: Microsoft Office, Salesforce, Oracle
**Advantages:**
- Professional support and guarantees
- Polished user experience
- Dedicated maintenance and updates
- Compliance and security certifications
- Integrated ecosystems
**Drawbacks:**
- High costs
- Vendor lock-in risk
- Less flexibility for customization
- Slower release cycles
- Less transparency
## The Gray Area
Many modern solutions blend both approaches—companies offer open-source projects with commercial support tiers, or enterprises adopt open-source strategically.
**Which is right for you?** It depends on budget, technical capacity, support needs, and customization requirements.</t>
  </si>
  <si>
    <t>2026-07-10T18:26:55Z</t>
  </si>
  <si>
    <t>The debate between open-source and enterprise (proprietary) software is rarely about which is "better" in a vacuum. Instead, it is about **control, cost, support, and agility.**
Here is a breakdown of how they compare across key dimensions.
---
### 1. Open-Source Software (OSS)
Open-source software is code that is made available for anyone to inspect, modify, and distribute. Examples include **Linux, Apache, Python, WordPress, and PostgreSQL.**
*   **Pros:**
    *   **Cost:** Usually free to license. You aren’t paying for "per-seat" usage.
    *   **Transparency:** You can audit the code to ensure there are no hidden backdoors or privacy leaks.
    *   **No Vendor Lock-in:** You aren't tied to a single company’s roadmap. If the developer stops supporting it, you (or the community) can continue the project.
    *   **Innovation:** Massive communities often iterate on features faster than corporate R&amp;D teams.
*   **Cons:**
    *   **Hidden Costs:** While the *license* is free, "Total Cost of Ownership" (TCO) includes training, maintenance, and hosting.
    *   **Support:** If something breaks, there is no "1-800" number to call. You rely on community forums, documentation, or hiring your own experts.
    *   **Usability:** Some open-source tools prioritize function over design, making them harder for non-technical users to adopt.
---
### 2. Enterprise (Proprietary) Software
Enterprise software is developed by a company that retains intellectual property rights. You pay for a license to use it, and the underlying code is typically "closed." Examples include **Microsoft 365, Oracle, Salesforce, and Adobe Creative Cloud.**
*   **Pros:**
    *   **Support &amp; SLAs:** You pay for guarantees. If the software crashes, you have a service-level agreement (SLA) and a dedicated support team to fix it.
    *   **Ease of Use:** Enterprise software often invests heavily in UX/UI, training materials, and onboarding to ensure employees can use it quickly.
    *   **Integration/Compatibility:** Proprietary suites are often designed to work seamlessly with one another (e.g., the Microsoft ecosystem), reducing the burden of manual integration.
    *   **Liability:** The vendor takes responsibility for security patches and regulatory compliance (e.g., SOC2, GDPR).
*   **Cons:**
    *   **Cost:** High upfront or recurring subscription fees.
    *   **Vendor Lock-in:** You are at the mercy of the vendor’s pricing changes, feature roadmap, and "end-of-life" decisions.
    *   **Black Box:** You cannot see the code. If you find a security vulnerability, you must wait for the vendor to release a patch.
---
### Comparison Summary
| Feature | Open-Source | Enterprise/Proprietary |
| :--- | :--- | :--- |
| **Licensing** | Usually free (GPL, MIT, etc.) | Paid (Subscription/License) |
| **Support** | Community-driven (or third-party) | Dedicated vendor support |
| **Customization** | Unlimited (you own the code) | Limited (API-based or as provided) |
| **Security** | High transparency; patch speed varies | Vetted by vendor; patch speed fixed |
| **Ease of Adoption** | Requires technical expertise | Plug-and-play |
---
### The Modern Reality: "Open Core"
Today, the lines between these two are blurring through a model called **Open Core.**
Many successful modern tech companies (like **MongoDB, Confluent/Kafka, or HashiCorp**) build an open-source "core" that is free, but they sell an "enterprise" version on top of it. This enterprise version adds features like:
*   Advanced security/SSO (Single Sign-On).
*   High-availability management tools.
*   Dedicated technical support.
### Which should you choose?
**Choose Open-Source if:**
*   You have a strong engineering team capable of managing and maintaining the software.
*   You need extreme customization that a vendor won't provide.
*   You want to avoid recurring licensing fees and have the budget to invest in human talent instead.
**Choose Enterprise if:**
*   You need the software to "just work" with minimal configuration.
*   Your industry requires strict compliance/liability protections.
*   You don't have the technical bandwidth to maintain the infrastructure yourself and prefer to offload that risk to a third party.
**Most organizations use a hybrid approach:** They use open-source for the "infrastructure" (like Linux servers and databases) and enterprise software for the "productivity/business side" (like CRMs and office suites).</t>
  </si>
  <si>
    <t>TECH_T11_V08</t>
  </si>
  <si>
    <t>Compare the main options or perspectives related to open-source versus enterprise software, then explain which option is most suitable in different situations.</t>
  </si>
  <si>
    <t>2026-07-10T18:27:07Z</t>
  </si>
  <si>
    <t>Short answer
- Open-source software (OSS) gives you source code, community-driven development, and flexible licensing; it’s best when you need control, transparency, low upfront license cost, or rapid customization.
- Enterprise (proprietary/commercial) software gives you vendor-delivered features, SLAs, warranties, and predictable support; it’s best when you need turnkey reliability, regulatory assurances, or a single “vendor to blame.”
- Many real-world choices are hybrids: open-core, managed open-source (vendor-supported OSS), or commercial products built on OSS. Pick based on priorities: control vs convenience, cost predictability vs lower license fees, regulatory/compliance needs, and in-house skills.
Detailed comparison
1) Definitions and common models
- Open-source (OSS): source code available under an OSI-approved license (GPL, MIT, Apache, etc.). Development often community-driven; can be run, modified, forked freely within license terms.
- Enterprise/proprietary: closed-source, licensed by vendor. Includes on-premises licensing, subscriptions, SaaS. Vendor controls development, support, and licensing.
- Hybrid models: open-core (core OSS + paid proprietary extensions), managed OSS (vendor-hosted and supported), commercial forks.
2) Pros and cons
Open-source — Pros
- Transparency and auditability (security/privacy audits easier).
- Flexibility to modify and extend code.
- Avoid vendor lock-in; portability across environments.
- Often lower or no license cost.
- Large community innovation and faster iteration in popular projects.
- No single point of vendor failure.
Open-source — Cons
- Support level varies; enterprise-grade support may require paid contracts.
- No warranties / indemnities unless purchased from a vendor.
- Hidden TCO: integration, training, custom development, operations, upgrades.
- Licensing complexities (copyleft vs permissive) that may affect distribution.
- Responsibility for patching and security unless you pay for managed support.
Enterprise/proprietary — Pros
- Turnkey solutions with vendor SLAs, support contracts, and responsibility for fixes.
- Usually polished UX, integrated feature sets, and tested compatibility.
- Predictable licensing and billing (capex/opex) and often legal indemnity.
- Vendor-managed compliance documentation and certifications (SOC2, ISO, FedRAMP).
- Faster onboarding for organizations with limited dev/ops staff.
Enterprise/proprietary — Cons
- Higher license/subscription costs.
- Vendor lock-in risk (migration cost/time).
- Less transparency into internals and security posture.
- Slower to customize (you depend on vendor roadmap).
- Potential for vendor to discontinue product or change terms.
3) Security and compliance
- OSS: vulnerabilities are visible but also often fixed quickly by many eyes; responsibility for patching usually falls on you unless you pay for managed support.
- Proprietary: vendor handles patches and certification; but you must trust vendor’s security practices and timely disclosure.
- Regulated industries may need vendor certifications and indemnities—proprietary vendors often provide these out-of-box; managed OSS vendors sometimes do too.
4) Costs and TCO
- OSS lowers direct licensing cost but increases costs for maintenance, integration, support, and internal staffing.
- Proprietary increases license cost but reduces in-house operational burden; budget predictability is usually higher.
- Compute/cloud costs (SaaS vs self-hosting) must be included for either choice.
5) Vendor lock-in and portability
- OSS generally better for portability and avoiding lock-in; proprietary often ties you to vendor APIs, data formats, or migration paths.
- Managed OSS and SaaS add lock-in considerations even though the software itself might be open-source.
6) Innovation and ecosystem
- OSS projects with active communities can innovate rapidly and integrate with many tools.
- Enterprise vendors may bundle features and integrations beneficial for enterprise</t>
  </si>
  <si>
    <t>2026-07-10T18:27:17Z</t>
  </si>
  <si>
    <t># Open-Source vs. Enterprise Software: A Comprehensive Comparison
## Core Differences
| Factor | Open-Source | Enterprise |
|--------|------------|------------|
| **Cost** | Usually free or minimal | Significant licensing fees |
| **Source Code** | Publicly available | Proprietary/closed |
| **Support** | Community-based (variable) | Professional/guaranteed SLAs |
| **Customization** | Highly flexible | Restricted; requires vendor approval |
| **Security Model** | "Many eyes" review potential | Vendor responsibility |
## Key Perspectives
### **Open-Source Advantages**
- **Financial**: No licensing costs; reduces total cost of ownership
- **Flexibility**: Full control over customization and modifications
- **Innovation**: Community contributions accelerate development
- **Transparency**: Code audits reveal potential vulnerabilities
- **Independence**: No vendor lock-in
### **Open-Source Challenges**
- Quality inconsistency across projects
- Limited official support options
- Requires technical expertise to troubleshoot
- Security depends on community vigilance
- Integration complexity in enterprise environments
### **Enterprise Advantages**
- **Reliability**: Guaranteed uptime and support SLAs
- **Security**: Dedicated security teams; regular updates
- **Integration**: Designed for corporate infrastructure
- **Training**: Comprehensive documentation and certified training
- **Accountability**: Legal recourse for failures
### **Enterprise Challenges**
- High total cost of ownership
- Vendor lock-in risks
- Limited customization without paying for services
- Slower innovation cycles
- Legacy system baggage
## Best-Fit Scenarios
### **Choose Open-Source When:**
1. **Budget constraints exist**
   - Nonprofits, startups, educational institutions
   - Cost savings matter more than premium support
2. **High customization is needed**
   - Unique business processes
   - Need to modify core functionality
3. **Technical team is capable**
   - In-house developers available
   - Can handle troubleshooting independently
4. **Data privacy/sovereignty is critical**
   - Healthcare, government agencies
   - Can audit code directly
5. **Long-term flexibility required**
   - Avoid vendor dependency
   - Want future-proofing
**Example**: A startup building a web app might use Linux, Apache, PostgreSQL, and custom code—saving thousands in licensing.
---
### **Choose Enterprise When:**
1. **Mission-critical operations**
   - Healthcare systems, financial institutions
   - Downtime costs exceed support fees
2. **Compliance/regulatory requirements**
   - HIPAA, PCI-DSS, SOX compliance
   - Need documented audit trails and vendor accountability
3. **Limited IT resources**
   - Small IT teams without specialized expertise
   - Can't spare staff for troubleshooting
4. **Integration with existing systems**
   - Complex enterprise infrastructure
   - Need guaranteed compatibility with SAP, Oracle, etc.
5. **Predictable, stable operations**
   - Mature industry standards
   - Minimize risk over maximum flexibility
**Example**: A bank deploying trading software chooses a vendor with 24/7 support and contractual guarantees rather than risk service outages.
---
## Hybrid Approach
Many organizations use **both**:
- **Open-source**: Development tools, databases, web servers
- **Enterprise**: Critical business applications, compliance software
This balances cost savings with necessary reliability.
## Decision Framework
Ask yourself:
1. What's the cost of downtime?
2. Do we have technical capacity for support?
3. What are our compliance requirements?
4. How much customization do we need?
5. What's our timeline for deployment?
**High downtime cost + Limited technical resources = Enterprise**
**Low downtime cost + Strong development team = Open-Source**
The best choice depends on your specific constraints and risk tolerance.</t>
  </si>
  <si>
    <t>2026-07-10T18:27:22Z</t>
  </si>
  <si>
    <t>The debate between Open-Source Software (OSS) and Enterprise (Proprietary/Commercial) Software is not about which is "better" in a vacuum, but rather about which model aligns with your organization’s risk tolerance, technical capabilities, and long-term strategic goals.
---
### 1. The Main Perspectives
#### Open-Source Software (OSS)
*Examples: Linux, PostgreSQL, Apache Kafka, WordPress.*
*   **The Perspective:** Software is a community-driven resource. The source code is transparent, allowing users to inspect, modify, and redistribute it.
*   **Key Pros:** No licensing fees (CapEx savings), freedom from vendor lock-in, high flexibility for customization, and rapid innovation driven by global communities.
*   **Key Cons:** Requires high internal expertise to maintain and secure, "hidden" costs (total cost of ownership) related to engineering hours, and lack of a central entity to hold accountable for bugs.
#### Enterprise (Proprietary) Software
*Examples: Microsoft 365, Oracle Database, Salesforce, SAP.*
*   **The Perspective:** Software is a product that guarantees outcomes. You are paying for a service, a warranty, and a simplified user experience.
*   **Key Pros:** Predictable support (SLAs), standardized documentation, ease of integration within an existing vendor ecosystem, and liability/compliance protection.
*   **Key Cons:** High licensing fees (OpEx), potential for vendor lock-in, "black box" code (you cannot fix bugs yourself), and dependency on the vendor’s roadmap (if they discontinue a feature, you have no recourse).
---
### 2. Side-by-Side Comparison
| Feature | Open-Source | Enterprise Software |
| :--- | :--- | :--- |
| **Initial Cost** | Zero (usually) | High (Licensing fees) |
| **Support** | Community forums/Self-support | Dedicated support/SLAs |
| **Customization** | Unlimited | Restricted by the vendor |
| **Control** | Full ownership of the stack | Vendor controls the environment |
| **Security** | Peer-reviewed/Transparent | Security through obscurity/Audit-compliant |
| **Maintenance** | DIY (Do It Yourself) | Managed by Vendor |
---
### 3. Which is most suitable?
The decision-making process should be guided by your organization’s internal "DNA."
#### Choose Open-Source When:
1.  **You have strong engineering talent:** If you have a DevOps team capable of patching, optimizing, and securing the software, OSS is a massive force multiplier.
2.  **You need custom functionality:** If your business logic is unique and "off-the-shelf" software creates too much friction, OSS allows you to fork the code and mold it to your exact needs.
3.  **You want to avoid Vendor Lock-in:** In industries where you cannot risk a vendor raising prices by 300% or discontinuing a critical feature, OSS provides a "fail-safe" because you own the code.
4.  **The project is non-core:** For infrastructure layers (like web servers or data pipelines) where you want to avoid bloated costs, OSS is usually superior.
#### Choose Enterprise Software When:
1.  **You lack specialized internal expertise:** If you do not have a dedicated team to manage servers, security patches, and database optimization, paying a vendor to handle it is a bargain.
2.  **Compliance and Legal are paramount:** If you are in highly regulated industries (Finance, Healthcare, Defense) and need audited, certified, and "officially supported" software, Enterprise is often the only path that satisfies regulatory auditors.
3.  **"Time-to-Value" is the priority:** If you need to deploy a solution by Monday and don't have time to configure and debug, enterprise SaaS solutions are ready to run instantly.
4.  **The software is a "Core Business Function":** For systems like HR, Payroll, or CRM, the cost of a system outage is often higher than the cost of a premium license. In these cases, having a "single throat to choke" (a vendor you can hold legally accountable) is worth the investment.
---
### The "Hybrid" Middle Ground
In modern IT, the lines are blurring. Many companies now use **Enterprise Open-Source** (e.g., Red Hat, Databricks, Confluent). 
In this model, you get the best of both worlds: you run open-source software (avoiding lock-in), but you pay a vendor to provide the enterprise-grade support, security hardening, and management tools. **This is often the most suitable choice for mid-to-large enterprises** who want the innovation of open-source without the operational risk of managing it alone.</t>
  </si>
  <si>
    <t>TECH_T11_V09</t>
  </si>
  <si>
    <t>Answer in a table with columns for 'Main point', 'Why it matters', and 'Possible limitation': Should a startup use open-source software or paid enterprise software?</t>
  </si>
  <si>
    <t>2026-07-10T18:27:36Z</t>
  </si>
  <si>
    <t>| Main point | Why it matters | Possible limitation |
|---|---:|---|
| Cost (upfront &amp; licensing) | Runway and burn rate are critical for startups; lower upfront costs free resources for product development. | OSS: low/no license cost but hidden expenses</t>
  </si>
  <si>
    <t>2026-07-10T18:27:42Z</t>
  </si>
  <si>
    <t># Open-Source vs. Paid Enterprise Software for Startups
| Main Point | Why It Matters | Possible Limitation |
|---|---|---|
| **Cost savings** | Open-source is free, preserving limited startup capital for growth | May require hiring specialized developers, offsetting savings |
| **Customization flexibility** | Source code access enables tailored solutions specific to your needs | Customization requires in-house expertise; maintenance burden falls on you |
| **Community support** | Large ecosystems provide free help, tutorials, and shared solutions | Response times unpredictable; quality varies; no SLA guarantees |
| **Vendor lock-in avoidance** | No dependence on single vendor pricing or discontinuation decisions | Switching costs can be high if you've heavily customized the system |
| **Speed to market** | Paid software offers ready-made, optimized features out-of-the-box | May be overkill for early-stage needs; costs can strain tight budgets |
| **Professional support** | Paid enterprise software includes dedicated support teams and SLAs | Expensive as startup scales; may include unused features |
| **Security &amp; compliance** | Paid vendors handle updates and compliance certifications automatically | Open-source requires vigilant monitoring of security patches yourself |
| **Scalability** | Paid solutions tested at enterprise scale; some open-source tools struggle with growth | Initial overprovisioning; may not fit your actual growth trajectory |
**Bottom line**: Many successful startups use a *hybrid approach*—open-source for non-critical infrastructure, paid software for core business functions requiring reliability and support.</t>
  </si>
  <si>
    <t>2026-07-10T18:27:45Z</t>
  </si>
  <si>
    <t>Choosing between open-source software (OSS) and paid enterprise software is a classic trade-off for startups. Below is a breakdown of the key factors to consider.
| Main Point | Why it Matters | Possible Limitation |
| :--- | :--- | :--- |
| **Cost Efficiency** | OSS typically has no upfront licensing fees, allowing startups to allocate limited capital toward growth rather than software overhead. | "Hidden" costs like hiring specialized talent to manage, secure, and maintain the software can exceed licensing fees. |
| **Control &amp; Customization** | OSS provides full access to source code, allowing startups to modify the software to fit unique workflows or proprietary needs. | Customizations create "technical debt" that makes it harder to update or patch the software in the future. |
| **Vendor Support &amp; SLAs** | Paid software provides a dedicated help desk and Service Level Agreements (SLAs), ensuring business continuity during critical failures. | Startups may be deprioritized by large enterprise vendors if they are not high-paying, "platinum" tier customers. |
| **Security &amp; Compliance** | Paid software often includes enterprise-grade security features, compliance certifications (SOC2, HIPAA), and managed updates. | You are dependent on the vendor’s security roadmap; if they have a vulnerability, you have no way to patch it yourself. |
| **Ecosystem &amp; Community** | OSS often has vibrant communities that provide free documentation, plugins, and rapid innovation from global contributors. | Lack of formal governance or long-term roadmaps; the project could be abandoned by the maintainers without warning. |
| **Vendor Lock-in** | Paid enterprise solutions often create data silos that make it difficult to migrate away once you have scaled. | Open-source solutions require internal engineering maturity; if your team isn't skilled enough to manage the stack, you end up "locked in" to your own incompetence. |
### Summary Recommendation
* **Use Open Source if:** You have a strong internal engineering team, need specific custom functionality, and are in an early stage where cash flow is the primary bottleneck.
* **Use Paid Enterprise Software if:** You have a small team with limited time, need to meet strict compliance/security requirements immediately, or require 24/7 reliability to maintain customer trust.</t>
  </si>
  <si>
    <t>TECH_T11_V10</t>
  </si>
  <si>
    <t>Act as a technology consultant. Give a careful, balanced and practical answer to this question: Should a startup use open-source software or paid enterprise software?</t>
  </si>
  <si>
    <t>2026-07-10T18:27:58Z</t>
  </si>
  <si>
    <t>Short answer
There’s no one-size-fits-all answer. Startups should choose the option (or combination) that best matches product-market timing, staff skills, regulatory needs, and the true total cost and risk of ownership. Early-stage startups often favor open-source and cloud/SaaS to move fast and conserve cash; later-stage or regulated companies often adopt paid enterprise products where predictable support, compliance and SLAs are more important.
How to think about the tradeoffs
- Cost
  - Open-source: low or no license fees up front, but you pay for engineering time to operate, integrate, and secure it. Hidden costs (maintenance, upgrades, scaling) can add up.
  - Paid enterprise: predictable subscription/license costs but usually higher recurring expenses. Often includes support, maintenance, updates, and sometimes implementation services.
- Time-to-market and agility
  - Open-source: fast to get started and experiment with, which is good for validating features and iterating.
  - Enterprise: longer procurement/implementation cycles but can speed delivery if the vendor provides turnkey capabilities you’d otherwise build.
- Support and risk
  - Open-source: community support can be excellent but is less predictable. If you need guaranteed SLAs, paid support or managed services are required.
  - Enterprise: vendor support, professional services, and contractual SLAs reduce operational risk.
- Vendor lock-in and control
  - Open-source: fewer lock-in risks and more ability to fork/customize; license terms still matter.
  - Enterprise: potential lock-in to vendor APIs, formats and upgrade paths, which can cost more later to leave.
- Security, compliance and audits
  - Regulated industries (finance, healthcare, government) often need vendor attestations, certifications (SOC2, ISO27001, FedRAMP). Paid enterprise software and managed services often make compliance easier.
  - Open-source can meet compliance too, but you’ll need processes and possibly third-party assessments.
- Talent and practical operations
  - If your engineers are comfortable managing infra and the software, open-source can be efficient. If you lack skills or want to reduce operational overhead, a paid solution (or managed service) is attractive.
- Feature completeness and maturity
  - Some enterprise products include advanced features (analytics, enterprise security, connectors, migration tools) that would take months to replicate.
- Licensing and legal risk
  - Not all open-source licenses are equal. GPL/AGPL/SSPL can have obligations that affect distribution. Get legal review if IP or distribution is involved.
Practical decision framework (quick checklist)
1. Define the requirement criticality
   - Is this component mission-critical (customer-facing, revenue affecting, compliance)? If yes, require strong SLAs and support.
2. Assess internal capabilities
   - Do you have staff to run, secure, and upgrade the system? If not, favor managed/paid options or paid support for open-source.
3. Estimate total cost of ownership (3 years</t>
  </si>
  <si>
    <t>2026-07-10T18:28:04Z</t>
  </si>
  <si>
    <t># Open Source vs. Enterprise Software: A Practical Framework
Neither is universally right. Here's how to decide:
## Choose open-source when:
**You have technical depth.** Your team can troubleshoot issues, customize code, and maintain systems without vendor support.
**Costs matter critically.** Early runway is precious. Open-source eliminates licensing fees and vendor lock-in risk.
**The ecosystem is mature.** Linux, PostgreSQL, and Kubernetes have vibrant communities. Niche open-source projects may lack support depth.
**You need customization.** You can modify software to fit unique workflows rather than adapting your process.
## Choose paid enterprise software when:
**You need reliability guarantees.** SLAs, dedicated support, and vendor accountability matter for mission-critical functions.
**Your team is stretched thin.** Managed services and support reduce operational burden when you're hiring fast.
**Integration complexity is high.** Enterprise tools often have better connectors and proven integration patterns.
**Compliance is required.** Regulated industries benefit from vendor accountability, audit trails, and compliance certifications.
## The practical hybrid approach:
Most successful startups don't pick one path:
- **Infrastructure layer:** Open-source (databases, servers, containerization)
- **Core business logic:** Custom code or appropriate open-source
- **Non-differentiating functions:** Enterprise SaaS (email, HR, finance) where vendor support prevents distraction
**Key question to ask:** Is managing this software a competitive advantage or a distraction? If the latter, paid software usually wins.
What specific functions are you evaluating?</t>
  </si>
  <si>
    <t>2026-07-10T18:28:09Z</t>
  </si>
  <si>
    <t>As a technology consultant, I often see startups frame this as a "free vs. expensive" choice. In reality, it is a **"time vs. money vs. control"** tradeoff. 
There is no universal "right" answer. The best strategy depends on your product’s maturity, your team's expertise, and your core value proposition. Here is a balanced framework to guide your decision.
---
### 1. The Case for Open Source (OSS)
*Best for: Early-stage startups, product-led companies, and teams with strong engineering talent.*
**The Advantages:**
*   **Cost Efficiency:** You avoid upfront licensing fees, which preserves runway in the early stages.
*   **Flexibility and Customization:** You own the source code. If you need a niche feature or a deep integration that a proprietary vendor doesn’t offer, you can build it yourself.
*   **Avoiding Vendor Lock-in:** You aren't beholden to a vendor’s pricing hikes, roadmap shifts, or potential bankruptcy. 
*   **Community Support:** Popular frameworks (like React, PostgreSQL, or Kubernetes) have massive ecosystems. If you have a problem, someone else has likely solved it on StackOverflow.
**The Risks:**
*   **The "Hidden" Cost:** OSS is "free" like a puppy is free. You pay in engineering hours—setup, security patching, maintenance, and debugging.
*   **Security Burden:** You are responsible for identifying and patching vulnerabilities. If you aren't vigilant, you are your own greatest security risk.
*   **Scalability Debt:** As you grow, managing self-hosted infrastructure can become a distraction that pulls your best engineers away from your core product.
---
### 2. The Case for Paid Enterprise Software (SaaS/Proprietary)
*Best for: Scaling companies, resource-constrained non-technical teams, and industries with high compliance needs.*
**The Advantages:**
*   **Speed to Market:** You are paying for a pre-built, optimized solution. This allows your team to focus exclusively on your unique business logic rather than "reinventing the wheel."
*   **Managed Risk:** Vendors handle the security patches, uptime guarantees (SLAs), and regulatory compliance (SOC2, HIPAA, GDPR). This is critical if you are selling to enterprise clients.
*   **Predictable Maintenance:** You get dedicated support teams. When something breaks at 2:00 AM, you have a phone number to call rather than a GitHub issue to open.
**The Risks:**
*   **Vendor Lock-in:** You become dependent on the vendor’s roadmap. If they deprecate a feature or change their API, your product could be negatively impacted.
*   **Cost Creep:** Enterprise pricing often scales aggressively as your user base grows, which can lead to "sticker shock" just as you are hitting your stride.
*   **Feature Bloat:** You may end up paying for features you don't need, or conversely, be forced to work around a platform’s limitations.
---
### The Consultant’s Decision Framework: Where to Draw the Line
To decide, categorize your technology stack into **"Commodity"** vs. **"Core Competency."**
#### A. When to use Open Source (Commodity)
Use OSS for building blocks that are industry-standard and where your team has existing expertise. 
*   *Examples:* Programming languages (Python/Node.js), core databases (PostgreSQL), and web frameworks. 
*   *Why:* These are stable, well-understood, and unlikely to change.
#### B. When to use Paid Enterprise Software (Non-Core)
Use paid software for the "boring" stuff that is necessary for business, but has nothing to do with your competitive advantage.
*   *Examples:* Billing (Stripe), CRM (Salesforce/HubSpot), Auth (Auth0/Clerk), or Managed Cloud Infrastructure (AWS/GCP managed services).
*   *Why:* You do not want to spend precious engineering cycles building a custom billing engine or security authentication. That is not your product—it’s just business plumbing.
---
### Final Recommendation
1.  **Start Lean:** In the "Zero to One" phase, lean toward Open Source to minimize cash burn and maximize flexibility. 
2.  **The "Pivot" Threshold:** If you find that maintaining a specific piece of OSS is taking more than 10–15% of your engineering team's time, **it is time to switch to a paid managed service.** The cost of the subscription will almost always be cheaper than the fully loaded salary of an engineer dedicated to maintaining that tool.
3.  **Future-Proof:** Regardless of what you choose, write your code in a modular way. Use abstraction layers so that if you decide to swap a proprietary database for an open-source one (or vice versa) in two years, the cost of migration is a sprint, not a rewrite.
**The Bottom Line:** Don't build what you can buy, and don't buy what you can't afford to scale. Focus your engineering talent on the features that make your customers choose you over your competitors.</t>
  </si>
  <si>
    <t>TECH_T12_V01</t>
  </si>
  <si>
    <t>TECH_T12</t>
  </si>
  <si>
    <t>Which data visualisation tools are suitable for a beginner data analyst?</t>
  </si>
  <si>
    <t>2026-07-10T18:28:22Z</t>
  </si>
  <si>
    <t>Good question — the “best” tool depends on your goals (business dashboards vs exploratory analysis vs interactive web visuals), whether you want to code, and what your budget is. Below is a compact, practical guide for a beginner data analyst.
Quick guidelines for choosing
- If you need quick business dashboards and minimal coding: pick Power BI, Tableau, or Looker Studio.
- If you want reproducible analysis and plan to learn programming: start with Python (pandas + seaborn/plotly) or R (ggplot2).
- If you work in a small budget/cloud environment: Google Sheets or Tableau Public / Power BI Desktop (free versions) are good.
- Learn visualization fundamentals (chart choice, color, annotation, audience) alongside the tool.
Recommended tools by category
No-code / Low-code (fast to learn, business-focused)
- Microsoft Excel
  - Pros: ubiquitous, great for quick charts, pivot tables, preprocessing.
  - Good for: small datasets, exploratory charts, business reporting.
- Google Sheets
  - Pros: collaboration, basic charts, free.
  - Good for: collaborative ad-hoc analysis.
- Power BI (Desktop is free)
  - Pros: integrates with Excel/SQL/Azure, strong dashboarding, enterprise-friendly.
  - Good for: business intelligence, scheduled refreshes, internal dashboards.
- Tableau (Tableau Public free; Desktop paid)
  - Pros: excellent visual exploration, drag-and-drop dashboards, big community and portfolio sharing.
  - Good for: interactive dashboards, data storytelling.
- Looker Studio (Google Data Studio)
  - Pros: free, integrates with Google products, good for marketing/web dashboards.
  - Good for: web analytics and marketing dashboards.
- Qlik Sense
  - Pros: associative model for exploration, enterprise features.
  - Good for: complex multi-source datasets in enterprise settings.
Code-first (more flexible, reproducible, preferred for data science)
- Python
  - Matplotlib: foundational plotting library.
  - Seaborn: easier statistical plots, nice defaults.
  - Plotly: interactive, works in notebooks and web.
  - Altair: concise, grammar-of-graphics, good for quick declarative plots.
  - Good for: reproducible reports (Jupyter), custom visuals, machine-learning workflows.
- R
  - ggplot2: industry standard for static graphics (grammar of graphics).
  - Plotly + Shiny: make interactivity and dashboards.
  - Good for: detailed statistical visualization and academic work.
- Bokeh / Plotly / Dash: for interactive web visuals and dashboards using Python.
Advanced / Specialized
- D3.js
  - Pros: ultimate flexibility for bespoke web visualizations.
  - Cons: steep learning curve; not recommended as a first tool.
- Visualization/infographic tools (Canva, Infogram)
  - Good for presentation-ready infographics rather than exploratory analysis.
How to start (learning path)
1. Basics: Excel or Google Sheets — practice charts, pivot tables, and cleaning.
2. Dashboards: pick one BI tool — Power BI or Tableau Public — and build a few dashboards from public datasets.
3. Coding: learn Python basics + pandas, then make visualizations with Seaborn and Plotly (or learn R + ggplot2 if you prefer).
4. Fundamentals: study chart types, color theory, accessibility, and storytelling</t>
  </si>
  <si>
    <t>2026-07-10T18:28:28Z</t>
  </si>
  <si>
    <t># Beginner-Friendly Data Visualization Tools
## **Easiest to Start With**
### **Excel/Google Sheets**
- Built-in charts and graphs
- No coding required
- Great for learning fundamentals
- Limited for complex visualizations
### **Tableau Public**
- Drag-and-drop interface
- Free version available
- Interactive dashboards
- Excellent for learning
### **Google Data Studio**
- Free and accessible
- Integrates with Google services
- Good for web analytics
## **Code-Based (Slightly Steeper Learning Curve)**
### **Python Libraries**
- **Matplotlib** — simple, foundational
- **Seaborn** — statistical visualizations
- **Plotly** — interactive charts (easier syntax)
### **R**
- **ggplot2** — powerful and elegant
## **Selection Guide**
| Your Situation | Best Tool |
|---|---|
| Want quick results, no coding | Tableau Public, Google Sheets |
| Learning Python already | Matplotlib, Plotly |
| Web analytics focus | Google Data Studio |
| Want interactive dashboards | Tableau, Power BI (free trial) |
## **Pro Tip**
Start with **Excel/Google Sheets** to understand visualization basics, then move to **Tableau Public** or **Python** once comfortable. This builds conceptual knowledge before tackling code.
**What type of data are you working with?** That would help me suggest something more specific.</t>
  </si>
  <si>
    <t>2026-07-10T18:28:32Z</t>
  </si>
  <si>
    <t>For a beginner data analyst, the best tools are those that balance **ease of use** (drag-and-drop interfaces) with **industry demand** (skills that will get you hired).
Here are the most suitable data visualization tools categorized by how they are used:
---
### 1. The Industry Standards (Best for Careers)
If your goal is to become a professional analyst, you should start with one of these. They are widely used by companies and have massive community support.
*   **Tableau (Public version is free):**
    *   **Why it’s great for beginners:** It uses a drag-and-drop interface that feels like "painting with data." It is incredibly powerful and handles large datasets easily.
    *   **Learning Curve:** Moderate. The initial interface is intuitive, but mastering calculations can take time.
    *   **Career impact:** Extremely high. It is a resume-essential skill.
*   **Microsoft Power BI:**
    *   **Why it’s great for beginners:** If you are already comfortable with Excel, Power BI will feel very familiar. It integrates seamlessly with the Microsoft ecosystem (Azure, SQL Server, Excel).
    *   **Learning Curve:** Moderate. Like Tableau, it’s easy to start but has a deep feature set.
    *   **Career impact:** Very high. It is currently the most popular tool for enterprise business intelligence.
### 2. The "Bridge" Tools (Best for Data Prep)
*   **Google Looker Studio (formerly Data Studio):**
    *   **Why it’s great for beginners:** It is 100% free, web-based, and very easy to use. It connects perfectly with Google Sheets, Google Analytics, and Google Ads.
    *   **Learning Curve:** Very low. You can build a professional-looking dashboard in an afternoon.
    *   **Best for:** Beginners who want to build a portfolio quickly or visualize marketing/web traffic data.
### 3. The "Quick &amp; Clean" Tools
*   **Excel:**
    *   **Why it’s great for beginners:** Do not underestimate it. Almost every company uses Excel. It is the best place to learn the fundamentals of charts, pivot tables, and data cleaning.
    *   **Learning Curve:** Low to Moderate.
    *   **Best for:** Ad-hoc analysis and quick, internal reporting.
### 4. The Code-Based Tools (Best for Future Growth)
If you are interested in data science or have a slight interest in programming, don't start with drag-and-drop tools. Start here:
*   **Python (Libraries: Matplotlib, Seaborn, Plotly):**
    *   **Why it’s great:** It gives you total control over the design. You aren't limited by the "buttons" provided by software.
    *   **Learning Curve:** Steep. You need to learn basic Python syntax.
    *   **Career impact:** Exceptional. Learning how to code data visualizations makes you much more versatile than someone who only knows drag-and-drop tools.
---
### Summary: Which one should you pick?
| If your goal is... | Start with... |
| :--- | :--- |
| **To get a job ASAP** | **Power BI** or **Tableau** |
| **To visualize small personal data** | **Google Looker Studio** |
| **To learn the fundamentals** | **Excel** |
| **To become a Data Scientist** | **Python (Seaborn/Plotly)** |
### Advice for a Beginner:
1.  **Don't try to learn them all.** Pick **one** (I recommend **Tableau** or **Power BI**) and focus on building 2–3 projects for your portfolio.
2.  **Focus on "Data Storytelling."** A tool is just a brush; the art is in the story. Learn *when* to use a bar chart vs. a line chart, and how to avoid clutter. 
3.  **Use Public Data.** Use sites like [Kaggle](https://www.kaggle.com/) or [Google Dataset Search](https://datasetsearch.research.google.com/) to find interesting data to practice with.</t>
  </si>
  <si>
    <t>TECH_T12_V02</t>
  </si>
  <si>
    <t>I'm trying to understand this properly: which data visualisation tools are suitable for a beginner data analyst? Could you explain it clearly in a practical way?</t>
  </si>
  <si>
    <t>2026-07-10T18:28:44Z</t>
  </si>
  <si>
    <t>Short answer: start with a tool that gets you results fast (Excel or Google Sheets), then learn a drag‑and‑drop dashboard tool (Tableau or Power BI) for business reporting, and pick up a coding library (Python: Matplotlib/Seaborn → Plotly, or R: ggplot2) for reproducible, custom and advanced visuals. Which to prioritize depends on your goals (business reporting vs data science vs web publishing).
Practical breakdown (what to learn, why, when to use):
- Excel / Google Sheets
  - Good for: quick charts, ad‑hoc analysis, pivot charts, small datasets, nontechnical stakeholders.
  - Pros: ubiquitous, minimal setup, instant feedback.
  - Cons: limited interactivity, hard to reproduce/scale.
  - Learn first if: you need fast results or are entering a business analyst role.
  - Try: pivot tables + line/column/stacked bar, conditional formatting, simple dashboards.
- Tableau (Desktop / Public) and Power BI Desktop
  - Good for: interactive dashboards, business intelligence, sharing across teams.
  - Pros: drag‑and‑drop, fast to prototype, filters/parameters, strong community, job market demand (Power BI especially in MS shops).
  - Cons: licensing for full server usage (Public/Free desktop versions exist), some limits on custom charting compared to code.
  - Choose: Tableau if you value design and flexible visual analytics; Power BI if you’re in Microsoft ecosystem and want lower cost and strong Excel integration.
  - Try: a KPI dashboard with slicers/filters, drilldowns, and a story page.
- Python (Matplotlib, Seaborn, Plotly, Altair)
  - Good for: reproducible analysis, automation, custom visual types, larger datasets, integrating visuals into analyses or apps.
  - Pros: full control, versionable scripts, lots of libraries (Seaborn for statistical plots, Plotly for interactive web plots).
  - Cons: steeper learning curve (need to learn Python basics first).
  - When to use: data science, automation, product analytics, cases needing bespoke visuals.
  - Try: exploratory data analysis (EDA) notebook with histograms, scatterplots, boxplots, and an interactive Plotly chart.
- R (ggplot2, Shiny)
  - Good for: statistical graphics, reproducible reports, interactive web apps.
  - Pros: ggplot2’s grammar-of-graphics is powerful; many extensions for complex plots.
  - Cons: need to learn R; similar curve to Python.
  - Try: build an EDA with ggplot2 and a small Shiny dashboard.
- JavaScript / D3, Vega-Lite
  - Good for: publication‑quality custom interactive web visualizations.
  - Pros: ultimate flexibility and web embed capability.
  - Cons: steepest learning curve; use when you need unique interactions or web embedding.
  - Try later, only if</t>
  </si>
  <si>
    <t>2026-07-10T18:28:49Z</t>
  </si>
  <si>
    <t># Data Visualization Tools for Beginners
I'll organize these by difficulty and practicality:
## **Start Here (Easiest)**
**Excel/Google Sheets**
- Charts built right in
- You probably already have access
- Best for: bar charts, line graphs, pie charts
- Limitation: Limited for complex visualizations
**Google Data Studio**
- Free, cloud-based
- Connects to Google Sheets and other sources
- Good for: dashboards and reports
- Best if: You're already in Google's ecosystem
## **Next Step (Still Beginner-Friendly)**
**Tableau Public**
- Drag-and-drop interface (intuitive)
- Free version available
- Beautiful output
- Best for: Learning professional-level dashboards
**Power BI**
- Microsoft's tool (pairs well with Excel)
- Learning curve is gentler than Tableau for some
- Good for: Business analytics
## **Worth Learning (Slightly Steeper)**
**Python libraries** (Matplotlib, Seaborn, Plotly)
- Flexible and powerful
- Requires coding basics
- Best if: You're learning Python anyway
**R (ggplot2)**
- Similar to Python
- Strong data viz community
## **My Honest Recommendation**
**Start with:** Google Sheets or Excel (use what you have)
**Then move to:** Tableau Public or Power BI (pick based on your workplace)
**Later learn:** Python if you want more control
What type of data are you working with? That might narrow things down.</t>
  </si>
  <si>
    <t>2026-07-10T18:28:54Z</t>
  </si>
  <si>
    <t>To understand data visualization tools as a beginner, it helps to categorize them by **"the barrier to entry"** (how easy they are to learn) and **"the use case"** (what you are trying to achieve).
Think of these tools like modes of transportation: some are like bicycles (simple, easy to pick up), while others are like fighter jets (complex, require intense training, but can do anything).
Here is a breakdown of the most suitable tools for a beginner.
---
### 1. The "Must-Haves" (The Bicycles)
If you are just starting, do not look for the most powerful tool. Look for the tool that lets you answer a question in 5 minutes.
*   **Microsoft Excel / Google Sheets:**
    *   **Why start here:** You already use them. Every data analyst uses them daily to clean data, perform quick calculations, and create "quick and dirty" charts.
    *   **Practical use:** Making a bar chart to show monthly sales growth or a scatter plot to identify a quick trend.
    *   **The Lesson:** If you can’t tell a story with an Excel chart, you won’t be able to tell it with a $10,000 piece of software.
---
### 2. The "Industry Standards" (The Cars)
Once you need to build dashboards that others can view and interact with, you move to Business Intelligence (BI) tools. These are the gold standards for job seekers.
*   **Tableau:**
    *   **The Vibe:** The "artist’s" tool. It is very visual and drag-and-drop based. It is famous for making beautiful, highly interactive dashboards.
    *   **Learning curve:** Moderate. It’s intuitive until you get to complex calculations, then it becomes a steep climb.
    *   **Job market:** Very high demand.
*   **Microsoft Power BI:**
    *   **The Vibe:** The "engineer’s" tool. It integrates perfectly with Excel and the rest of the Microsoft ecosystem. It is slightly more logical and "structured" than Tableau.
    *   **Learning curve:** Moderate. If you are comfortable with Excel formulas, the transition to Power BI’s logic (DAX) is smoother.
    *   **Job market:** Extremely high demand, especially in corporate environments.
---
### 3. The "Specialized" Tools (The Motorcycles)
Sometimes you need to create a visual that the tools above *can't* do (e.g., custom animations, or highly scientific plots).
*   **Python (Matplotlib / Seaborn / Plotly):**
    *   **Why use it:** As an analyst, you will eventually learn Python for data cleaning. Using Python to visualize allows you to automate your reports. If your data updates, your chart updates automatically without you clicking anything.
    *   **Learning curve:** High. You have to write code.
    *   **Practical use:** Creating complex, publication-quality graphics for a research paper or an automated weekly report.
---
### How to Choose (A Practical Flowchart)
1.  **Do you need to quickly explore a dataset on your own?** Use **Excel**. It’s the fastest way to "look" at the data.
2.  **Do you need to share an interactive dashboard with your manager?** Use **Power BI or Tableau**.
3.  **Are you trying to get a job?** Pick **one** of the two above (Power BI or Tableau) and build 3-5 portfolio projects with it. Don’t try to learn both at once.
4.  **Do you want to move into Data Science?** Learn **Python**.
---
### A Final Piece of Advice for Beginners
**The tool matters less than the design principle.** 
Beginners often get lost in the software settings (changing colors, fonts, and borders). An expert analyst focuses on the **"Data-to-Ink Ratio"**:
*   Does your chart clearly show the *message*?
*   Is it clutter-free?
*   If someone stares at it for 5 seconds, can they understand what the trend is?
**My recommendation:** Download **Power BI Desktop** (it's free) or use **Tableau Public** (also free). Find a dataset on [Kaggle.com](https://www.kaggle.com/), and try to answer three questions about that data using only charts. That is the best way to start your journey.</t>
  </si>
  <si>
    <t>TECH_T12_V03</t>
  </si>
  <si>
    <t>Provide a structured professional analysis of data visualisation tools. Address the main considerations, benefits, limitations and a reasoned conclusion.</t>
  </si>
  <si>
    <t>2026-07-10T18:29:08Z</t>
  </si>
  <si>
    <t>1) Executive summary
- Data‑visualization tools help convert raw data into visual formats that support insight, monitoring and decision‑making. Selecting the right tool is less about features alone and more about fit with users, data scale, governance, and business goals.
- A pragmatic selection balances interactivity, scalability, cost, and governance while managing risks such as misleading graphics, vendor lock‑in, and data security.
2) Main considerations when evaluating tools
- Users and use cases
  - Who will use it? (executives, analysts, data scientists, developers, operational staff)
  - Primary use cases: dashboards, exploratory analysis, embedded visuals, reporting, alerts, real‑time monitoring.
- Data characteristics
  - Volume and velocity (static tables vs streaming / high cardinality).
  - Source types and connectivity (databases, warehouses, APIs, files).
  - Data quality, lineage and transformation needs.
- Functionality and visuals
  - Types of charts supported (basic and advanced), custom visuals, geospatial, statistical plots.
  - Interactivity: filtering, drilldown, parameterization, linked views.
  - Narrative / storytelling features (slides, annotations, bookmarks).
- Integration and deployment
  - On‑prem vs cloud vs hybrid.
  - Embeddability in web/apps and APIs for automation.
  - Compatibility with existing analytics stack (ETL, data warehouse, identity providers).
- Performance and scalability
  - Query push‑down to DB/warehouse, caching, in‑memory analytics, handling high concurrency.
- Governance, security and compliance
  - Row‑level security, access control, audit logs, compliance certifications (e.g., SOC2, GDPR).
  - Versioning, model governance and separation of authoring vs viewing roles.
- Cost and licensing
  - Upfront cost, per‑user licensing, cost of scaling, cloud hosting, support and training.
- Skills, community and vendor support
  - Learning curve for business users vs developers.
  - Availability of templates, community and vendor resources.
- Customization and extensibility
  - Ability to write custom code (JS, Python, R) and extend visuals.
- Accessibility and localization
  - Support for accessibility standards (WCAG), localization/timezone handling.
- Operationalization and maintenance
  - Monitoring, backup, upgrades, technical debt from custom visuals or embedded integrations.
3) Benefits
- Faster insight and decision‑making through visual pattern recognition and anomaly detection.
- Democratization of data: business users can self‑serve reporting and reduce BI backlog.
- Improved communication: visuals are more effective than tables for storytelling and stakeholder alignment.
- Operational monitoring and alerting: real‑time dashboards can improve response times.
- Reusable assets: standardized dashboards and templates reduce duplication.
- Better traceability when integrated with data governance and lineage tools.
4) Limitations and risks
- Garbage in, garbage out: visualizations reflect underlying data quality and model correctness.
- Misleading or poor design: inappropriate chart types, truncated axes and visual clutter can mislead stakeholders.
- Performance bottlenecks: heavy interactivity or large datasets can be slow unless architecture is optimized.
- Cost and vendor lock‑in: commercial licenses and proprietary features can be expensive and hard to migrate.
- Skill dependency: advanced visuals or custom solutions require developer or data‑science skills.
- Governance vs agility tension: balancing fast self‑service with</t>
  </si>
  <si>
    <t>2026-07-10T18:29:20Z</t>
  </si>
  <si>
    <t># Professional Analysis of Data Visualisation Tools
## Executive Summary
Data visualisation tools have become essential infrastructure in modern analytics, enabling organisations to transform raw data into actionable insights. This analysis examines key considerations, benefits, and limitations to provide a comprehensive understanding of their strategic value.
---
## 1. Main Considerations
### 1.1 Technical Architecture
- **Integration capability**: Compatibility with existing data infrastructure and systems
- **Scalability**: Performance with varying data volumes (from thousands to billions of records)
- **Processing location**: Cloud-based, on-premises, or hybrid deployment models
- **Data connectivity**: Native connectors to databases, APIs, and data warehouses
### 1.2 User Skill Requirements
- **Technical expertise needed**: From no-code platforms to those requiring programming
- **Learning curve**: Time and resources required for proficiency
- **Support infrastructure**: Training, documentation, and community resources
### 1.3 Cost Structure
- **Licensing models**: Per-user, per-viewer, or subscription-based pricing
- **Implementation costs**: Infrastructure, integration, and training expenses
- **Total cost of ownership**: Hidden costs (administration, maintenance, scaling)
### 1.4 Governance and Security
- **Data access controls**: Row-level security and permission management
- **Compliance requirements**: GDPR, HIPAA, SOC 2 certifications
- **Audit trails**: Tracking data access and modifications
- **Data residency**: Geographic requirements for data storage
---
## 2. Key Benefits
### 2.1 Improved Decision-Making
- Rapid identification of trends, patterns, and anomalies
- Real-time dashboards enabling agile decision-making
- Evidence-based strategic planning across departments
### 2.2 Enhanced Communication
- Complex data presented in intuitive, digestible formats
- Standardised visual language reducing misinterpretation
- Facilitates cross-functional collaboration and alignment
### 2.3 Operational Efficiency
- Self-service analytics reducing dependency on IT/analysts
- Faster insight generation compared to manual reporting
- Reduced time spent in meetings clarifying data
### 2.4 Data Democratisation
- Empowers non-technical users to explore data independently
- Reduces information silos within organisations
- Encourages data-driven culture at all levels
### 2.5 Competitive Advantage
- Early detection of market opportunities and threats
- Performance monitoring enabling continuous optimisation
- Innovation acceleration through insight discovery
---
## 3. Significant Limitations
### 3.1 Data Quality Dependencies
- **Garbage in, garbage out principle**: Visualisations amplify poor data quality
- **Hidden assumptions**: Visual representations may obscure data limitations
- **Aggregation risks**: Detail loss in summarised views
### 3.2 Technical Challenges
- **Complex implementation**: Integration with legacy systems can be problematic
- **Performance bottlenecks**: Large datasets may cause dashboard latency
- **Maintenance burden**: Ongoing updates and technical support required
- **Vendor lock-in**: Migration costs and effort can be prohibitive
### 3.3 User-Related Issues
- **Misinterpretation risks**: Users may draw incorrect conclusions without statistical grounding
- **Over-reliance on visualisations**: Bias towards visible metrics over unmeasured factors
- **Alert fatigue**: Excessive dashboards and notifications reduce effectiveness
- **Skills gap**: Many organisations struggle with data literacy
### 3.4 Design Pitfalls
- **Misleading visualisations**: Inappropriate chart types or scale manipulation
- **Cognitive overload**: Too many metrics or overly complex dashboards
- **Aesthetic vs. functional tension**: Beautiful designs may sacrifice clarity
### 3.5 Organisational Challenges
- **Change management**: Resistance to new working methods
- **Governance complexity**: Proliferation of unsanctioned reports and dashboards ("shadow analytics")
- **Organisational silos**: Data ownership conflicts and territorial issues
---
## 4. Tool Landscape Overview
| Category | Examples | Best For |
|----------|----------|----------|
| **Enterprise platforms** | Tableau, Power BI, Looker | Large organisations with complex needs |
| **Self-service tools** | Qlik, Sisense | Business users and rapid deployment |
| **Open-source** | Metabase, Superset | Cost-conscious teams with technical capability |
| **Programming-focused** | Plotly, D3.js | Custom visualisations and data scientists |
| **Specialised** | Grafana, Datadog | Real-time monitoring and operational analytics |
---
## 5. Reasoned Conclusion
### Strategic Perspective
Data visualisation tools are **not merely optional reporting infrastructure** but essential enablers of modern data-driven organisations. However, their value is highly contingent on organisational and technical context.
### Recommended Framework
**Organisations should adopt data visualisation tools when:**
1. **Strategic alignment exists**: Clear business problems to solve, not technology for its own sake
2. **Data maturity sufficient**: Reliable, documented, quality data available
3. **Governance structure in place**: Processes for data access, quality assurance, and insight validation
4. **Adequate resources allocated**: Budget for implementation, training, and ongoing support</t>
  </si>
  <si>
    <t>2026-07-10T18:29:26Z</t>
  </si>
  <si>
    <t>This professional analysis evaluates the landscape of modern data visualisation tools, assessing their role in transforming raw data into actionable business intelligence.
---
### 1. Strategic Considerations for Tool Selection
Selecting a visualisation tool is not merely a technical choice; it is a strategic business decision. Organisations must evaluate tools based on four key pillars:
*   **Integration Ecosystem:** The tool’s ability to connect seamlessly with existing data warehouses (e.g., Snowflake, BigQuery) and cloud infrastructure (AWS, Azure).
*   **Skill Profile &amp; Accessibility:** The trade-off between "Low-Code/No-Code" tools (accessible to business analysts) and script-based libraries (requiring data science expertise).
*   **Scalability &amp; Performance:** The capacity to handle large-scale datasets without latency, and the ability to distribute insights across the enterprise securely.
*   **Governance &amp; Security:** Compliance with data privacy regulations (GDPR, CCPA) and the granular control of row-level security (RLS).
---
### 2. Categorisation and Benefits
Data visualisation tools generally fall into three tiers:
#### A. Enterprise Business Intelligence (BI) Platforms
*   **Examples:** Tableau, Power BI, Looker.
*   **Benefits:** These platforms provide robust, self-service environments. They excel in **democratising data**, allowing non-technical stakeholders to create interactive dashboards, perform trend analysis, and generate automated reporting.
#### B. Data Science &amp; Scripting Libraries
*   **Examples:** D3.js, Plotly, Seaborn, Matplotlib.
*   **Benefits:** These tools offer **unlimited customisation**. When the goal is high-fidelity storytelling, academic precision, or embedding visualisations into custom-built applications, these libraries provide the granular control standard BI tools cannot match.
#### C. Embedded Analytics
*   **Examples:** Sisense, ThoughtSpot.
*   **Benefits:** These are designed to be integrated into third-party software. They facilitate **monetising data** by providing end-users with "white-label" analytics within their existing workflows.
---
### 3. Limitations and Challenges
Despite their power, data visualisation tools present recurring hurdles:
*   **The "Vanity Metric" Trap:** Tools can make data look professional, leading stakeholders to prioritise aesthetics over statistical significance. A "pretty" chart that obscures the underlying distribution is a liability.
*   **The "Single Source of Truth" Problem:** If the underlying data architecture is fragmented, visualization tools will merely propagate errors at scale, leading to inconsistent reporting across departments.
*   **High TCO (Total Cost of Ownership):** While licensing costs are visible, the hidden costs—data cleaning, dashboard maintenance, and training staff to interpret visuals—often exceed the software price tag.
*   **Cognitive Overload:** Poor dashboard design can overwhelm users with too much information, leading to "analysis paralysis" rather than informed decision-making.
---
### 4. Comparison Summary
| Criteria | BI Platforms | Scripting Libraries |
| :--- | :--- | :--- |
| **Ease of Use** | High | Low |
| **Flexibility** | Moderate | Very High |
| **Data Volume** | High (Server-side) | Limited by Memory/Compute |
| **Deployment** | Immediate | Requires Dev/Ops effort |
---
### 5. Conclusion
Data visualisation tools are essential catalysts for digital transformation, but they are **enablers, not solutions**. 
The selection of a tool should follow the "Data-First, Design-Second" philosophy. A sophisticated tool deployed on messy or siloed data will provide only a high-definition view of poor-quality information. 
**Strategic Recommendation:**
1.  **For Enterprise Reporting:** Standardise on a unified BI platform (e.g., Power BI or Tableau) to ensure governance and cross-functional consistency.
2.  **For Custom Innovation:** Dedicate a team of data engineers and developers to use scripting libraries (e.g., D3.js or Plotly) only for high-value, bespoke projects that require unique UX/UI.
3.  **Governance Priority:** Before scaling any tool, ensure robust data engineering pipelines are in place. The quality of the visualisation is ultimately constrained by the quality of the data architecture supporting it.
**Final Verdict:** Organisations should avoid "tool-hopping." Instead, focus on building internal data literacy. A team that understands how to interpret a bar chart correctly is more valuable than the most expensive software suite in the hands of a novice.</t>
  </si>
  <si>
    <t>TECH_T12_V04</t>
  </si>
  <si>
    <t>Quick question — which data visualisation tools are suitable for a beginner data analyst? Please keep it simple and easy to understand.</t>
  </si>
  <si>
    <t>2026-07-10T18:29:37Z</t>
  </si>
  <si>
    <t>Great question — here are beginner-friendly tools, explained simply so you can pick what fits you.
1. Excel
- What: Spreadsheet with built-in charts.
- Good for: quick charts, cleaning small datasets, learning basics.
- Pros: Ubiquitous, easy start. Cons: Limited for interactive dashboards and very large data.
2. Google Sheets
- What: Excel-like in the browser.
- Good for: collaboration and quick visual checks.
- Pros: Free, shareable. Cons: slower with big datasets.
3. Microsoft Power BI (Desktop)
- What: Drag-and-drop dashboard builder.
- Good for: business dashboards and reporting.
- Pros: Powerful, lots of connectors, free Desktop version. Cons: can be feature-rich to learn.
4. Tableau (Tableau Public / Desktop)
- What: Popular visual analytics and dashboard tool.
- Good for: interactive visuals and exploratory analysis.
- Pros: Very flexible and visual. Cons: Public version makes your work public; Desktop is paid.
5. Google Looker Studio (formerly Data Studio)
- What: Free web tool for interactive dashboards.
- Good for: connecting Google products and sharing reports.
- Pros: Free, easy to embed and share. Cons: fewer advanced features than Power BI/Tableau.
6. Datawrapper
- What: Simple web tool for clean charts and maps.
- Good for: journalists and quick publication-ready charts.
- Pros: Very easy, professional output. Cons: limited deep analytics.
7. Matplotlib + Seaborn (Python)
- What: Code-based plotting libraries.
- Good for: customizable static charts and analysis workflows.
- Pros: Great control, integrates with data analysis (pandas). Cons: Requires coding.
8. Plotly (Python/JavaScript)
- What: Library for interactive charts (also has a no-code version).
- Good for: interactive web charts and dashboards.
- Pros: Interactive by default. Cons: some features are paid for enterprise use.
Quick advice on choosing:
- No coding &amp; quick start: Excel or Google Sheets.
- Create sharable dashboards for business: Power BI or Looker Studio.
- Visual exploration and polished interactive visuals: Tableau or Plotly.
- Learning data analysis with code: Python (pandas) + Matplotlib/Seaborn, then Plotly for interactivity.
- Need publication-ready simple charts: Datawrapper.
If you tell me whether you prefer no-code vs coding, your budget, or the kind of charts/dashboards you need, I can recommend the best single tool and a 2–3 step learning path.</t>
  </si>
  <si>
    <t>2026-07-10T18:29:42Z</t>
  </si>
  <si>
    <t># Beginner-Friendly Data Visualization Tools
## **Easiest to Start With**
**Excel/Google Sheets**
- Built-in charts and graphs
- No learning curve if you already use them
- Good for basic bar, pie, and line charts
**Google Data Studio**
- Free and web-based
- Simple drag-and-drop interface
- Great for dashboards
## **Popular &amp; Beginner-Friendly**
**Tableau Public**
- Intuitive interface
- Free version available
- Lots of tutorials online
**Power BI**
- Similar to Tableau
- Integrates well with Microsoft tools
- Free tier exists
**Plotly/Chart.js**
- Code-based but well-documented
- Good if you're learning programming
- More control over design
## **My Recommendation**
Start with **Google Sheets or Excel** — you probably already have access, and it covers 80% of basic needs. Once comfortable, move to **Google Data Studio** or **Tableau Public** when you need something more sophisticated.
**Key tip:** Focus on *what story your data tells* before worrying about the tool. The tool is secondary.
What type of data are you planning to visualize?</t>
  </si>
  <si>
    <t>2026-07-10T18:29:46Z</t>
  </si>
  <si>
    <t>For a beginner, the best tools are those that have a "drag-and-drop" interface, meaning you don't need to know how to code. 
Here are the top four recommendations, categorized by how they are typically used:
### 1. Tableau Public (The Gold Standard)
Tableau is the industry leader. The "Public" version is free, and it is incredibly powerful for creating interactive dashboards.
*   **Why it’s great:** It has a massive community, so if you get stuck, there is a YouTube tutorial for almost everything.
*   **Best for:** Someone who wants to build a portfolio and land a professional job.
### 2. Microsoft Power BI (The Corporate Choice)
If you already use Excel, this will feel familiar. It is built by Microsoft and integrates perfectly with the rest of their office suite.
*   **Why it’s great:** It uses a "DAX" formula language that feels like advanced Excel functions. It’s the most common tool used in large businesses.
*   **Best for:** Someone looking to work in a corporate office environment.
### 3. Google Looker Studio (The Easiest Entry)
Formerly known as Google Data Studio, this tool is entirely web-based and very simple to learn.
*   **Why it’s great:** You can connect it to Google Sheets with one click. It’s perfect for making simple, clean charts very quickly without a steep learning curve.
*   **Best for:** Marketing analysts or people who just want to visualize data from spreadsheets quickly.
### 4. RawGraphs (The "No-Frills" Option)
If you don't want to sign up for an account or learn a complex software, this is a web-based tool where you simply upload a file and pick a chart type.
*   **Why it’s great:** It is strictly for creating beautiful, "ready-to-present" charts. It doesn't have the heavy data-processing features of the others, but it makes the best-looking visuals for static reports.
*   **Best for:** Someone who needs a one-off, professional-looking chart for a presentation.
---
### My recommendation for you:
*   **If you want a job:** Start with **Power BI** or **Tableau**. Choose based on which one is more common in the job postings for the roles you are aiming for.
*   **If you just want to get started today:** Use **Google Looker Studio**. You can connect it to a Google Sheet and have your first dashboard done in 15 minutes. 
**Pro-tip:** Before you learn the tools, make sure you understand the **basics of data visualization** (e.g., when to use a bar chart vs. a line chart). The tool is just a paintbrush—the "data literacy" is the art.</t>
  </si>
  <si>
    <t>TECH_T12_V05</t>
  </si>
  <si>
    <t>If someone needed to make a practical decision about data visualisation tools, what factors should they consider and what would you recommend?</t>
  </si>
  <si>
    <t>2026-07-10T18:29:58Z</t>
  </si>
  <si>
    <t>Short answer: pick tools based on what you need to accomplish, who will use them, and your technical and budget constraints. Below is a practical checklist of factors to evaluate, plus recommended tools/approaches mapped to common scenarios and a short decision workflow.
What to consider (quick checklist)
- Purpose: exploratory analysis, recurring dashboards, embedded analytics, monitoring/alerts, publication-quality figures?
- Audience &amp; skill level: executives, analysts, data scientists, engineers, or a general nontechnical audience?
- Interactivity needs: static images, drill-downs, filters, full custom interactivity?
- Data size &amp; frequency: small files, large/wide tables, streaming/real-time metrics, or periodic batch refresh?
- Data sources &amp; integration: cloud warehouses (Snowflake/BigQuery/Redshift), databases, APIs, spreadsheets — need live queries or extracts?
- Deployment model: cloud SaaS, on‑prem/self‑hosted, or hybrid?
- Security &amp; governance: row-level security, SSO, compliance (e.g., GDPR, HIPAA), data residency?
- Performance &amp; scalability: concurrency, query performance, caching, scalability for growth?
- Customization &amp; branding: are highly bespoke visuals or white‑labeling/embedding required?
- Extensibility &amp; ecosystem: APIs, plug‑ins, developer tooling, community support?
- Cost &amp; licensing: upfront license fees, per-user costs, hosting/cloud costs, development/maintenance effort?
- Team skills &amp; vendor lock-in: internal skills (SQL, Python, JS), training needs, risk of being locked into a platform?
- Accessibility &amp; export formats: PDF/SVG for reports, accessibility standards, automated export/scheduling?
Recommended tools by common use case
- Executive/operational dashboards (fast deployment, business users):
  - Power BI — strong Microsoft ecosystem integration, cost-effective for Office shops.
  - Tableau — excellent visual design and analyst productivity; good for interactive dashboards.
  - Looker (Google) — good for modeled metrics and embedded analytics in cloud-first environments.
- Open-source/self-hosted BI (lower license cost, SQL-first):
  - Metabase — super easy to set up, great for nontechnical users and quick queries.
  - Apache Superset — more scalable/flexible than Metabase, SQL-based, good for teams.
  - Redash — simple SQL dashboards and queries, lightweight.
- Embedded analytics / white-label:
  - Sisense, Looker, or Power BI Embedded — purpose-built for embedding and product analytics.
- Real-time metrics and monitoring:
  - Grafana — best-in-class for time-series / metrics dashboards (Prometheus, Graphite, InfluxDB).
- Data scientists and exploratory analysis:
  - Jupyter + Matplotlib / Seaborn / Plotly / Altair — code-first, reproducible analysis.
  - R + ggplot2 — publication-quality figures and statistical visualizations.
  - Plotly Dash or R Shiny — build interactive apps with Python or R.
- Custom, highly interactive visualizations:
  - D3.js — ultimate flexibility for bespoke visuals (developer</t>
  </si>
  <si>
    <t>2026-07-10T18:30:04Z</t>
  </si>
  <si>
    <t># Key Factors for Choosing Data Viz Tools
**Your actual constraints:**
- Budget (free vs paid, licensing model)
- Team skill level (code-heavy vs drag-and-drop)
- Time available (quick dashboard vs months of development)
- Data volume and update frequency
- Who needs to see the output (stakeholders, technical audience, public?)
**Technical fit:**
- Does it connect to your data sources easily?
- Can it handle your data scale?
- Interactivity requirements (static reports vs exploratory dashboards)
- Export/sharing needs
**Common practical choices:**
| **Situation** | **Often works well** |
|---|---|
| Quick exploration | Excel, Google Sheets, Observable |
| Business dashboards | Tableau, Power BI, Looker |
| Embedded/web | D3, Plotly, Apache Echarts |
| Academic/scientific | ggplot2, Matplotlib, Seaborn |
| Lightweight dashboards | Streamlit, Metabase |
**Honest reality checks:**
- The "best" tool often means the one your organization already knows
- Switching tools is costly, so first choice matters
- Free tools sometimes cost more in setup time
- Fancy features you won't use shouldn't drive the decision
**What I'd actually do:** Start by listing your 3-4 hardest requirements, then test 2-3 tools with real data. The friction you feel in that trial run is predictive.
What's your actual use case? That would help me be more specific.</t>
  </si>
  <si>
    <t>2026-07-10T18:30:08Z</t>
  </si>
  <si>
    <t>Making a practical decision about data visualization tools requires balancing the technical reality of your data stack with the human reality of your team’s skill set.
Here is a framework for evaluating your options, followed by a set of recommendations based on typical business profiles.
---
### Phase 1: The Decision Framework
When evaluating tools, categorize your requirements into these four pillars:
#### 1. Data Ecosystem (The "Where")
*   **Source Connectivity:** Does the tool connect natively to your data warehouse (BigQuery, Snowflake, Redshift) or does it require third-party connectors (Fivetran, etc.)?
*   **Live vs. Extract:** Does the tool query your database in real-time, or does it need to import data into its own proprietary engine? (Real-time is great for operations; extracts are better for performance on large datasets).
#### 2. User Skillset (The "Who")
*   **The "Consumer" vs. The "Creator":** Do you have dedicated data engineers and analysts, or do you need "self-service" BI where marketing and sales managers build their own charts?
*   **Coding Capabilities:** Are you comfortable with SQL and Python, or do you need a strictly drag-and-drop interface?
#### 3. Complexity &amp; Governance (The "What")
*   **Static vs. Interactive:** Do you need simple executive dashboards, or do you need a tool that allows for "drill-downs" into raw rows of data?
*   **Security:** How granular is the row-level security? (i.e., Can you ensure a regional manager only sees data for their region within the same dashboard?)
#### 4. Total Cost of Ownership (TCO)
*   Don't just look at seat costs. Consider the **"hidden" costs**: maintenance of data pipelines, training time for non-technical users, and the cost of the infrastructure required to run the tool.
---
### Phase 2: Recommendations by Use Case
#### 1. The "Standard Enterprise" Choice: **Tableau**
*   **Best for:** Complex data, massive datasets, and organizations that need pixel-perfect, highly customized visual storytelling.
*   **Pros:** Deep functionality, industry standard, powerful community.
*   **Cons:** Expensive and has a steep learning curve. It often requires a dedicated "Tableau Admin."
#### 2. The "Modern Data Stack" Choice: **Looker (Google Cloud)**
*   **Best for:** Companies with a robust data warehouse (Snowflake/BigQuery) who want "Single Source of Truth."
*   **Pros:** Uses **LookML**—a modeling layer that lets you define business logic once. If "Gross Margin" is defined in LookML, everyone’s dashboard uses the exact same calculation.
*   **Cons:** Requires SQL knowledge to manage; expensive.
#### 3. The "Business-Friendly/Speed" Choice: **Power BI**
*   **Best for:** Organizations already in the Microsoft 365 ecosystem.
*   **Pros:** Incredible value. It integrates seamlessly with Excel and SharePoint. It is the best "bridge" between someone who loves Excel and someone who needs real BI.
*   **Cons:** Can get clunky when dealing with very large, non-Microsoft data sources.
#### 4. The "Lightweight/Embedded" Choice: **Metabase**
*   **Best for:** Startups, small teams, or companies that want to embed dashboards into their own applications.
*   **Pros:** Extremely intuitive; non-technical users can answer their own questions in seconds using the "Query Builder." Very easy to set up.
*   **Cons:** Lacks the deep, complex analytical power of Tableau.
#### 5. The "Code-First/Developer" Choice: **Streamlit or Plotly Dash**
*   **Best for:** Data Scientists who want to turn Python scripts into interactive web apps.
*   **Pros:** Total control. You can build anything that can be programmed.
*   **Cons:** Not a traditional "BI tool." You have to maintain the code, the hosting, and the deployments.
---
### Final "Rule of Thumb" for Selection
1.  **If your priority is data governance and consistency:** Go **Looker**.
2.  **If your priority is ease of use and price:** Go **Power BI**.
3.  **If your priority is design flexibility and scale:** Go **Tableau**.
4.  **If your priority is speed and "self-service" for non-techies:** Go **Metabase**.
**My advice:** Don't start with the tool. Start by asking, *"Who will be building these dashboards in 12 months?"* If the answer is "a business user who currently uses Excel," avoid code-heavy tools. If the answer is "a data analyst," prioritize tools with strong SQL/modeling layers.</t>
  </si>
  <si>
    <t>TECH_T12_V06</t>
  </si>
  <si>
    <t>Answer in exactly 5 bullet points: Which data visualisation tools are suitable for a beginner data analyst? Include practical examples, key risks, benefits, and a final takeaway.</t>
  </si>
  <si>
    <t>2026-07-10T18:30:22Z</t>
  </si>
  <si>
    <t>- Excel — Practical examples: quick bar/line/pivot charts, conditional formatting, ad-hoc data exploration; Key risks: manual errors, misleading default charts, poor performance on large datasets; Benefits: ubiquitous, very low learning curve, excellent for prototyping; Final takeaway: start here to master fundamentals and data hygiene before moving to specialized tools.
- Power BI — Practical examples: interactive business dashboards, data models from Excel/SQL, scheduled refreshes and role-based sharing; Key risks: learning curve for data modeling (DAX), licensing limits, over-reliance on default visuals; Benefits: strong MS ecosystem integration, drag-and-drop interface, scalable for enterprise reports; Final takeaway: choose Power BI for corporate dashboarding and automated reporting.
- Tableau (Public/Desktop) — Practical examples: exploratory visual analysis, interactive dashboards and story points, connecting to CSV/SQL sources; Key risks: Tableau Public exposes data publicly (privacy risk), can encourage overly complex visuals, license cost for Desktop/Server; Benefits: very powerful visual encoding and interactivity, intuitive drag-and-drop, large community and tutorials; Final takeaway: ideal for visual exploration and storytelling—avoid publishing sensitive data on Public.
- Python (Matplotlib/Seaborn/Plotly) — Practical examples: reproducible charts in analysis notebooks, custom visual analytics, automated report generation; Key risks: steeper coding learning curve, risk of bugs in scripts, reproducibility if environment isn’t managed; Benefits: full control and customization, integrates cleaning/modeling pipelines, scalable and scriptable for automation; Final takeaway: learn Python if you need reproducible, flexible visualizations and end-to-end analysis.
- Google Looker Studio (Data Studio) — Practical examples: shareable web dashboards from Google Sheets/BigQuery, embedded reports, collaborative viewer controls; Key risks: slower with very large datasets, fewer advanced analytics features, connector instability at times; Benefits: free, easy sharing and collaboration, good for cloud-native workflows; Final takeaway: use Looker Studio for quick, shareable dashboards when working in the Google ecosystem.</t>
  </si>
  <si>
    <t>2026-07-10T18:30:27Z</t>
  </si>
  <si>
    <t># Beginner-Friendly Data Visualization Tools
• **Microsoft Excel &amp; Google Sheets** – Most accessible starting point with built-in charts (bar, line, pie). Example: Creating a sales trend chart from quarterly revenue data. Benefits: low cost, widely used, familiar interface. Risk: limited for complex datasets or interactive dashboards.
• **Tableau Public &amp; Power BI Desktop** – User-friendly drag-and-drop platforms for professional dashboards. Example: Visualizing customer demographics across regions with filters. Benefits: powerful interactivity, great for storytelling. Risk: steeper learning curve than Excel, desktop versions may require system resources.
• **Google Data Studio** – Free, cloud-based tool ideal for combining multiple data sources. Example: Pulling Google Analytics data to create automated marketing performance reports. Benefits: easy sharing, real-time updates, integrates with Google products. Risk: limited customization compared to premium tools.
• **Python Libraries (Matplotlib, Seaborn)** – Best for analysts comfortable with coding who need reproducible, publication-quality visuals. Example: Generating distribution plots and correlation heatmaps from statistical datasets. Benefits: highly flexible, excellent for exploratory analysis. Risk: requires programming knowledge; slower initial setup.
• **Final Takeaway** – Start with Excel/Google Sheets to build foundational skills, progress to Tableau/Power BI for dashboard sophistication, and add Python when you need advanced customization. Match tool complexity to your data needs and timeline rather than adopting everything at once.</t>
  </si>
  <si>
    <t>2026-07-10T18:30:30Z</t>
  </si>
  <si>
    <t>* **Microsoft Power BI:** A highly accessible entry point that integrates seamlessly with Excel, allowing beginners to create interactive dashboards with a drag-and-drop interface.
* **Tableau Public:** This industry-standard tool offers a "drag-and-drop" functionality that simplifies complex data exploration, though the learning curve for advanced calculations can be steep.
* **Google Looker Studio:** Ideal for beginners needing quick, web-based reporting from sources like Google Analytics, though it lacks the advanced data transformation depth of dedicated desktop software.
* **Key Risks:** Beginners often fall into the trap of "analysis paralysis" or over-visualizing, where complex design choices distract from the actual data story, leading to misleading insights.
* **Final Takeaway:** Prioritize learning the core principles of data storytelling and clean data preparation over mastering every feature, as the best tools are only as effective as the analyst's underlying logic.</t>
  </si>
  <si>
    <t>TECH_T12_V07</t>
  </si>
  <si>
    <t>Tell me about data visualisation tools.</t>
  </si>
  <si>
    <t>2026-07-10T18:30:42Z</t>
  </si>
  <si>
    <t>Data visualization tools help you turn data into charts, maps, dashboards and interactive apps so people can explore, understand and act on information. They range from simple spreadsheet charts to full-featured BI platforms and programmable libraries for custom visualizations. Below is a compact guide to types, examples, selection criteria, and best practices.
What these tools do
- Create charts and maps (bar, line, scatter, heatmap, choropleth, network, etc.)
- Build dashboards and reports (multi-chart views, filters, drilldowns)
- Add interactivity (hover, zoom, filtering, parameter controls)
- Support sharing and embedding (links, PDFs, web embeds)
- Connect to data sources (databases, files, APIs, streaming)
- Provide governance: permissions, refresh scheduling, lineage, auditing
Categories and popular tools
- BI / Drag-and-drop dashboards (good for business users)
  - Tableau, Microsoft Power BI, Qlik Sense, Looker, Google Looker Studio (Data Studio)
- Open-source BI / lightweight dashboards
  - Apache Superset, Metabase, Redash
- Developer / programmable plotting libraries
  - Python: Matplotlib, Seaborn, Plotly, Bokeh, Altair
  - R: ggplot2, plotly for R, Shiny (apps)
  - JavaScript: D3.js (low-level/custom), Vega/Vega-Lite (declarative), Chart.js, Highcharts, Plotly.js
- Interactive app frameworks
  - Dash (Plotly), Streamlit, R Shiny
- Monitoring and real-time dashboards
  - Grafana, Kibana
- Mapping and geospatial visualization
  - Leaflet, Mapbox GL, Kepler.gl, CARTO, QGIS, ArcGIS
- Simple / ubiquitous
  - Excel, Google Sheets
- Presentation/storytelling platforms
  - Flourish, Datawrapper, Observable (notebook + visuals)
Key factors to consider when choosing a tool
- Audience and users: non-technical vs developers vs analysts
- Data volume &amp; velocity: small files vs big data / streaming
- Integration: connectors to your databases, warehouses, cloud services
- Interactivity &amp; customization: pre-built vs custom visuals
- Deployment: cloud SaaS vs on-premises
- Collaboration &amp; governance: sharing, permissions, versioning
- Cost &amp; licensing: free/open-source vs paid enterprise
- Performance &amp; scalability
- Security &amp; compliance requirements
- Embedding and API capabilities
When to use code vs no-code
- No-code/low-code BI: faster for dashboards, business teams, self-service analytics
- Code/programmatic libraries: required for bespoke visuals, reproducible analyses, advanced statistical plots, complex interactivity or tight web integration
Basic best practices for effective visuals
- Know your message: choose the visual that matches the question
- Keep visuals simple and uncluttered
- Use color purposefully (consider colorblind-safe palettes)
- Label axes and provide context/annotations
- Avoid misleading scales/graphics
- Use interactivity to let users explore, not to hide information
- Test with your audience, iterate on clarity
Recommended picks by use-case (short)
- Business dashboards for non-</t>
  </si>
  <si>
    <t>2026-07-10T18:30:47Z</t>
  </si>
  <si>
    <t># Data Visualization Tools
## Popular Categories
### **Business Intelligence &amp; Analytics**
- **Tableau** – Industry leader; intuitive, powerful for complex dashboards
- **Power BI** – Microsoft's tool; integrates well with Office/Azure
- **Looker** – Google-owned; strong for embedded analytics
- **Qlik** – Associative engine; good for exploratory analysis
### **Programming Libraries**
- **Matplotlib &amp; Seaborn** (Python) – Foundational; great for static plots
- **Plotly** – Interactive, web-based visualizations
- **D3.js** (JavaScript) – Highly customizable; steep learning curve
- **ggplot2** (R) – Elegant grammar-of-graphics approach
### **Open-Source &amp; Lightweight**
- **Apache Superset** – Free, web-based dashboarding
- **Metabase** – Simple setup; good for non-technical users
- **Grafana** – Focused on real-time monitoring
## Key Capabilities to Consider
| Feature | Use Case |
|---------|----------|
| **Interactivity** | Exploration, storytelling |
| **Real-time updates** | Monitoring, dashboards |
| **Customization** | Brand alignment, unique needs |
| **Scalability** | Large datasets, many users |
| **Ease of use** | Time-to-insight, team adoption |
## Choosing the Right Tool
Consider: **budget**, **technical skill level**, **data source complexity**, **team size**, and **deployment options** (cloud vs. on-premise).
What type of visualization are you most interested in?</t>
  </si>
  <si>
    <t>2026-07-10T18:30:52Z</t>
  </si>
  <si>
    <t>Data visualization tools are software applications that transform raw data into graphical representations—such as charts, graphs, maps, and dashboards—to make complex information easier to understand, identify patterns, and support decision-making.
The landscape of data visualization tools is diverse, ranging from simple drag-and-drop interfaces for business users to complex coding libraries for data scientists.
---
### 1. The "Big Three" (Business Intelligence Platforms)
These are the industry standards for enterprise-level data analysis and reporting.
*   **Tableau:** Widely considered the gold standard for data visualization. It handles massive datasets, has a highly intuitive drag-and-drop interface, and creates beautiful, interactive dashboards. It is best for complex data exploration.
*   **Microsoft Power BI:** The most popular choice for organizations already using the Microsoft ecosystem (Excel, Azure, SQL Server). It is cost-effective, easy to integrate, and has powerful AI features that allow users to ask questions of their data in plain English.
*   **Looker (Google Cloud):** Focuses on "data modeling." It is excellent for companies that want a centralized source of truth where metrics are defined once and reused across the whole organization.
### 2. Spreadsheet-Based Tools
*   **Microsoft Excel / Google Sheets:** These are the most widely used tools globally. While not "specialized" visualization software, modern versions have robust charting capabilities. They are perfect for small datasets, quick ad-hoc analysis, and prototyping.
### 3. Open Source &amp; Programming-Focused
If you are a data scientist or a developer, you might prefer writing code to create custom, highly specific visualizations.
*   **Python Libraries (Matplotlib, Seaborn, Plotly):** These allow for total control over every pixel of a chart. Plotly, in particular, is excellent for creating interactive web-based charts.
*   **R (ggplot2):** A staple in academia and statistics. It is incredibly powerful for creating publication-quality static graphics.
*   **D3.js:** A JavaScript library used for building highly custom, interactive data visualizations that live on the web. It has a steep learning curve but offers limitless possibilities.
### 4. Specialized/Web-Based Tools
These are often used for marketing, journalism, or quick public-facing reports.
*   **Infogram:** Great for creating infographics and social media-ready charts. Very design-focused.
*   **Flourish:** Excellent for data storytelling and animations. It is often used by news organizations (like the BBC or NYT) to create interactive maps and "racing bar charts."
*   **Datawrapper:** Extremely popular with journalists because it is very easy to use, produces clean/accessible charts, and renders perfectly on mobile devices.
---
### How to choose the right tool?
When selecting a tool, ask yourself these four questions:
1.  **Who is the user?** Are they a business executive (needs simple dashboards) or a data scientist (needs programming libraries)?
2.  **Where does the data live?** Does the tool connect easily to your databases (SQL, Snowflake, AWS, Excel files)?
3.  **What is the goal?** Is it for *exploratory analysis* (finding answers for yourself) or *explanatory storytelling* (communicating a message to an audience)?
4.  **What is the budget?** Tools like Power BI have low entry costs, while Tableau and Looker can become very expensive as you scale to an entire enterprise.
### The Golden Rule of Data Visualization
**"The tool does not make the visualization."** 
No matter how expensive the software is, it cannot fix poor data or bad design. A great visualization requires:
*   **Clean Data:** You must spend time cleaning and structuring your data before you visualize it.
*   **Context:** Label your axes, provide a clear title, and highlight the "so what?"
*   **Simplicity:** Don't use a 3D pie chart when a simple bar chart will convey the information more clearly.
**Are you looking to learn a tool for a specific industry, or are you just getting started with data analysis?** I can help point you toward a specific learning path.</t>
  </si>
  <si>
    <t>TECH_T12_V08</t>
  </si>
  <si>
    <t>Compare the main options or perspectives related to data visualisation tools, then explain which option is most suitable in different situations.</t>
  </si>
  <si>
    <t>2026-07-10T18:31:10Z</t>
  </si>
  <si>
    <t>Below I compare the main “options” (tool types and the perspectives they embody) for data visualisation, summarize their trade‑offs, and give concrete recommendations for which option to choose in common situations.
High‑level categories and what they emphasize
- Spreadsheets (Excel, Google Sheets)
  - Perspective: fastest, lowest barrier; ad‑hoc exploration and simple presentation charts.
  - Strengths: ubiquitous, very quick to make simple charts and tables; easy for non‑technical users.
  - Weaknesses: limited interactivity, poor reproducibility and versioning, not suited for large datasets.
- Business Intelligence / Dashboard platforms (Tableau, Power BI, Qlik, Looker)
  - Perspective: self‑service analytics for business users; governed dashboards and operational reporting.
  - Strengths: drag‑and‑drop, connectors to many data sources, filters/parameters, role‑based sharing, often fast to deploy.
  - Weaknesses: licensing cost, limited bespoke interactivity/custom visuals (though extensible), sometimes hard to version/control complex logic.
- Code‑first plotting libraries (Python: Matplotlib/Seaborn/Plotly, R: ggplot2/lattice)
  - Perspective: reproducible, programmable visualisation for analysts and scientists.
  - Strengths: full control over visuals, scriptable pipelines, good for automation and publication‑quality figures.
  - Weaknesses: steeper learning curve than GUI tools; interactive web deployment may require extra work.
- JavaScript/web viz libraries (D3, Vega/Vega‑Lite, Chart.js, Plotly.js, Deck.gl)
  - Perspective: fully custom, highly interactive web visualisations and embedded analytics.
  - Strengths: ultimate control over interactions and visuals; great for complex, bespoke UIs; embeddable in web apps.
  - Weaknesses: high development cost/time; requires front‑end engineering skills; maintenance burden.
- Low‑code/No‑code web viz and embedded analytics (Observable, Datawrapper, Flourish, Grafana)
  - Perspective: rapid creation of shareable interactive charts without heavy development.
  - Strengths: fast to publish interactive content, often free/cheap for simple use, good for journalism and marketing.
  - Weak</t>
  </si>
  <si>
    <t>2026-07-10T18:31:20Z</t>
  </si>
  <si>
    <t># Data Visualisation Tools: Options and Situational Suitability
## Main Options/Perspectives
### 1. **Business Intelligence (BI) Tools**
*Examples: Tableau, Power BI, Looker*
**Characteristics:**
- Enterprise-focused with strong interactivity
- Pre-built connectors to business databases
- User-friendly dashboards requiring minimal coding
- Higher cost but scalable
**Best for:** Corporate reporting, real-time dashboards, executive decision-making
---
### 2. **Programming Libraries**
*Examples: Python (Matplotlib, Plotly, Seaborn), R (ggplot2)*
**Characteristics:**
- Maximum customization and flexibility
- Requires coding knowledge
- Free and open-source
- Better for exploratory analysis and publication-quality graphics
**Best for:** Research, statistical visualization, custom requirements, academic publishing
---
### 3. **Web-Based/No-Code Platforms**
*Examples: Google Data Studio, Infogram, Flourish*
**Characteristics:**
- Minimal technical barrier to entry
- Cloud-based and collaborative
- Limited customization
- Fast deployment
**Best for:** Small teams, quick dashboards, non-technical stakeholders, social media content
---
### 4. **Spreadsheet Tools**
*Examples: Excel, Google Sheets*
**Characteristics:**
- Universal accessibility
- Integrated with data management
- Basic visualization capabilities
- Low learning curve
**Best for:** Small datasets, quick analysis, sharing with non-technical audiences
---
### 5. **Specialized/Domain-Specific Tools**
*Examples: Kibana (logs), D3.js (custom web), GIS software (mapping)*
**Characteristics:**
- Optimized for specific data types or industries
- Often powerful but steep learning curve
- Industry-standard in certain sectors
**Best for:** Log analysis, geospatial data, interactive storytelling, specialized domains
---
## Situational Suitability Matrix
| **Situation** | **Best Option** | **Why** |
|---|---|---|
| **Real-time business dashboard** | BI Tools (Tableau/Power BI) | Scalability, live data connection, professional presentation |
| **Academic research paper** | Programming Libraries (R/Python) | Publication standards, reproducibility, custom statistical plots |
| **Quick client presentation** | No-Code Platform (Google Studio) | Speed, ease of sharing, minimal setup |
| **Exploratory data analysis** | Programming Libraries | Flexibility to test multiple visualizations quickly |
| **Global executive reporting** | BI Tools | Multi-user access, security, standardized format |
| **Social media infographic** | No-Code Platform (Infogram) | Design-focused, quick sharing, templates |
| **Log/system monitoring** | Specialized Tool (Kibana) | Real-time performance, designed for large datasets |
| **One-off analysis for personal use** | Spreadsheets | Simplicity, no overhead |
| **Highly customized interactive web visualization** | Web Development (D3.js) | Complete design control |
| **Geographic/spatial data** | GIS Tools or Mapping Libraries | Coordinate systems, layers, spatial analysis |
---
## Decision Framework
```
START
    ↓
Is this for internal business decisions?
    ├─ YES → Budget available? 
    │         ├─ YES → BI Tools
    │         └─ NO → No-Code Platform
    │
    └─ NO → Is this for publication/research?
            ├─ YES → Programming Libraries
            └─ NO → Is coding expertise available?
                    ├─ YES → Programming Libraries
                    └─ NO → No-Code Platform
```
---
## Key Considerations
**Choose based on:**
1. **Audience sophistication** - Executives prefer polished BI; technical audiences accept code-generated plots
2. **Data volume** - Large datasets favor BI tools; small datasets work anywhere
3. **Update frequency** - Real-time needs require BI tools; static reports work with any tool
4. **Budget** - BI tools are expensive; libraries are free
5. **Time constraints** - No-code fastest; programming libraries slowest
6. **Customization needs** - Libraries offer most flexibility; no-code platforms offer least
---
## Conclusion
**There's no universal "best" tool.** Success comes from matching the tool to your specific context: organizational resources, data complexity, audience needs, and technical capacity. Often, organizations use **multiple tools** for different purposes—BI tools for dashboards, Python for analysis, and spreadsheets for simple reports.</t>
  </si>
  <si>
    <t>2026-07-10T18:31:26Z</t>
  </si>
  <si>
    <t>The landscape of data visualization tools is vast, but it can be categorized into four primary "philosophical" approaches. Choosing the right tool depends less on which one has the most features, and more on who is using it and what they need to achieve.
Here is a breakdown of the four main perspectives on data visualization tools.
---
### 1. The BI &amp; Enterprise Giants (Tableau, Power BI, Looker)
These tools are built for business intelligence. They prioritize ease of use, drag-and-drop interfaces, and seamless connectivity to large corporate databases (SQL, cloud warehouses).
*   **Pros:** Minimal coding required, robust security, excellent for "self-service" analytics where business users explore their own data.
*   **Cons:** Expensive licensing, proprietary languages (like DAX in Power BI), and difficulty with complex, custom-tailored aesthetics.
*   **Best for:** **Operational reporting and dashboards.** If you need to track KPIs, sales figures, or quarterly performance for a non-technical stakeholder, this is the gold standard.
### 2. The Programming-First Approach (Python/R Libraries)
This category includes libraries like **Matplotlib/Seaborn (Python)**, **Plotly (Python/R)**, and **ggplot2 (R)**. These are used within code notebooks (Jupyter, RStudio) to visualize data directly from dataframes.
*   **Pros:** Complete control over every pixel, handles massive/messy datasets, integrates perfectly into machine learning pipelines, and produces high-quality static images for research.
*   **Cons:** High learning curve; requires knowledge of syntax. Not ideal for "live" interaction by non-technical managers.
*   **Best for:** **Exploratory Data Analysis (EDA) and academic research.** Use these when you are the analyst, you are digging for insights, or you need to publish a static, publication-quality graphic.
### 3. The Web-Native/Custom Frameworks (D3.js, Vega-Lite, Highcharts)
These tools utilize web technologies (JavaScript, HTML, CSS). They are designed for developers building custom data-driven experiences for the web.
*   **Pros:** Infinite flexibility. If you can imagine a visualization, you can build it. These tools are the foundation for the "scrollytelling" features seen in major news outlets like *The New York Times*.
*   **Cons:** Extremely high development time and steep learning curve. Requires a full development cycle to update or change.
*   **Best for:** **Public-facing data journalism and custom data products.** If you need an interactive visualization embedded in a website that needs to look unique and brand-specific, D3.js is the choice.
### 4. The Spreadsheet Powerhouses (Excel, Google Sheets)
Often overlooked, these remain the most common visualization tools in the world.
*   **Pros:** Ubiquitous, zero cost for most businesses, and low barrier to entry. Every stakeholder knows how to open an Excel file.
*   **Cons:** Poor scalability for large datasets, limited aesthetic/design flexibility, and prone to version control issues.
*   **Best for:** **Ad-hoc analysis and quick summaries.** If you need to visualize a small dataset for a quick meeting in 5 minutes, do not over-engineer it—just use Excel.
---
### Summary Table: Which one to choose?
| Situation | Recommended Tool Category |
| :--- | :--- |
| **You need to monitor KPIs for executives** | BI &amp; Enterprise (Power BI, Tableau) |
| **You are a data scientist finding patterns in a new dataset** | Programming-First (Matplotlib, Seaborn) |
| **You need a highly custom, interactive web graphic** | Web-Native (D3.js, Plotly) |
| **You have a small, static dataset for a quick presentation** | Spreadsheet (Excel, Google Sheets) |
| **You are building an app with live, real-time data feeds** | Web-Native (Highcharts, Recharts) |
### Final Verdict: How to decide?
To choose the right tool, ask yourself these three questions:
1.  **Who is the consumer?** If it’s an executive, use **BI tools**. If it’s a web user, use **JS libraries**. If it’s a peer researcher, use **Python/R**.
2.  **How often will it change?** If the underlying data changes daily and requires automation, avoid Excel and go for **BI or Python**.
3.  **What is the budget for development time?** If you have a deadline tomorrow, use **Excel or BI**. If you have two weeks and need something beautiful and unique, use **D3.js or custom code**.</t>
  </si>
  <si>
    <t>TECH_T12_V09</t>
  </si>
  <si>
    <t>Answer in a table with columns for 'Main point', 'Why it matters', and 'Possible limitation': Which data visualisation tools are suitable for a beginner data analyst?</t>
  </si>
  <si>
    <t>2026-07-10T18:31:41Z</t>
  </si>
  <si>
    <t>| Main point | Why it matters | Possible limitation |
|---|---:|---|
| Microsoft Excel (Charts, PivotTables) | Ubiquitous; fastest way to create basic charts, pivot summaries and exploratory visuals — good for business reporting and learning fundamentals. | Not great with very large datasets, limited interactivity and advanced visual types; formatting can become cumbersome. |
| Google Sheets | Cloud-based, real-time collaboration and straightforward charting—easy for teams and quick prototyping. | Slower with large data, fewer advanced features than Excel or BI tools. |
| Tableau Public / Tableau Desktop | Drag‑and‑drop, powerful for interactive dashboards and visual exploration; widely used in industry. | Desktop licensing cost (Desktop) and Tableau Public exposes published data; moderate learning curve for best practices. |
| Microsoft Power BI | Strong integration with Microsoft ecosystem, good for creating and sharing business dashboards and reports. | Sharing and some advanced features require paid licenses; learning curve for data modeling. |
| Looker Studio (Google Data Studio) | Free, easy to connect to Google products and build shareable dashboards; low barrier to entry for marketers/analysts. | Limited advanced analytics and visualization types; performance issues with complex queries. |
| Qlik Sense (Cloud/ Desktop) | Associative data engine enables fast exploration across large datasets and flexible dashboards. | Cost for enterprise tiers; steeper learning curve than simple drag‑and‑drop tools. |
| Canva Charts / Infographic tools | Great for making attractive static charts and report visuals quickly without coding. | Not meant for data exploration, limited data handling and reproducibility. |
| matplotlib (Python) | Low‑level plotting library that teaches core plotting concepts and gives full control over visuals. | Verbose API and manual styling; not interactive by default. |
| seaborn (Python) | High‑level statistical plotting with attractive defaults; great for exploratory analysis in Python. | Less interactive; customization beyond defaults can require matplotlib knowledge. |
| Plotly Express / Plotly (Python/</t>
  </si>
  <si>
    <t>2026-07-10T18:31:46Z</t>
  </si>
  <si>
    <t># Beginner-Friendly Data Visualization Tools
| Main point | Why it matters | Possible limitation |
|---|---|---|
| **Excel/Google Sheets** | Built-in charts, widely available, minimal learning curve | Limited customization; not ideal for complex visualizations |
| **Tableau Public** | User-friendly interface, interactive dashboards, free version available | Free version has data source limitations; steeper learning curve than spreadsheets |
| **Power BI** | Integrates with Microsoft products, strong business focus, good documentation | Requires subscription; interface can feel overwhelming initially |
| **Google Data Studio** | Free, integrates with Google services, intuitive design | Limited advanced features; fewer customization options |
| **Matplotlib/Seaborn** (Python) | Powerful, widely used in data science, excellent learning resource | Requires coding knowledge; steeper technical barrier |
| **Plotly** | Interactive visualizations, works with Python/R, visually appealing | Can have a learning curve for customization |
| **Canva** | Intuitive drag-and-drop interface, templates available, visually polished | Limited data-specific features; better for infographics than analysis |
**Recommendation:** Start with **Excel/Google Sheets** for basic charts, then progress to **Tableau Public** or **Google Data Studio** for interactive dashboards.</t>
  </si>
  <si>
    <t>2026-07-10T18:31:49Z</t>
  </si>
  <si>
    <t>For a beginner data analyst, the goal is to choose tools that balance a gentle learning curve with industry-standard utility. Here is a breakdown of the most suitable tools:
| Main Point | Why it Matters | Possible Limitation |
| :--- | :--- | :--- |
| **Excel / Google Sheets** | The universal language of data; fundamental for quick, ad-hoc analysis and simple charting. | Struggles with large datasets and lacks advanced, interactive dashboarding features. |
| **Tableau Public** | Industry standard for visual storytelling; uses a drag-and-drop interface that requires no coding. | The free version requires all data to be saved publicly, posing privacy issues for sensitive info. |
| **Power BI** | Deeply integrated into the Microsoft ecosystem; excellent for business intelligence and data modeling. | Primarily Windows-based; the interface can feel overwhelming due to the sheer number of settings. |
| **Canva** | Excellent for creating polished, presentation-ready infographics and high-impact visual reports. | Not a "data processing" tool; you must clean and calculate your data elsewhere before importing. |
| **Google Looker Studio** | Free and browser-based; perfect for connecting to live data from Google sources (Analytics, Sheets). | Less powerful for complex data transformations or heavy statistical computing. |
| **Plotly / Streamlit** | Introduces Python-based visualization, bridging the gap between basic analysis and data science. | Steeper learning curve; requires basic knowledge of programming syntax to function. |
### Summary Advice for Beginners:
1. **Start with Excel:** Master it first, as it is the foundation for data cleaning.
2. **Move to BI tools:** Choose **Power BI** if your organization uses Microsoft/Office 365, or **Tableau** if you want to focus on high-end visual design and portfolio building.
3. **Don't over-tool:** Beginners often jump between too many tools. Pick one "Analysis" tool (Power BI/Tableau) and one "Presentation" tool (Canva/PowerPoint) to start.</t>
  </si>
  <si>
    <t>TECH_T12_V10</t>
  </si>
  <si>
    <t>Act as a technology consultant. Give a careful, balanced and practical answer to this question: Which data visualisation tools are suitable for a beginner data analyst?</t>
  </si>
  <si>
    <t>2026-07-10T18:32:06Z</t>
  </si>
  <si>
    <t>Short answer
- For absolute beginners: Excel or Google Sheets, plus basic charting and PivotTables.
- For low-code, business-focused dashboards: Microsoft Power BI or Tableau (Tableau Public for free practice) or Google Looker Studio.
- For analysts who want to code: Python (Matplotlib/Seaborn/Plotly/Altair) or R (ggplot2) — start with Python if you’re undecided.
- Choose tools based on the job context: Excel/Sheets → Power BI/Tableau → Python is a practical learning path.
Why these choices (balanced view)
- Excel / Google Sheets
  - Strengths: Ubiquitous, beginner-friendly, great for ad-hoc exploration, quick charts, PivotTables; often required in entry-level jobs.
  - Weaknesses: Not ideal for very large datasets, limited interactivity and dashboarding at scale.
- Power BI
  - Strengths: Strong integration with Microsoft ecosystem, good for enterprise reporting, built-in data modeling (Power Query / DAX), generous free desktop edition, easy to publish dashboards.
  - Weaknesses: Learning DAX/Power Query takes time; enterprise features require paid services.
- Tableau
  - Strengths: Excellent for interactive, polished visual analytics; lots of community resources and public gallery for inspiration; widely used in analytics teams.
  - Weaknesses: Desktop is paid (Tableau Public is free but public); licensing can be expensive for companies.
- Google Looker Studio (formerly Data Studio)
  - Strengths: Free, easy to connect Google products and many connectors, good for marketing/web analytics dashboards.
  - Weaknesses: Less powerful for complex data modeling than Power BI/Tableau.
- Python (Matplotlib, Seaborn, Plotly, Altair)
  - Strengths: Full flexibility, reproducibility, powerful for analysis and custom visuals; integrates with data pipelines and machine learning.
  - Weaknesses: Requires programming skills; initial learning curve higher than drag-and-drop tools.
- R (ggplot2)
  - Strengths: Excellent declarative grammar for visualization and statistical plots; strong in academia and stats-heavy teams.
  - Weaknesses: Similar coding learning curve; less common in some business teams than Python.
- Qlik Sense and other vendors
  - Strengths: Strong associative engine and enterprise features.
  - Weaknesses: Smaller community than Tableau/Power BI; licensing varies.
Practical guidance for a beginner
1. Start with fundamentals, not just tools:
   - Learn chart basics (when to use bar, line, scatter, histogram, boxplot), principles of visual perception, color and labeling, and storytelling with data.
2. Recommended learning path (practical and market-oriented):
   - Step 1: Excel or Google Sheets — charts, PivotTables, basic data cleaning.
   - Step 2: SQL basics — most real datasets require querying.
   - Step 3: Choose a dashboard tool — Power BI (if MS shop/enterprise) or Tableau (if role emphasizes visualization portfolio) or Looker Studio (if marketing/web analytics).
   - Step 4: Learn a programming option — Python (pandas + Matplotlib/Seaborn/Plotly/Altair) or R (tidyverse + ggplot2) for repeatable analyses and complex visualizations.
   - Step 5: Build end-to-end projects and a portfolio (dashboards, notebooks, before/after examples).
3. Practice projects and portfolio:
   - Recreate dashboards you admire (Table</t>
  </si>
  <si>
    <t>2026-07-10T18:32:11Z</t>
  </si>
  <si>
    <t># Data Visualization Tools for Beginner Data Analysts
## Best Starting Points
**Microsoft Excel/Google Sheets**
- Lowest barrier to entry if you already know spreadsheets
- Built-in chart functionality is sufficient for basic needs
- Good for learning visualization principles without tool complexity
- *Limitation:* Limited sophistication for advanced dashboards
**Tableau Public** (free version)
- Intuitive drag-and-drop interface
- Excellent documentation and community support
- Creates polished, interactive visualizations quickly
- *Trade-off:* Free version has data publication limitations
**Power BI Desktop** (free)
- Strong integration with Microsoft ecosystem
- Good learning curve for beginners
- Professional-quality outputs
- *Consideration:* Steeper learning curve than Tableau
## Alternative Considerations
**Python libraries** (Matplotlib, Seaborn, Plotly)
- Best if you're simultaneously learning programming
- Steeper initial investment but more flexible long-term
- Not ideal as a pure visualization starting point
**Looker Studio** (free)
- Easiest for quick dashboard creation
- Limited customization compared to Tableau/Power BI
- Good for web-based collaboration
## Practical Recommendation
**Start with Excel**, progress to **Tableau Public or Power BI Desktop** as you develop skills. This path balances quick wins with scalability.
**Key question for you:** Do you need to learn programming simultaneously, or focus purely on visualization and analytics?</t>
  </si>
  <si>
    <t>2026-07-10T18:32:16Z</t>
  </si>
  <si>
    <t>As a technology consultant, my goal is to guide you toward a tool that balances **short-term productivity** with **long-term career growth**. 
There is no "perfect" tool, but there is a "right" tool depending on your technical background and the data environment you are entering. Here is a balanced evaluation of the most suitable options for a beginner.
---
### 1. The Industry Standard: Tableau
Tableau is widely considered the gold standard for visual analytics. It is highly intuitive because it operates on a "drag-and-drop" interface.
*   **Pros:** It is arguably the most powerful tool for exploratory data analysis (finding patterns yourself). It has a massive community, meaning if you get stuck, the answer is already on a forum somewhere.
*   **Cons:** The learning curve for complex calculations (Tableau’s proprietary language, "LOD expressions") can be steep. Pricing for the professional version can be high for individuals.
*   **Consultant’s Verdict:** Best if you want to become a **dedicated Data Analyst**. Employers prize Tableau skills above almost all other visualization platforms.
### 2. The Business Integration Choice: Microsoft Power BI
If you are entering an organization that runs on the Microsoft ecosystem (Office 365, Azure, SQL Server), Power BI is the inevitable destination.
*   **Pros:** Extremely affordable (often free for personal use) and integrates seamlessly with Excel. It uses DAX (Data Analysis Expressions), which feels very similar to advanced Excel formulas, making it approachable for those with a spreadsheet background.
*   **Cons:** It is a Windows-only application, and the user interface can feel cluttered compared to Tableau’s clean workspace.
*   **Consultant’s Verdict:** Best for **Corporate/Business Analysts**. If your goal is to move into a standard corporate environment, Power BI is the most practical choice.
### 3. The "Low-Code" Modern Choice: Google Looker Studio
Formerly known as Google Data Studio, this is a web-based, cloud-native tool.
*   **Pros:** It is free, browser-based, and incredibly easy to connect to Google Sheets, Google Analytics, or Ads. You can build a dashboard in 15 minutes that is easy to share via a URL.
*   **Cons:** It lacks the advanced statistical depth of Tableau or Power BI. It is intended for reporting, not deep, complex data modeling.
*   **Consultant’s Verdict:** Best for **Digital Marketers and Freelancers**. If your data lives in the cloud and you need to share simple, beautiful reports quickly, this is your tool.
### 4. The "Future-Proof" Choice: Python (Streamlit / Plotly)
If you are willing to learn a little bit of code, this is the most powerful path for long-term career growth.
*   **Pros:** Free, open-source, and infinitely customizable. Using libraries like `Plotly` or frameworks like `Streamlit` allows you to create interactive dashboards that go beyond standard bar charts.
*   **Cons:** High barrier to entry. You are writing code to build your visuals, which means more room for syntax errors and a much longer learning curve.
*   **Consultant’s Verdict:** Best for **Data Science aspirants**. If you want to move beyond "analyst" into "data scientist" roles, learning to visualize data through code is an essential professional pivot.
---
### Summary Recommendation Table
| If your goal is... | Start with... | Why? |
| :--- | :--- | :--- |
| **Max employability** | **Tableau** | It is the most requested skill in job descriptions. |
| **Corporate efficiency** | **Power BI** | It connects to the tools businesses already use. |
| **Rapid, easy reporting** | **Looker Studio** | No installation, free, and very fast to learn. |
| **Data Science career** | **Python (Plotly)** | Deep flexibility and industry standard for research. |
### My Professional Advice for a Beginner:
1.  **Don’t overthink the tool.** The underlying principles of visualization (choosing the right chart, color theory, storytelling) are universal. If you learn how to think like an analyst in Tableau, moving to Power BI later is just a matter of finding where the buttons are.
2.  **Start with the "Excel Plus" approach.** If you already know Excel, start with **Power BI**. The logic is similar, the transition is smooth, and you will see immediate value in your current workflow.
3.  **Build a Portfolio.** Regardless of the tool you choose, pick a public dataset (like those on *Kaggle*), build a dashboard, and publish it on your LinkedIn or a personal portfolio site. A visual portfolio is worth ten certificates.
**Which environment are you most interested in working in (e.g., Marketing, Finance, Tech/Product)?** If you provide that context, I can give you a more targeted recommendation.</t>
  </si>
  <si>
    <t>TECH_T13_V01</t>
  </si>
  <si>
    <t>TECH_T13</t>
  </si>
  <si>
    <t>How do smartwatches compare for fitness tracking and productivity?</t>
  </si>
  <si>
    <t>2026-07-10T18:32:30Z</t>
  </si>
  <si>
    <t>Short answer
- No single watch is best at both fitness and productivity. Choose by which you prioritize: Apple Watch and Wear OS watches (Samsung, Pixel) lead for productivity and smartphone integration; Garmin, Coros, and some Fitbits lead for multi-day battery life and advanced sports/health metrics.
- If you want a good balance: high-end Apple Watch (iPhone) or Samsung Galaxy/Pixel Watch (Android) are the usual compromise. If you’re a serious athlete, Garmin/Coros. If battery and cost matter, look at Fitbit/Amazfit.
How to think about the comparison (key dimensions)
- Fitness tracking accuracy and sports features: heart rate, GPS, cadence, advanced training metrics (VO2max, training load, recovery), activity modes, open-water swim/GPS reliability.
- Health monitoring: ECG, SpO2, sleep staging, HRV; useful but not diagnostic.
- Battery life: hours (Apple/most Wear OS) vs days/weeks (Garmin, Coros, Amazfit, some Fitbits).
- Productivity and smart features: notifications, replies, calls, email/calendar, assistant support, third‑party apps, payments, LTE.
- Ecosystem &amp; phone compatibility: integration with iPhone vs Android, app availability, cloud services and subscriptions.
- Comfort/size/design and price.
Comparison by category (high-level)
1) Apple Watch (Series / Ultra)
- Fitness: Very good for general fitness, accurate wrist HR for most uses, reliable GPS, strong fitness apps, robust health sensors (ECG, SpO2). Ultra models better for extreme sports, battery.
- Productivity: Best for iPhone users — deep iOS integration, native messaging/calls, Siri, Apple Pay, large app ecosystem, Handoff.
- Battery: ~18–36 hours (Series ~18–24h; Ultra longer).
- Best if you’re an iPhone user who wants top productivity plus excellent general fitness features.
2) Wear OS (Google Pixel Watch, Samsung Galaxy Watch recent models)
- Fitness: Pixel Watch uses Fitbit backend for health; good for everyday fitness and sleep. Samsung has strong sensors and features; GPS OK but not as specialized as Garmin.
- Productivity: Best option for Android users — Google Assistant, Maps, Wallet, robust app support, good notification handling.
- Battery: ~24–48 hours depending on model; Samsung’s Pro/Classic models may do a bit more.
- Best if you want Android integration + decent fitness.
3) Garmin</t>
  </si>
  <si>
    <t>2026-07-10T18:32:35Z</t>
  </si>
  <si>
    <t># Smartwatches: Fitness vs. Productivity
## Fitness Tracking Strengths
- **Continuous monitoring**: Heart rate, sleep, steps without thinking about it
- **Specialized metrics**: VO2 max, training load, recovery scores
- **Activity variety**: Different sport modes, auto-detection
- **Real-time feedback**: Pace, cadence, elevation during workouts
**Best for**: Runners, cyclists, gym-goers who want detailed performance data
## Productivity Strengths
- **Quick access**: Notifications, calendar, quick replies
- **Reduced phone checking**: Glance instead of pulling out phone
- **Payment/transit**: NFC for contactless payments
- **Voice control**: Hands-free reminders and calls
**Best for**: Busy professionals managing schedules and messages
## The Trade-off Reality
- **Fitness-focused** (Garmin, Polar): Excel at metrics but clunky software/notifications
- **Balanced** (Apple Watch, Samsung): Solid both ways, but drain battery faster
- **Productivity-heavy** (Wear OS): Better apps but less specialized sports features
## Questions to Guide Your Choice
- Which motivates you more—workout data or staying organized?
- How often do you work out vs. need notifications?
- What phone do you use? (Some watches work better with specific ecosystems)
- Battery life important?
Most modern smartwatches do both adequately. Your priority determines whether you're making a compromise or finding your perfect fit.</t>
  </si>
  <si>
    <t>2026-07-10T18:32:40Z</t>
  </si>
  <si>
    <t>Comparing smartwatches for fitness and productivity requires looking at two different "philosophies" of wearable technology. While most watches try to do both, some lean heavily toward one category.
Here is how the current market breaks down:
---
### 1. Fitness &amp; Health Tracking
If your primary goal is athletic performance or health monitoring, you are looking for sensor accuracy, GPS reliability, and recovery analytics.
*   **The "Athletic Elite": Garmin**
    *   **Pros:** Industry-leading battery life (some last weeks, not days), offline maps, highly detailed recovery metrics (Body Battery, Training Readiness), and exceptional GPS accuracy.
    *   **Best for:** Marathon runners, triathletes, hikers, and people who want "pro-level" data without charging every night.
*   **The "All-Rounder": Apple Watch (Series 9 / Ultra 2)**
    *   **Pros:** Best-in-class heart rate sensor accuracy. Excellent integration with Apple Fitness+ and third-party apps like Strava.
    *   **Best for:** General fitness, gym-goers, and people who want accurate data with a slick, user-friendly interface.
*   **The "Health Monitor": Oura Ring / Whoop (Non-watch alternatives)**
    *   **Pros:** If you find watches bulky or distracting during sleep, these provide the best recovery and sleep-tracking data on the market.
*   **The "Budget/Basic": Fitbit (Google)**
    *   **Pros:** Excellent sleep tracking and intuitive app interface. Good for people who just want to track steps, active minutes, and basic heart rate.
---
### 2. Productivity &amp; Daily Integration
If you want to leave your phone in your pocket, handle notifications, and manage your day from your wrist, you are looking for "smart" features.
*   **The "Smart Assistant": Apple Watch**
    *   **Pros:** Unmatched integration with iPhone. You can reply to texts, use Siri to set reminders/timers, unlock your Mac, use Apple Pay, and access a massive App Store. It is essentially an extension of your phone.
    *   **Best for:** People deeply embedded in the Apple ecosystem who need to stay connected and manage a busy schedule.
*   **The "Business/Tech Choice": Samsung Galaxy Watch (6/7/Ultra)**
    *   **Pros:** Excellent for Android users. It supports deep integration with Google apps (Keep, Calendar, Maps) and has a robust notification system. It’s the most "computer-like" experience on your wrist.
    *   **Best for:** Android power users who want to manage emails and tasks on the go.
*   **The "Minimalist": Withings ScanWatch**
    *   **Pros:** Looks like a traditional analog watch but tracks health and notifies you of essential calls/texts.
    *   **Best for:** Professionals who want a formal aesthetic and only need "light" notification filtering to avoid constant phone distraction.
---
### Summary Comparison Table
| Category | Top Pick | Why? |
| :--- | :--- | :--- |
| **Pure Fitness** | **Garmin Forerunner/Fenix** | Superior battery, maps, and long-term athletic data. |
| **Productivity** | **Apple Watch** | Best voice assistant, communication, and app support. |
| **Android Integration**| **Samsung Galaxy Watch** | Best ecosystem synergy for Android/Google users. |
| **Aesthetics** | **Withings / Garmin Lily** | Looks like a watch, not a screen. |
---
### Which should you choose?
**Ask yourself these three questions:**
1.  **What is my phone?** If you have an iPhone, Apple Watch is almost always the right choice for productivity. If you have an Android, Samsung or Google Pixel Watch is the standard.
2.  **How often do I want to charge it?** If you hate charging your watch daily, avoid Apple and Samsung. Go for Garmin or a hybrid watch.
3.  **What is my definition of "fitness"?**
    *   If fitness means **"I want to track my run/cycle/climb and look at recovery data,"** buy a **Garmin**.
    *   If fitness means **"I want to close my rings and have a friendly reminder to stand up,"** buy an **Apple Watch** or **Samsung Galaxy Watch**.
**The Bottom Line:** If you prioritize **productivity**, you are looking for an extension of your phone (Apple or Samsung). If you prioritize **fitness**, you are looking for a standalone physiological sensor (Garmin).</t>
  </si>
  <si>
    <t>TECH_T13_V02</t>
  </si>
  <si>
    <t>I'm trying to understand this properly: how do smartwatches compare for fitness tracking and productivity? Could you explain it clearly in a practical way?</t>
  </si>
  <si>
    <t>2026-07-10T18:32:55Z</t>
  </si>
  <si>
    <t>Short answer first
- If you want the best mix of everyday productivity (notifications, replies, payments) and casual fitness on an iPhone: Apple Watch (Series/SE/Ultra).
- If you want Android + Google services: Pixel Watch or Samsung Galaxy Watch (Wear OS models).
- If you want serious training data, long battery and durability (triathlon, ultrarunning, multisport): Garmin (Forerunner/Fenix/Epix).
- If you want long battery, simple accurate tracking and good value: Fitbit or Amazfit/Coros.
Detailed, practical breakdown
1) What matters for fitness tracking (practical view)
- Sensors &amp; accuracy: heart rate (optical), GPS (built-in vs phone), barometer (elevation), accelerometer, gyroscope, ANT+/Bluetooth sensor support. More/better sensors = more accurate workouts and advanced metrics.
- Advanced metrics: VO2max, VO2-estimates, training load, recovery time, running power/cadence, HRV-based recovery — mostly on Garmin, Apple Watch (+third-party), some Fitbits.
- GPS &amp; maps: built-in GPS is essential for accurate runs/bike rides; maps/navigation on-device useful for trail use (Garmin excels).
- Sleep &amp; SpO2: most watches do sleep staging and SpO2; reliability varies (Fitbit and Garmin generally consistent).
- Workout modes &amp; coaching: structured workouts, adaptive coaching, training plans — Garmin and Apple Watch + apps are strongest.
- Durability &amp; water rating: for swimming, choose a true swim-rated watch (most Garmin, Apple Watch, many Fitbits).
- Battery life: heavy GPS/HR tracking drains battery. Practical expectations:</t>
  </si>
  <si>
    <t>2026-07-10T18:33:01Z</t>
  </si>
  <si>
    <t># Smartwatches for Fitness &amp; Productivity
## Fitness Tracking
**What they do well:**
- Heart rate and sleep monitoring (generally accurate)
- Step/distance counting (decent, not perfect)
- Workout logging and calorie estimates
- GPS tracking for running/cycling
**Real limitations:**
- Calorie estimates are often 10-30% off
- Sleep tracking tells you *that* you slept, but can't measure sleep stages accurately
- All-day activity data is approximate—useful for trends, not precision
**Practical takeaway:** Great for motivation and spotting patterns, not reliable for exact numbers.
## Productivity
**Honest assessment:**
- Notifications on your wrist reduce phone-checking (sometimes)
- Quick replies and timers help
- Calendar glances are genuinely useful
- But you'll still need your phone for actual work
**The catch:** They work best if you're disciplined. Many people feel more distracted by constant wrist notifications, not less.
## Choosing One
Consider what matters most to you:
- **Budget option?** Basic tracker ($50-100) handles fitness fine
- **All-in-one?** Apple Watch or Wear OS if you want integration
- **Fitness-focused?** Garmin for better sports tracking, longer battery
**The honest truth:** A smartwatch won't transform your fitness or productivity alone—it's a tool that amplifies habits you already have.
What's your main use case? That'd help narrow it down.</t>
  </si>
  <si>
    <t>2026-07-10T18:33:06Z</t>
  </si>
  <si>
    <t>To understand how smartwatches compare, it is best to view them as two distinct categories: **"Fitness-First" watches** (which happen to have some smart features) and **"Smart-First" watches** (which happen to have health tracking).
Here is the practical breakdown of how they compare in the real world.
---
### 1. Fitness-First (e.g., Garmin, COROS)
These are built for people who prioritize training data, battery life, and durability over app integration.
*   **Fitness Tracking:** This is their superpower. They offer professional-grade metrics (VO2 Max, training load, recovery time, heart rate variability) that are highly accurate. Many feature physical buttons instead of touchscreens, which are essential if you are running in the rain or wearing gloves.
*   **Productivity:** Limited. You will receive notifications (texts/emails), but you generally cannot "act" on them. You might see a text, but you won’t be able to dictate a reply, run apps, or use a voice assistant.
*   **Battery Life:** Incredible. While an Apple Watch needs a charge every 24 hours, a Garmin often lasts **7 to 20 days** on a single charge.
*   **The Vibe:** It feels like a high-end tool. It’s for the person who wants to know exactly how much they recovered during sleep so they can hit a PR at the gym.
### 2. Smart-First (e.g., Apple Watch, Samsung Galaxy Watch)
These are essentially "phones on your wrist." They are designed to keep you connected and integrated into a digital ecosystem.
*   **Fitness Tracking:** Excellent for the average user. They track steps, calories, and heart rate with high accuracy. While they don't give you the deep, granular training analytics that a Garmin does, they provide "closing the rings" gamification, which is highly motivating for general fitness.
*   **Productivity:** This is their superpower. You can dictate texts, take calls, use GPS navigation, pay with your watch (Apple/Google Pay), control your smart home, and use third-party apps like Todoist or Spotify.
*   **Battery Life:** The main weakness. Most require a daily charge. If you sleep with them, you have to find a "gap" in your day to charge them.
*   **The Vibe:** It feels like a lifestyle companion. It’s for the person who wants to put their phone down but still needs to stay reachable and organized.
---
### Comparison Summary
| Feature | Fitness-First (Garmin) | Smart-First (Apple/Samsung) |
| :--- | :--- | :--- |
| **Primary Goal** | Performance &amp; Recovery | Connectivity &amp; Convenience |
| **Battery Life** | Days or weeks | Usually 1 day |
| **Interactivity** | View notifications only | Reply to texts/calls/apps |
| **Metrics** | Professional/Granular | Accessible/Gamified |
| **Screen** | Usually MIP (visible in sun) | Bright OLED (like a phone) |
---
### Practical Decision Guide: Which should you choose?
#### Choose a "Fitness-First" watch if:
*   You are training for a specific event (marathon, triathlon, etc.).
*   You hate the anxiety of having "one more device" to charge every single day.
*   You spend a lot of time outdoors where sunlight readability is crucial.
*   You find notifications on your wrist distracting and prefer to limit them.
#### Choose a "Smart-First" watch if:
*   You are deep in an ecosystem (e.g., you own an iPhone/Mac/iPad).
*   You use your watch to pay for coffee, control music, or check your calendar on the fly.
*   You value "General Health" (tracking calories, sleep, and steps) over "Training Load" (the physiological impact of your exercise).
*   You don't mind the nightly ritual of plugging in your watch.
**The Bottom Line:** If you view your watch as a **piece of sporting equipment**, get a Garmin. If you view your watch as a **piece of personal computing hardware**, get an Apple or Samsung Watch.</t>
  </si>
  <si>
    <t>TECH_T13_V03</t>
  </si>
  <si>
    <t>Provide a structured professional analysis of smartwatches. Address the main considerations, benefits, limitations and a reasoned conclusion.</t>
  </si>
  <si>
    <t>2026-07-10T18:33:20Z</t>
  </si>
  <si>
    <t>Executive summary
- Smartwatches combine timekeeping, sensors, connectivity and apps to extend phone functionality to the wrist. They are mature consumer products that deliver everyday convenience, fitness and wellness monitoring, quick interactions (notifications, payments), and some safety features.
- They are not medical devices in most uses — useful for screening and lifestyle tracking but limited for definitive clinical diagnoses except where specific features are regulatory-cleared.
- Buying or recommending a smartwatch should balance intended use (notifications vs. fitness vs. clinical-grade monitoring), ecosystem compatibility, battery life, sensor accuracy, privacy/security, durability and total cost of ownership.
Main considerations (what to evaluate)
1. Intended use / user profile
   - Primary goals: notifications/convenience, fitness tracking and training, sleep/long-term wellness monitoring, remote patient monitoring, on-wrist payments, or fashion/bracelet replacement.
   - User constraints: need for long battery life (multi-day), waterproofing for swim use, ruggedness for outdoor use, accessibility needs.
2. Hardware &amp; durability
   - Display: OLED/AMOLED vs. transflective/LCD — affects readability in sunlight and battery drain.
   - Materials: case and band materials influence comfort and durability (aluminum vs. stainless steel vs. titanium, silicone vs. leather).
   - Water resistance rating (e.g., 5 ATM) for shower and swimming.
   - Build quality and repairability.
3. Sensors &amp; measurement capability
   - Typical sensors: accelerometer, gyroscope, optical heart rate (PPG), GPS, barometric altimeter, ambient light, compass, microphone, SpO2, ECG (in some models).
   - Sensor accuracy varies by vendor, activity and environment; optical HR can lag during high-intensity exercise; GPS accuracy depends on chipset and antenna.
   - Regulatory-cleared features (e.g., ECG, AFib detection) are available in certain models — check claims and approvals.
4. Software &amp; ecosystem
   - Operating system: watchOS, Wear OS, proprietary platforms (Fitbit OS, Garmin OS, Samsung’s Tizen-derived One UI), each with different app ecosystems, update cadences and features.
   - Phone compatibility: many watches function best (or only) with a specific phone OS (e.g., Apple Watch with iOS).
   - App availability, third-party integrations (fitness apps, health portals), and platform lock-in.
5. Connectivity &amp; autonomy
   - Bluetooth-only vs. LTE/Cellular-enabled models — cellular provides untethered use but increases cost and power draw and may require a carrier plan.
   - Wi‑Fi, NFC (for payments), Bluetooth calling and media controls.
6. Battery life &amp; charging
   - Typical ranges: 1–2 days for feature-rich smartwatches (e.g., full-color AMOLED with GPS), up to multiple days or weeks for simpler/fitness-focused models or those with low-power displays.
   - Charging convenience and duration (wired, magnetic puck, or wireless) and charging time.
7. Privacy, security &amp; data governance
   - Data collected (location, biometrics) is sensitive; evaluate vendor privacy policies, where data is stored, sharing with third parties, and ability to export/delete data.
   - Security features: device encryption, passcode, remote wipe, secure pairing, two-factor authentication for account.
8</t>
  </si>
  <si>
    <t>2026-07-10T18:33:31Z</t>
  </si>
  <si>
    <t># Professional Analysis of Smartwatches
## Executive Summary
Smartwatches represent a maturing wearable technology segment with established use cases, though their value proposition remains contextual and user-dependent.
---
## Main Considerations
### Market Context
- Growing installed base across iOS and Android ecosystems
- Price range: $150–$800+ (mainstream to premium)
- Primary manufacturers: Apple, Samsung, Garmin, Fitbit, Wear OS developers
- Adoption highest among health-conscious and tech-forward demographics
### Key Features Typically Offered
- Health monitoring (heart rate, sleep, SpO2, ECG)
- Fitness tracking and workout modes
- Notifications and messaging
- Payment functionality
- Navigation and location services
- Proprietary software ecosystems
---
## Benefits
| Category | Benefit |
|----------|---------|
| **Health &amp; Wellness** | Continuous biometric monitoring; early detection of irregularities; motivation for fitness habits |
| **Convenience** | Reduced phone checking; quick notifications; hands-free interaction |
| **Productivity** | Calendar access, reminders, quick replies without pulling out phone |
| **Safety** | Emergency SOS features; activity tracking for elderly/vulnerable populations |
| **Data Insights** | Personalized health trends and patterns over extended periods |
| **Accessibility** | Voice control and screen-free operation for users with limited mobility |
---
## Limitations
### Technical Constraints
- **Battery life**: Typically 1–2 days vs. smartphones' multi-day duration
- **Processing power**: Limited computational ability; heavy tasks require phone connectivity
- **Display**: Small screens limit content complexity and extended use
- **Data accuracy**: Biometric sensors less reliable than medical-grade equipment; environmental interference affects readings
### Market Challenges
- **Ecosystem lock-in**: Best functionality requires matching phone OS (Apple Watch + iPhone, etc.)
- **Durability questions**: Repair costs often approach replacement prices
- **User retention**: High abandonment rates post-purchase; novelty factor diminishes
- **Privacy concerns**: Continuous biometric data collection and cloud storage
### Practical Limitations
- Steep learning curves for feature discovery
- Inconsistent third-party app quality and availability
- Redundancy with smartphones for most functions
- Mandatory smartphone pairing for core functionality
- Inconsistent fitness metric standardization across brands
---
## Reasoned Conclusion
**Smartwatches are a legitimate technology category with genuine utility for specific use cases**, but not universal solutions.
### Justified Use Cases
Smartwatches deliver clear value for:
- Athletes and fitness enthusiasts requiring real-time performance metrics
- Individuals with health conditions requiring continuous monitoring
- Professionals valuing notification triage and hands-free operation
- Elderly or vulnerable populations benefiting from safety features
### Questionable Value Cases
Limited justification exists for:
- Users primarily seeking smartphone notification convenience (notifications may increase digital dependency)
- Casual users without specific fitness or health goals
- Those unwilling to invest in proprietary ecosystems
### Forward Outlook
The technology's trajectory suggests:
- Improved battery efficiency through better chipset architecture
- More sophisticated health-monitoring capabilities approaching clinical relevance
- Potential expansion into niche verticals (professional sports, healthcare delivery)
- Continued maturation rather than explosive consumer adoption
---
## Recommendation Framework
**Consider a smartwatch if:**
- Clear use case exists (fitness tracking, health monitoring, accessibility)
- Willingness to integrate with matched ecosystem
- Budget accommodates potential obsolescence
- Health insights will genuinely influence behavior change
**Reconsider if:**
- Primary motivation is notification management (smartphone solutions sufficient)
- Skeptical of continuous data collection
- Limited interest in fitness/health features
- Budget constraints exist
**Conclusion**: Smartwatches represent valuable tools within their design constraints, not transformative devices. Success depends on alignment between specific user needs and demonstrated capabilities.</t>
  </si>
  <si>
    <t>2026-07-10T18:33:36Z</t>
  </si>
  <si>
    <t># Professional Analysis: The Evolution and Integration of Smartwatches
## 1. Executive Summary
The smartwatch has transitioned from a niche peripheral to a sophisticated hub of personal health monitoring, communication, and digital productivity. By integrating miniaturized sensor arrays with high-speed wireless connectivity, these devices serve as the primary interface between the user and the "Quantified Self" movement.
---
## 2. Main Considerations for Adoption
When evaluating the implementation or purchase of a smartwatch, organizations and individuals must prioritize the following dimensions:
*   **Ecosystem Interoperability:** Smartwatches are rarely platform-agnostic. The decision is often dictated by the existing smartphone environment (iOS vs. Android) to ensure seamless data synchronization and notification relay.
*   **Battery Autonomy:** A critical friction point. Users must choose between feature-rich displays (requiring daily charging) or efficiency-focused trackers (offering multi-week battery life at the expense of app functionality).
*   **Sensor Precision:** Depending on the use case—clinical monitoring, athletic performance, or casual wellness—the fidelity of heart rate (ECG/PPG), blood oxygen (SpO2), and sleep tracking sensors varies significantly.
*   **Form Factor and Materiality:** Consideration of aesthetic integration, durability (IP68/5ATM ratings), and ergonomic comfort for 24/7 wearability.
---
## 3. Benefits of Smartwatch Integration
The value proposition of the modern smartwatch centers on three distinct pillars:
*   **Health and Proactive Wellness:** Real-time biometrics enable early detection of anomalies (e.g., atrial fibrillation, respiratory distress). This shift from "reactive" healthcare to "proactive" wellness is the most significant social contribution of the device category.
*   **Digital Triage and Productivity:** By acting as a secondary display, smartwatches reduce smartphone "doom-scrolling" by allowing users to triage notifications at a glance, responding to urgent alerts without full device engagement.
*   **Human-Machine Efficiency:** Features such as contactless payments (NFC), biometric authentication, and voice-assisted control streamline high-frequency tasks, reducing cognitive load in fast-paced environments.
---
## 4. Limitations and Risk Factors
Despite their utility, smartwatches present specific professional and personal challenges:
*   **Information Overload:** The proximity of the device increases the frequency of notifications, which can lead to "digital tethering" and reduced sustained focus in professional settings.
*   **Data Privacy and Security:** The collection of highly sensitive health data creates a massive security surface. Concerns regarding data ownership, third-party monetization, and the potential for life-insurance profiling remain unresolved.
*   **Diminishing Returns:** For many users, the feature set exceeds utility. The "technological bloat" often leads to wasted investment in features that are rarely leveraged.
---
## 5. Reasoned Conclusion
The smartwatch is no longer a luxury tech accessory but a functional necessity for those seeking to manage health and digital workflows effectively. 
**Strategic Recommendation:**
*   **For the Consumer:** Prioritize devices based on their primary use case. If the goal is athletic optimization, prioritize sensor accuracy and ecosystem compatibility. If the goal is productivity, prioritize battery longevity and notification management.
*   **For the Professional:** Smartwatches are most effective when configured as a *filter* rather than an *amplifier* of information. By curating notifications, the user can regain agency over their attention.
**Final Outlook:** As sensor technology matures to include non-invasive glucose monitoring and advanced stress detection, the smartwatch will shift from a peripheral device to a critical medical diagnostic tool. Its future lies not in replicating the smartphone, but in disappearing into the background as a seamless, ambient health companion.</t>
  </si>
  <si>
    <t>TECH_T13_V04</t>
  </si>
  <si>
    <t>Quick question — how do smartwatches compare for fitness tracking and productivity? Please keep it simple and easy to understand.</t>
  </si>
  <si>
    <t>2026-07-10T18:33:47Z</t>
  </si>
  <si>
    <t>Short answer: pick by phone and priorities.
- If you want the best mix of fitness + productivity and have an iPhone: Apple Watch
  - Strengths: excellent activity/health tracking (ECG, HR, workouts), superb notifications, messages/phone calls, apps, Apple Pay, Siri.
  - Downsides: shorter battery (1–2 days), works best only with iPhone.
- If you use Android and want a polished all‑around watch: Samsung Galaxy Watch / Wear OS
  - Strengths: strong fitness tracking, good apps, Google services, notifications, Google Wallet, decent battery (varies).
  - Downsides: app selection and integration vary by brand.
- If fitness, battery life, and advanced training metrics matter most: Garmin
  - Strengths: best for running/cycling/swimming metrics, multisport features, long battery (days to weeks), built‑in GPS.
  - Downsides: fewer third‑party apps and limited “phone replacement” productivity features.
- If you want simple, affordable activity tracking and long battery: Fitbit (Fitbit Sense/Versa)
  - Strengths: easy step/sleep/stress tracking, good battery, simple app ecosystem.
  - Downsides: limited apps and productivity features compared with Apple/Samsung.
Quick feature checklist to choose:
- Phone compatibility (Apple Watch = iPhone only)
- Battery life you need (Fitbit/Garmin &gt; Wear OS/Apple)
- Workout types (Garmin for serious athletes)
- Health sensors you want (ECG/SpO2 available on some Apple/Samsung/Fitbit models)
- Productivity needs (calls/messages/apps/payments—Apple and Wear OS lead)
If you tell me your phone and what you care most about (battery, serious training, notifications, budget), I can recommend one model.</t>
  </si>
  <si>
    <t>2026-07-10T18:33:51Z</t>
  </si>
  <si>
    <t># Smartwatches: Fitness vs. Productivity
**Fitness Tracking**
- Most smartwatches excel here: heart rate, steps, calories, workouts
- Better brands (Apple Watch, Garmin) offer accurate GPS and detailed metrics
- Good for casual tracking; serious athletes may want dedicated fitness watches
**Productivity**
- More hit-or-miss across the board
- Basics work well: notifications, quick replies, calendar alerts
- Screen size limits usefulness—typing is tedious
- Mostly works as a "glance device" rather than a work tool
**Bottom line:** If fitness is your priority, most modern smartwatches deliver. For productivity, they're handy supplements but don't replace your phone. The best choice depends on whether you need something strapped to your wrist or just want quick glances at notifications while exercising.
What matters most to you—the fitness side or staying connected?</t>
  </si>
  <si>
    <t>2026-07-10T18:33:54Z</t>
  </si>
  <si>
    <t>To keep it simple, it helps to categorize smartwatches into two main "camps." Here is the breakdown of how they compare for fitness and productivity:
### 1. The Apple Watch (Best for iPhone Users)
*   **Fitness:** Excellent for general health. It uses "Rings" to motivate you to move, stand, and exercise. It’s perfect for casual users, runners, and gym-goers who want great heart rate tracking and easy-to-read data.
*   **Productivity:** Unbeatable if you have an iPhone. You can reply to texts, take calls, use Siri, control smart home devices, and use Apple Pay. It acts like a mini-extension of your phone on your wrist.
*   **The Catch:** Battery life is usually 18–24 hours, meaning you have to charge it every single night.
### 2. The Garmin (Best for Athletes)
*   **Fitness:** The gold standard for data. If you are training for a marathon, hiking, or care about deep metrics (like recovery time, VO2 max, or precise GPS), Garmin is superior. It’s rugged, waterproof, and built for performance.
*   **Productivity:** Very basic. You can see notifications, but you cannot reply to texts or take calls. It’s designed to keep you focused on your training, not your inbox.
*   **The Catch:** Battery life is incredible—often lasting a week or more on a single charge.
### 3. The Samsung Galaxy Watch (Best for Android Users)
*   **Fitness:** Similar to the Apple Watch, but designed for Android. It has great sensors for body composition (like body fat percentage) and sleep tracking. It’s a great "all-rounder."
*   **Productivity:** Works seamlessly with Samsung and Android phones. It allows for quick replies, app integrations, and Google Assistant.
*   **The Catch:** Some of the best health features (like ECG) are locked exclusively to Samsung phones.
---
### Summary: How to Choose
*   **Choose an Apple Watch if:** You have an iPhone and want a "smart" device that makes your daily life easier (notifications, payments, quick replies).
*   **Choose a Garmin if:** Your priority is exercise and outdoor adventure. You don't mind missing out on fancy apps if it means you get a long battery life and deep fitness data.
*   **Choose a Samsung Galaxy Watch if:** You have an Android phone and want a balanced experience that sits right in the middle of fitness and productivity.
**The Golden Rule:** Always check what phone you use first. Most smartwatches are heavily optimized for one ecosystem (Apple or Android), and they won't work well (or at all) if you try to cross the bridge.</t>
  </si>
  <si>
    <t>TECH_T13_V05</t>
  </si>
  <si>
    <t>If someone needed to make a practical decision about smartwatches, what factors should they consider and what would you recommend?</t>
  </si>
  <si>
    <t>2026-07-10T18:34:06Z</t>
  </si>
  <si>
    <t>Short answer: pick the watch that best matches your phone, main use (health/fitness vs. notifications vs. outdoor use), and how much you care about battery life and apps. Below are the practical factors to weigh, a quick decision process, and recommended models by common needs.
What to consider (brief)
- Phone compatibility: Apple Watch requires an iPhone for full functionality. Wear OS and Samsung watches work best with Android (Samsung works extra well with Samsung phones). Some features may be limited cross-platform.
- Primary use case: notifications and smart features, general health tracking, dedicated fitness/running, or rugged outdoor use — they each favor different brands.
- Battery life: heavy smart features = daily charging (Apple Watch, Pixel Watch); fitness/outdoor watches and many budget models can last several days to weeks (Garmin, Fitbit, Amazfit).
- Sensors &amp; accuracy: ECG, medical-grade alerts, continuous heart rate, GPS, barometer/altimeter, SpO2. Accuracy varies — dedicated sports watches (Garmin) generally give more reliable GPS/HR for training.
- Form factor &amp; comfort: size, weight, and strap options matter if you’ll wear it 24/7 (sleep tracking).
- Display &amp; readability: AMOLED/bright color vs. transflective (better in direct sun, lower power).
- Durability &amp; water resistance: swimming vs. occasional splash vs. rugged trails — check IP/water rating and drop specs.
- Connectivity: LTE/eSIM lets you go phone-free but costs more and needs carrier support. Wi‑Fi/Bluetooth</t>
  </si>
  <si>
    <t>2026-07-10T18:34:12Z</t>
  </si>
  <si>
    <t>Here are the practical factors worth weighing:
**Use case clarity**
- What's your actual need? Fitness tracking, notifications, health monitoring, or just fashion? This narrows things significantly.
- Be honest about whether you'll actually use advanced features or just check the time.
**Ecosystem fit**
- iPhone users: Apple Watch dominates in integration, though some alternatives work
- Android: wider choice but less seamless
- Standalone vs. phone-dependent matters if you run without your phone
**Key specs that matter**
- Battery life (varies wildly—daily charging vs. week+)
- Display quality and brightness (outdoor visibility is real)
- Actual water resistance rating if you need it
- Accuracy of metrics you care about (heart rate, GPS accuracy vary)
**Financial sense**
- Price-to-longevity ratio—cheaper watches often feel dated faster
- Repair costs and warranty
- Whether you'll actually wear it long-term (resale value consideration)
**What I'd honestly suggest**
Define one or two primary functions, then read recent reviews on that specific task. A $150 watch that does notifications and basic fitness perfectly beats a $400 watch with features you ignore.
Don't fall for spec sheets—try one on if possible. Weight, band comfort, and screen visibility matter more than impressive features.
What's drawing you to considering one?</t>
  </si>
  <si>
    <t>2026-07-10T18:34:17Z</t>
  </si>
  <si>
    <t>Making a practical decision about a smartwatch requires moving past the "tech hype" and looking at how the device fits into your daily routine. Because there is no single "best" watch, the right choice depends on your ecosystem, your battery tolerance, and your specific health goals.
Here is a framework for how to evaluate your needs, followed by specific recommendations.
---
### 1. The Decision Framework: Four Key Factors
#### A. Smartphone Ecosystem (The "Lock-in")
This is the most critical factor. 
*   **Apple Users:** If you have an iPhone, the Apple Watch is the only choice that provides a seamless, integrated experience. Non-Apple watches (like Garmin) will work, but you lose features like iMessage integration, replying to notifications, and deep health syncing.
*   **Android Users:** You have much more variety. Samsung Galaxy Watches are the "Apple Watch equivalents" for Android, but you can also choose from Fitbit, Google Pixel Watch, or specialized brands like Garmin.
#### B. Battery Life vs. Features
You generally have to pick one side of this spectrum:
*   **The "Daily Charger":** If you want a bright screen, fluid animations, apps, and phone-like functionality (Apple Watch, Pixel Watch), you must accept that you will charge it every night.
*   **The "Long-Hauler":** If you want a device that lasts a week (or more) on a charge, you must accept a simpler display, fewer third-party apps, and a more "fitness-tracker-first" experience (Garmin, some Amazfit models).
#### C. Health and Fitness Goals
*   **Casual User:** If you just want to track steps, sleep, and occasional heart rate, a basic fitness tracker (Fitbit) or a standard smartwatch is fine.
*   **Athlete/Outdoor Enthusiast:** If you are a runner, cyclist, or hiker, you need specialized hardware. Garmin is the industry leader here due to better GPS accuracy, physical buttons (which work better with sweaty hands), and recovery metrics.
#### D. Aesthetics and Comfort
Will you wear it to sleep? If the watch is too bulky, you won't use the sleep tracking features. If you need a "dress watch" look, you’ll want a device with a standard lug width that allows you to swap in leather or metal bands easily.
---
### 2. Practical Recommendations
#### Category 1: The Best "All-Rounder" (If you own the phone)
*   **Apple Watch Series 9 / SE:** If you have an iPhone, this is the gold standard. It is an extension of your phone. The **Series 9** offers advanced health features (ECG, Blood Oxygen), while the **SE** is the practical, budget-friendly version that does 90% of what the average person needs.
*   **Samsung Galaxy Watch 6 or 7:** The default for Android users. It integrates perfectly with Samsung phones, has a beautiful display, and handles health metrics and notifications very well.
#### Category 2: The Best for Fitness &amp; Battery Life
*   **Garmin Forerunner 265 or Venu 3:** If your priority is "I want to see my stats and not worry about charging for 7–10 days," get a Garmin. The **Forerunner** series is for serious runners; the **Venu** series is for people who want a fitness watch that looks a bit more like a lifestyle watch.
*   **Why:** Garmin’s "Body Battery" metric is arguably the most practical health insight in the industry, showing you how much energy you have left for the day based on your sleep and exertion.
#### Category 3: The Best Budget / Minimalist
*   **Fitbit Charge 6:** If you don't need a full computer on your wrist and just want notifications and health tracking, this is a great practical choice. It’s small, tracks sleep perfectly, and has a week-long battery life.
*   **Amazfit Bip/GTR Series:** A great choice if you want the "smartwatch look" for under $100. They lack the polish of Apple/Samsung, but they are incredibly reliable for basic needs.
---
### Final Verdict: How to choose today
1.  **Check your phone:** If you use an iPhone, buy an Apple Watch. Do not try to make anything else work; you will be frustrated.
2.  **Define your "Must-Have":**
    *   If your "must-have" is **Reply to texts/Control smart home:** Get an Apple Watch or Galaxy Watch.
    *   If your "must-have" is **Training for a 5k/marathon:** Get a Garmin.
    *   If your "must-have" is **Sleep tracking and stress management:** Get a Fitbit or Oura Ring.
3.  **The "One-Week Rule":** If you think you’ll be annoyed by a nightly charging cable, **do not buy** an Apple Watch or a Pixel Watch. Buy a Garmin or a Fitbit and save yourself the headache.</t>
  </si>
  <si>
    <t>TECH_T13_V06</t>
  </si>
  <si>
    <t>Answer in exactly 5 bullet points: How do smartwatches compare for fitness tracking and productivity? Include practical examples, key risks, benefits, and a final takeaway.</t>
  </si>
  <si>
    <t>2026-07-10T18:34:32Z</t>
  </si>
  <si>
    <t>- Quick comparison: smartwatches vary by sensors and accuracy (GPS, optical HR, SpO2, ECG), software/ecosystem (Apple Watch with iPhone, Wear OS/Samsung for Android), and battery life—tradeoff: richer features and apps (Apple Watch) vs multi-day battery and specialized metrics (Garmin/Polar).
- Practical examples: fitness—Garmin/Polar for multisport training, accurate GPS and recovery metrics; Fitbit/Amazfit for casual step, sleep and budget tracking; Apple Watch for run tracking plus ECG/AFib alerts; productivity—Apple Watch or Galaxy Watch for notifications, quick replies, voice dictation, NFC payments and LTE calling when away from your phone.
- Key benefits: objective performance data and progress tracking, built‑in coaching and safety features (fall detection, emergency SOS), habit nudges and consolidated notifications that save time and reduce phone checks.
- Key risks: sensor and algorithm errors (misread HR, GPS drift, over- or under-estimating calories), false positives/alarms, privacy and data-sharing concerns with health data, distraction or over-reliance on notifications, and running out of battery at critical moments.
- Final takeaway: pick a watch by primary goal—serious athletes prioritize accuracy and battery (Garmin/Polar), iPhone users get the most seamless productivity/health integration with Apple Watch, budget users can still gain motivation with Fitbit/Amazfit—always test returns/policies, review privacy settings, and balance features vs battery life.</t>
  </si>
  <si>
    <t>2026-07-10T18:34:37Z</t>
  </si>
  <si>
    <t># Smartwatches: Fitness &amp; Productivity Comparison
• **Fitness Tracking Strengths**: Smartwatches excel at real-time heart rate monitoring, step counting, and workout logging. Example: An Apple Watch user running can track distance, pace, and calories burned simultaneously, while a Garmin focuses on advanced metrics like VO2 max for serious athletes. This continuous monitoring helps establish baseline fitness levels and prevents overtraining.
• **Productivity Benefits**: These devices reduce phone dependency by delivering notifications, calendar alerts, and quick replies directly to your wrist. Example: A professional can glance at meeting reminders or reply to messages during meetings without pulling out their phone, improving focus and punctuality while maintaining responsiveness.
• **Key Risks**: Battery life drains quickly with constant tracking (1-3 days typical), data accuracy varies significantly between brands, and privacy concerns exist around health data collection. Example: A Fitbit user might see inflated step counts from hand movements, while their activity data flows to corporate servers, raising security questions.
• **Notable Limitations**: Most smartwatches have smaller screens restricting detailed analysis, and fitness algorithms work best with consistent wear patterns. Extended gaps in data make trend analysis unreliable, and they require smartphones to fully function, creating dependency rather than independence.
• **Final Takeaway**: Smartwatches work best for moderately active people seeking convenient health awareness and notification management—not for elite athletes needing precision data or those prioritizing privacy. Choose based on your actual use case rather than aspirational fitness goals.</t>
  </si>
  <si>
    <t>2026-07-10T18:34:39Z</t>
  </si>
  <si>
    <t>* **Fitness Capabilities:** Smartwatches provide real-time health data like heart rate variability and blood oxygen levels, with devices like the Garmin Fenix offering pro-level GPS tracking for endurance athletes compared to the Apple Watch’s general wellness focus.
* **Productivity Integration:** These devices boost efficiency by mirroring smartphone notifications, allowing users to quickly triage emails, dictate voice memos, or set reminders via AI assistants without reaching for their phones.
* **Key Risks:** Over-reliance on fitness metrics can lead to "orthosomnia" or exercise anxiety, while constant notification vibrations may disrupt deep work sessions and diminish overall mental focus.
* **Significant Benefits:** The greatest utility lies in proactive health monitoring, such as fall detection and heart rhythm alerts, which have proven life-saving capabilities alongside seamless hands-free task management.
* **Final Takeaway:** Smartwatches are powerful tools for optimizing daily habits, but they function best when configured to prioritize essential notifications and viewed as helpful guides rather than infallible authorities.</t>
  </si>
  <si>
    <t>TECH_T13_V07</t>
  </si>
  <si>
    <t>Tell me about smartwatches.</t>
  </si>
  <si>
    <t>2026-07-10T18:34:56Z</t>
  </si>
  <si>
    <t>Smartwatches are wrist-worn computers that combine the functions of a traditional watch with features from smartphones and fitness trackers. They display time but also deliver notifications, track health and activity, run apps, and—depending on the model—can make calls, pay for things, and operate independently from a phone.
Key capabilities
- Notifications and quick actions: calls, texts, email, calendar, and app alerts with quick replies or voice input.
- Health and fitness: continuous heart-rate monitoring, step/activity tracking, calories, workout modes, built-in GPS for runs/cycling, sleep tracking, and guided workouts.
- Advanced health sensors (on many models): ECG, blood-oxygen (SpO2), stress/HRV estimation, fall detection, and sometimes skin temperature or menstrual-cycle tracking.
- Connectivity: Bluetooth to your phone, Wi‑Fi, and on some models cellular (LTE/eSIM) so the watch can work without a phone nearby.
- Payments and convenience: NFC contactless payments, voice assistants, music playback and streaming.
- Apps and customization: downloadable apps, watch faces, and interchangeable bands.
Common sensors and hardware
- Accelerometer, gyroscope (motion and fall detection)
- Optical heart-rate sensor; electrical sensors for ECG on some devices
- GPS and GLONASS for location and pace
- Barometer, ambient light sensor, microphone, speaker, NFC
Operating systems and ecosystems
- watchOS (Apple Watch): best integrated with iPhone; tight app/ecosystem integration.
- Wear OS (Google) and vendor variants: works with many Android phones; some models also support iPhone partially.
- Proprietary OS (Garmin, Fitbit, Samsung historically/Tizen, others): often optimized for battery life and fitness features; integration levels vary.
Note: choose a watch that matches your phone (Apple Watch for iPhone users is usually the simplest choice).
Battery life
- Varies widely: typical smartwatches (full-featured touchscreen, always-on displays) last about 1–2 days; fitness-focused or simplified models can last several days to weeks.
- Battery trade-offs: more health/GPS usage and always-on displays reduce endurance.
Design and durability
- Sizes, shapes (round vs square), materials (aluminum, stainless steel, titanium)
- Water resistance ratings (many rated to 5 ATM or “swim-proof”)
- Customizable bands and watch faces
Pros and cons
- Pros: convenience, continuous health monitoring, fitness tracking, quick interactions, safety features (fall detection, SOS).
- Cons: battery life, the level of value depends on tightness of phone integration, health data accuracy varies (not a medical device replacement), privacy concerns.
Buying tips
- Check phone compatibility (iPhone vs Android).
- Decide primary use: daily smart features vs fitness training vs long battery.
- Prioritize sensors you need (ECG? SpO2? GPS?).
- Consider battery life expectations based on how you’ll use GPS/music/always-on display.
- Look for water resistance if you swim; LTE if you want standalone cellular.
- Try size/fit if possible—comfort matters for continuous wear and accurate sensors.
- Check app ecosystem and long-term software support for updates.
Who each watch type is good for
- iPhone users who</t>
  </si>
  <si>
    <t>2026-07-10T18:35:00Z</t>
  </si>
  <si>
    <t># Smartwatches Overview
## What They Are
Smartwatches are wearable devices that combine watch functionality with computing capabilities. They display information on a small screen and connect to your smartphone or work independently.
## Key Features
- **Notifications** – Texts, calls, emails, and app alerts
- **Fitness tracking** – Steps, heart rate, sleep, calories
- **Health monitoring** – Blood oxygen, ECG, stress levels
- **Navigation** – GPS and directions
- **Payments** – Contactless payments (on many models)
- **Apps** – Weather, music, productivity tools
## Popular Brands
- Apple Watch (iOS)
- Samsung Galaxy Watch
- Fitbit
- Garmin
- Wear OS devices (Google)
## Advantages
- Quick access to information without pulling out your phone
- Health and fitness insights
- Convenience for calls/messages
- Battery lasts days to weeks (usually)
## Limitations
- Small screen size
- Limited functionality compared to phones
- Often require a compatible smartphone
- Can be expensive
- Battery life varies significantly by model
## Who Benefits?
Athletes, fitness enthusiasts, busy professionals, or anyone wanting convenient wrist access to health data and notifications.
Would you like details about a specific brand or feature?</t>
  </si>
  <si>
    <t>2026-07-10T18:35:05Z</t>
  </si>
  <si>
    <t>A smartwatch is essentially a wearable computer that sits on your wrist. While they were originally designed as simple "second screens" for smartphones, they have evolved into powerful standalone devices that track health, monitor fitness, and manage communication.
Here is a breakdown of everything you need to know about smartwatches.
---
### 1. Key Features and Capabilities
Most modern smartwatches share a core set of features:
*   **Notifications:** Mirroring your phone to show incoming texts, emails, social media alerts, and calendar reminders.
*   **Health Tracking:** Heart rate monitoring, blood oxygen levels (SpO2), ECGs (to detect irregular heart rhythms), and sleep tracking.
*   **Fitness Tracking:** GPS for runs/rides, step counting, calorie tracking, and automated exercise recognition for dozens of sports.
*   **Connectivity:** Most sync via Bluetooth, but many offer **LTE (cellular)** connectivity, allowing you to leave your phone at home and still take calls or stream music.
*   **Voice Assistants:** Siri, Google Assistant, or Alexa integration to set timers, control smart home devices, or answer queries.
*   **Contactless Payments:** Apple Pay, Google Wallet, or Garmin Pay, allowing you to pay at terminals by tapping your wrist.
---
### 2. The Major Players (Operating Systems)
Choosing a smartwatch often depends on which smartphone you own:
*   **Apple Watch (watchOS):** The gold standard for iPhone users. It is deeply integrated into the Apple ecosystem, offering seamless handoff, messaging, and health data sync. It has the largest library of third-party apps.
*   **Wear OS (Samsung/Google):** The standard for Android users. Samsung’s Galaxy Watch series is the most popular, offering great health sensors and a rotating bezel for navigation. The Google Pixel Watch is another major contender.
*   **Garmin/Coros/Polar:** These are "fitness-first" watches. They have superior battery life (some lasting weeks, not days), specialized metrics for serious athletes, and rugged designs. They work with both iOS and Android.
*   **Fitbit (now owned by Google):** Known for being user-friendly and health-focused. They bridge the gap between a basic activity tracker and a full smartwatch.
---
### 3. Pros and Cons
**The Pros:**
*   **Health Awareness:** They can alert you to abnormal heart rates or help you improve your sleep hygiene.
*   **Digital Wellness:** By glancing at your watch, you can quickly decide if a notification is worth pulling your phone out for, often reducing overall screen time.
*   **Safety:** Many modern watches have "Fall Detection" and "Crash Detection," which can automatically call emergency services if you are injured.
**The Cons:**
*   **Battery Life:** The biggest drawback. While Garmin watches can last weeks, Apple and Wear OS watches typically require daily charging.
*   **Distraction:** Having a screen on your wrist can sometimes lead to "notification fatigue," where you feel constantly "buzzed."
*   **Obsolescence:** Unlike a traditional analog watch, which can last for generations, smartwatches rely on batteries and software updates, typically needing replacement every 3–5 years.
---
### 4. How to Choose
If you are looking to buy one, ask yourself these three questions:
1.  **What phone do I have?** If you have an iPhone, the Apple Watch is almost always the best experience. If you have an Android, you have more variety, but Samsung is usually the most polished choice.
2.  **What is my primary goal?**
    *   *If you want a lifestyle companion:* Get an Apple Watch or Galaxy Watch.
    *   *If you are a serious athlete:* Look at Garmin.
    *   *If you just want to track steps/sleep:* A budget Fitbit or Xiaomi band might be plenty.
3.  **How much battery life do I need?** If you hate charging devices every night, look at Garmin or specifically "Hybrid" smartwatches (which look like analog watches but have smart features).
**Are you currently considering buying one, or are you just curious about the technology?** I can help you narrow down a recommendation if you have a specific phone or budget in mind.</t>
  </si>
  <si>
    <t>TECH_T13_V08</t>
  </si>
  <si>
    <t>Compare the main options or perspectives related to smartwatches, then explain which option is most suitable in different situations.</t>
  </si>
  <si>
    <t>2026-07-10T18:35:19Z</t>
  </si>
  <si>
    <t>Brief summary, then recommendations by situation.
1) Main options / perspectives (what “kind” of smartwatch you can pick)
- Full-feature smartwatches (feature-rich, touchscreens, many apps)
  - Examples: Apple Watch (watchOS), Samsung Galaxy/Pixel (Wear OS)
  - Strengths: smooth UI, large app ecosystems, rich sensors, advanced notifications, mobile payments.
  - Weaknesses: shorter battery (1–2 days typical), bigger/flashier, tighter platform lock (Apple Watch → iPhone only).
- Fitness / sports watches (performance &amp; sensors first)
  - Examples: Garmin Forerunner/Fenix, Polar, COROS
  - Strengths: advanced GPS, training metrics, long battery life (days–weeks), ruggedness.
  - Weaknesses: fewer third‑party apps, less polished general‑smartwatch UX.
- Health‑focused watches (monitoring &amp; clinical features)
  - Examples: Apple Watch (ECG, fall detection), Fitbit Sense, Withings ScanWatch
  - Strengths: focused health metrics (ECG, SpO2, stress tracking), useful for older adults or chronic conditions.
  - Weaknesses: some features are regulatory-limited; not a substitute for medical devices.
- Hybrid / analog smartwatches (traditional look + smart features)
  - Examples: Fossil Hybrid, Withings Move
  - Strengths: long battery (months), classy analog look, basic notifications/fitness.
  - Weaknesses: limited interactivity and apps.
- Budget wearables / fitness bands
  - Examples: Amazfit Bip, Xiaomi Mi Band, low‑end Fitbits
  - Strengths: very affordable, decent battery and basic tracking.
  - Weaknesses: less accurate sensors, smaller ecosystems, cheaper materials.
- Kids’ &amp; niche watches
  - Examples: Verizon GizmoWatch, Garmin Bounce
  - Strengths: safety features (GPS, calling), parental controls.
  - Weaknesses: limited smartwatch capabilities.
2) Key trade-offs to consider (the perspectives to weigh)
- Ecosystem compatibility: Apple Watch only works well with iPhone; Wear OS and many others favor Android.
- Battery life vs features: richer screens and always-on features shorten battery life; hybrids and sport watches trade features for multi‑day/weekly battery.
- Fitness/sensor depth vs app ecosystem: Garmin/Polar = best training data; Apple/Google = best apps and UI.
- Design vs durability: fashion smartwatches look better but may be less rugged; sport watches are bulkier.
- Privacy &amp; data control: brands differ in data policies; cloud storage vs local-first devices (e.g., some Withings devices).
- Price &amp; support: premium devices cost more but get longer software support/updates.
3)</t>
  </si>
  <si>
    <t>2026-07-10T18:35:25Z</t>
  </si>
  <si>
    <t># Smartwatch Options &amp; Perspectives
## Main Types &amp; Perspectives
### 1. **Fitness-Focused Watches**
- **Characteristics**: Heart rate, sleep tracking, GPS, activity modes
- **Perspective**: Emphasizes health data and workout optimization
- **Best for**: Athletes, gym enthusiasts, health-conscious users
### 2. **Smartphone Extension Watches**
- **Characteristics**: Notifications, calls, messages, payments
- **Perspective**: Prioritizes convenience and connectivity
- **Best for**: Busy professionals, commuters, smartphone-dependent people
### 3. **Minimalist/Basic Watches**
- **Characteristics**: Time, basic notifications, long battery life
- **Perspective**: Values simplicity and practicality
- **Best for**: Traditionalists, those wanting minimal tech, elderly users
### 4. **Premium/Fashion Watches**
- **Characteristics**: Luxury design, limited tech, high price
- **Perspective**: Emphasizes style and status
- **Best for**: Fashion-conscious users, luxury market segments
---
## Situational Suitability
| **Situation** | **Best Option** | **Why** |
|---|---|---|
| **Training for a marathon** | Fitness-focused | Advanced GPS, heart rate, performance metrics |
| **Office job with meetings** | Smartphone extension | Quick access to notifications and calls |
| **Outdoor adventures** | Fitness-focused | Durability, GPS, long battery |
| **Elderly parent monitoring** | Basic/health-focused | Essential features, easy interface |
| **Business/formal events** | Premium/fashion watch | Professional appearance |
| **Budget-conscious user** | Basic or mid-range | Cost-effective, reliable basics |
## Key Decision Factor
Choose based on your **primary use case**: Are you optimizing for *health*, *connectivity*, *simplicity*, or *style*?</t>
  </si>
  <si>
    <t>2026-07-10T18:35:30Z</t>
  </si>
  <si>
    <t>The smartwatch market has matured into three distinct ecosystems. Choosing the right one depends less on "best specs" and more on your existing smartphone ecosystem, lifestyle, and priorities.
Here is a breakdown of the main perspectives and options, followed by a guide on which is best for your specific situation.
---
### 1. The Ecosystem "Lock-in" Options
#### A. The Apple Watch (The Gold Standard for iPhone Users)
Apple focuses on tight integration. It does not work with Android phones.
*   **Pros:** Industry-leading health sensors, the best app ecosystem, seamless communication with iPhones, and excellent resale value.
*   **Cons:** Battery life is typically limited to 18–24 hours, and it is expensive.
#### B. Samsung Galaxy / Wear OS (The Android Powerhouse)
Designed primarily for Android users, these watches (like the Galaxy Watch 7 or Pixel Watch 3) offer deep customization.
*   **Pros:** Excellent integration with Android features, extensive customization, and frequent sales.
*   **Cons:** Performance is often best when paired with the same brand of phone (e.g., a Samsung watch works best with a Samsung phone). Battery life is generally average (1–2 days).
#### C. The "Fitness-First" Specialists (Garmin, Coros, Suunto)
These brands prioritize battery life, physical durability, and advanced physiological metrics for athletes.
*   **Pros:** Incredible battery life (weeks, not days), physical buttons (better for sweaty hands), and highly accurate GPS and training load analysis.
*   **Cons:** The "smart" features (third-party apps, responding to texts) are much more limited than Apple or Google.
---
### 2. Situational Suitability: Which one should you pick?
To determine the best fit, look at your primary objective:
#### Situation 1: "I want an extension of my phone."
*   **Best Choice:** **Apple Watch (for iPhone users)** or **Samsung Galaxy Watch (for Android users).**
*   **Why:** If you want to reply to texts, use voice assistants, pay at terminals (Apple/Google Pay), and navigate maps on your wrist, you need a high-interaction watch. These devices function as a "second screen" for your phone.
#### Situation 2: "I am training for a marathon/triathlon."
*   **Best Choice:** **Garmin (e.g., Forerunner or Fenix series).**
*   **Why:** You don’t want your watch dying mid-run, and you need data like VO2 Max, recovery time, and heart rate variability (HRV). Garmin’s software (Garmin Connect) is vastly superior for long-term health and training tracking.
#### Situation 3: "I have battery anxiety."
*   **Best Choice:** **Garmin or an Apple Watch Ultra.**
*   **Why:** If the idea of charging your watch every single night annoys you, a standard Apple Watch or Pixel Watch is a poor choice. Garmin devices can last 7–20 days, and the Apple Watch Ultra provides a much more robust 2–3 day battery.
#### Situation 4: "I want to track my sleep and general wellness without the distraction."
*   **Best Choice:** **Oura Ring or a Fitbit/Xiaomi Band.**
*   **Why:** These are "low-friction" devices. They aren't trying to distract you with notifications or apps; they sit in the background and provide data on sleep stages, heart rate, and temperature. They are less "smart" but more comfortable for 24/7 wear.
#### Situation 5: "I am on a tight budget."
*   **Best Choice:** **Amazfit or an older generation Fitbit.**
*   **Why:** You can get 80% of the functionality (steps, notifications, heart rate) for 30% of the price of an Apple Watch. These are ideal for entry-level users who just want to move more.
---
### Summary Table
| Feature | Apple Watch | Samsung/Wear OS | Garmin/Coros |
| :--- | :--- | :--- | :--- |
| **Primary Goal** | Lifestyle/Connectivity | Lifestyle/Connectivity | Performance/Data |
| **Battery Life** | Short (1 day) | Short (1-2 days) | Long (1-3 weeks) |
| **Best For** | Heavy App Users | Customizers | Athletes/Adventurers |
| **User Experience** | Intuitive/Fluid | Technical/Customizable | Rugged/Data-heavy |
**The Bottom Line:** If you want to leave your phone behind occasionally and be productive, get an **Apple or Samsung watch**. If your goal is to optimize your body and minimize distractions, get a **Garmin**.</t>
  </si>
  <si>
    <t>TECH_T13_V09</t>
  </si>
  <si>
    <t>Answer in a table with columns for 'Main point', 'Why it matters', and 'Possible limitation': How do smartwatches compare for fitness tracking and productivity?</t>
  </si>
  <si>
    <t>2026-07-10T18:35:48Z</t>
  </si>
  <si>
    <t>| Main point | Why it matters | Possible limitation |
|---|---:|---|
| Sensors &amp; accuracy (HR, accelerometer, gyroscope, SpO2) | Better sensors give more reliable step counts, heart-rate zones, calorie estimates and advanced metrics used for training and health alerts. | High-end sensors improve accuracy but increase cost and can drain battery; software algorithms still vary, so readings differ between brands. |
| GPS quality &amp; tracking | Built-in, accurate GPS is essential for outdoor running, cycling and route mapping without a phone. | Watches with better GPS (multi-band) are usually pricier and consume more battery; phone-GPS pairing can be less accurate. |
| Heart-rate monitoring &amp; advanced physiology (VO2max, HRV) | Enables training zones, recovery guidance, stress tracking and performance estimates important for serious athletes and health monitoring. | Estimates are algorithm-dependent; optical sensors struggle during high-intensity or irregular movements compared with chest straps. |
| Workout variety &amp; sport-specific metrics | More workout modes and sport-specific metrics (lap detection, cadence, power) improve training specificity and progress tracking. | Casual users may not need advanced metrics; specialized metrics often locked to premium models/apps. |
| Sleep &amp; recovery tracking | Sleep staging and recovery scores help optimize training load and daily productivity by indicating readiness and fatigue. | Sleep algorithms vary in accuracy; some metrics behind subscriptions and long-term trends require consistent use. |
| Battery life | Longer battery life supports multi-day tracking (sleep, recovery, ultraruns) and fewer interruptions for charging, aiding continuous productivity. | Watches with long battery life often have reduced display/feature richness; feature-rich OS watches typically need daily charging. |
| App ecosystem &amp; third-party integrations | Robust app stores and integrations (training platforms, calendars, task apps) boost both fitness insights and productivity workflows. | Fragmented ecosystems: top apps may be exclusive to certain platforms (e.g., Apple Watch), limiting cross-platform users. |
| Phone/OS integration (iOS vs Android) | Deep phone integration (messages, calls, maps, shortcuts) makes notifications actionable and productivity features seamless. | Cross-compatibility issues: some features only work fully with specific OS (Apple Watch with iPhone; Wear OS and Samsung best on Android). |
| Notifications &amp; quick replies | Immediate actionable notifications, voice replies and smart replies reduce phone interruptions and aid time management. | Heavy notification use can distract and drain battery; canned replies may be limited on some watches/OS. |
| On-wrist productivity tools (calendar, voice assistant, timers) | Native calendar, voice assistants, timers and reminders help manage tasks and workouts without pulling out the phone. | Assistant accuracy and app support vary; voice dictation can be unreliable in noisy environments. |
| Offline music, payments &amp; LTE options | On-device music, NFC payments and LTE let you train or work untethered, improving convenience and focus. | LTE models cost more and shorten battery life; offline media requires storage and compatible services. |
| Durability &amp; water resistance | Swim tracking, rugged builds and MIL-grade durability allow</t>
  </si>
  <si>
    <t>2026-07-10T18:35:54Z</t>
  </si>
  <si>
    <t># Smartwatches: Fitness Tracking vs. Productivity
| Main Point | Why It Matters | Possible Limitation |
|---|---|---|
| **Real-time activity monitoring** | Immediate feedback on steps, calories, and heart rate keeps users accountable and motivated | Accuracy varies significantly between brands; not all track all metrics equally well |
| **Workout-specific tracking** | Tailored data for running, cycling, swimming (on some models) helps optimize training | Advanced metrics often require expensive premium models |
| **Sleep analysis** | Understanding sleep patterns can improve recovery and overall health management | Data quality depends on consistent wear; can't diagnose sleep disorders |
| **Notifications &amp; messaging** | Quick access to calls, texts, and alerts reduces phone-checking and keeps users informed | Screen size limitations make responding to complex messages difficult |
| **Calendar &amp; reminders** | Wrist-based scheduling boosts productivity by keeping commitments visible | Limited interface makes detailed task management cumbersome |
| **Contactless payments** | Speeds up everyday transactions without needing phone or wallet | Not all models support this; vendor compatibility varies by region |
| **Battery life trade-offs** | Feature-rich watches vs. extended battery life requires choosing priorities | Heavy fitness tracking users may charge daily despite manufacturer claims |
| **Integration ecosystem** | Works best with matching smartphone ecosystem (Apple/Google/Samsung) | Cross-platform compatibility often limited or stripped of features |</t>
  </si>
  <si>
    <t>2026-07-10T18:35:58Z</t>
  </si>
  <si>
    <t>Smartwatches have become dual-purpose devices, balancing the need for granular health data with the desire for on-the-go productivity. Below is a comparison of how they perform across these two domains.
| Main Point | Why it Matters | Possible Limitation |
| :--- | :--- | :--- |
| **Advanced Health Monitoring** | Provides actionable data on heart rate, sleep stages, and recovery, which helps users optimize physical performance. | Consumer-grade sensors can suffer from "data anxiety" or inaccuracies during high-intensity interval training (HIIT). |
| **Seamless Notification Management** | Allows users to triage emails and messages without pulling out a phone, reducing "screen time" distraction. | Constant pinging can lead to a state of perpetual distraction, potentially lowering deep work capacity. |
| **Ecosystem Integration** | Syncs health data and productivity apps (calendars, reminders) across phones and laptops for a unified experience. | Often "locks" users into a specific brand (e.g., Apple vs. Android), making it expensive or impossible to switch ecosystems. |
| **On-Wrist Goal Setting** | Gamifies fitness through rings or badges, which encourages consistency and long-term habit formation. | Can create an unhealthy obsession with closing rings, leading to overtraining or burnout. |
| **Voice-to-Text &amp; Quick Actions** | Enables rapid logging of ideas, tasks, or voice notes while on the move, keeping productivity flowing. | Small screens and microphones make complex tasks (like editing long documents) nearly impossible. |
| **Battery Life Constraints** | Modern watches track sleep and constant metrics, but power consumption limits how long they last between charges. | Users often remove the watch to charge it during the day or night, creating "gaps" in fitness data collection. |
### Summary Analysis
*   **For Fitness:** Smartwatches are best viewed as **coaching tools**. They provide excellent baseline metrics, but they should be used to support—not replace—professional fitness programming and listening to one's own body.
*   **For Productivity:** Smartwatches are best viewed as **triage tools**. They are excellent for filtering noise and executing short, high-speed interactions, but they are not suitable for deep work or creative processing.</t>
  </si>
  <si>
    <t>TECH_T13_V10</t>
  </si>
  <si>
    <t>Act as a technology consultant. Give a careful, balanced and practical answer to this question: How do smartwatches compare for fitness tracking and productivity?</t>
  </si>
  <si>
    <t>2026-07-10T18:36:11Z</t>
  </si>
  <si>
    <t>Short answer
- Smartwatches split into two main value propositions: fitness/health accuracy (sports watches) and everyday productivity/smartphone extension (full-featured smartwatches). No single watch is perfect at everything — you choose the trade-offs you care about most (battery, accuracy, apps, phone compatibility).
- If you want the best integrated experience on iPhone, Apple Watch (Series/Ultra) is the top pick. On Android, Samsung Galaxy Watch or Pixel Watch are the best mainstream compromises; Garmin/Coros are best for dedicated athletes; Fitbit/Withings/Amazfit cover budget, long battery life, and basic health tracking.
Important comparison areas (what to consider)
- Phone compatibility and ecosystem
  - Apple Watch only works with iPhone. Best app/feature integration for iPhone users.
  - Wear OS/Pixel/Samsung work best with Android (some limited iOS support exists for Samsung but features are reduced).
  - Garmin, Coros, Fitbit, Withings offer cross-platform apps that work with both OSes.
- Fitness &amp; health sensors
  - Heart rate: wrist HR is generally accurate for resting HR and light exercise; wrist HR can lag and be less accurate during very high-intensity or irregular movements. Chest straps or dedicated HR sensors are best for precision training.
  - GPS: dedicated sports watches (Garmin, Coros, some Suunto) and higher-end models have more accurate GPS/GLONASS/Galileo tracking and better antenna/hardware for trails and urban canyons.
  - Advanced metrics: VO2max, training load, recovery, power (running/cycling) are more sophisticated and validated on Garmin/Coros/Suunto watches and some Polar models.
  - Medical-grade features: ECG and medical SpO2 claims vary by region and model; Apple Watch and some Samsung/Withings models have regulatory clearances in some countries.
  - Sleep</t>
  </si>
  <si>
    <t>2026-07-10T18:36:18Z</t>
  </si>
  <si>
    <t># Smartwatches: Fitness vs Productivity Trade-offs
## Fitness Tracking Strengths
**What they do well:**
- Heart rate and sleep monitoring (continuous, passive data)
- Step counting and basic activity classification
- GPS tracking for running/cycling routes
- Calorie burn estimates reasonably accurate for cardio
**Real limitations:**
- Wrist-based metrics aren't as precise as dedicated fitness watches or chest straps
- Strength training tracking remains crude
- Accuracy degrades with darker skin tones (optical sensor bias)
## Productivity Features: Overstated
**Realistic capabilities:**
- Notifications and quick replies work, but screen size limits utility
- Calendar glances are helpful but don't replace phones
- Payment/transit is genuinely convenient in supported regions
- App ecosystem is fragmented—most apps feel like mobile afterthoughts
**Honest friction points:**
- Typing responses is impractical
- Battery life (typically 1-2 days) interrupts workflow
- You'll still need your phone for meaningful tasks
## Practical Recommendation
**Choose based on your actual priority:**
- **Fitness-primary user**: Dedicated fitness watch (Garmin, Coros) gives better battery, accuracy, and sport-specific features
- **Balanced approach**: Apple Watch or Wear OS offers decent fitness + the productivity of quick glances and payments
- **Productivity-primary**: Smartwatch is supplementary—your phone remains essential anyway
**The honest take:** Smartwatches excel at *reducing friction* (fewer phone checks) rather than replacing devices. They're most valuable if you have a specific workflow they genuinely improve—not as an all-purpose gadget.
What's your primary use case?</t>
  </si>
  <si>
    <t>2026-07-10T18:36:23Z</t>
  </si>
  <si>
    <t>As a technology consultant, my role is to help you move past marketing hype and focus on how these devices integrate into your actual workflow and lifestyle. 
When comparing smartwatches, the market is effectively bifurcated into two camps: **The "Connected Companion"** (Apple Watch, Samsung Galaxy Watch) and **The "Performance Specialist"** (Garmin, Coros, Suunto).
Here is a breakdown of how they compare across your two primary pillars.
---
### 1. Fitness Tracking: The Philosophy of Data
The gap here is not necessarily in "accuracy"—both high-end smartwatches and performance watches use sophisticated sensors—but in **how they interpret that data.**
*   **Connected Companions (Apple/Samsung/Pixel):** 
    *   **Best for:** The general wellness enthusiast. 
    *   **The Experience:** These devices focus on "closing rings" or hitting daily goals. They are designed for motivation through gamification. They excel at heart rate monitoring and general activity tracking but often lack the deep recovery metrics (like Heart Rate Variability trends over months) that serious athletes crave.
    *   **Weakness:** Battery life. Most need daily charging, which makes sleep tracking a chore unless you build a strict routine around your charger.
*   **Performance Specialists (Garmin/Coros):**
    *   **Best for:** The goal-oriented athlete (runners, triathletes, hikers).
    *   **The Experience:** These devices treat the body like a machine. They provide "Training Readiness" scores, VO2 max estimations, and recovery time assessments. The data is granular and actionable.
    *   **Strength:** Battery life. Many last 7–14+ days. This makes them far more practical for longitudinal sleep and health tracking. 
    *   **Weakness:** The user interface is often "clunkier" and less aesthetic than a smartphone-style watch.
---
### 2. Productivity: The "Wrist-Sized Dashboard"
Productivity on a smartwatch is a double-edged sword. It can be a tool for focus or a source of constant digital friction.
*   **The Case for Productivity:** 
    *   **Contextual Awareness:** Smartwatches excel at "triage." They allow you to glance at an email, SMS, or Slack message to decide if it requires immediate action or can wait. This prevents the "phone-checking loop" where you pick up your phone for one message and end up scrolling social media for twenty minutes.
    *   **Calendar/Task Integration:** Having your next meeting or your daily "To-Do" list on your wrist is a powerful way to stay on track during a busy day. 
*   **The Downside of Productivity:**
    *   **Notification Overload:** The more apps you have on your watch, the more your productivity will plummet. A watch that pings every time a "like" happens on Instagram is a productivity killer, not a booster.
    *   **The "Input" Limit:** Smartwatches are consumption devices, not creation devices. You cannot write a report or draft a complex email on a 1.5-inch screen. If your goal is to "get work done," you need to be very disciplined about which notifications you allow through.
---
### Consultant’s Practical Recommendation
To choose the right device, I suggest answering these three questions:
1.  **What is your primary use case?** 
    *   If it’s serious training (marathon, cycling, lifting), **buy a Garmin.** The battery life and recovery data will actually change how you train. 
    *   If it’s general health (staying active, step counting) and professional communication, **buy an Apple Watch or Galaxy Watch.** The integration with your phone’s ecosystem (iMessage, Wallet, Maps) provides a smoother "smart" experience.
2.  **How much do you value battery life?** 
    *   If you find daily charging to be a friction point that makes you stop wearing the watch, prioritize devices with 5+ day battery life. A smartwatch you don't wear because it’s dead on the charger provides zero health data.
3.  **What is your digital personality?**
    *   Are you a "notifications-on" person? If so, the Apple/Samsung route is better because they handle communication apps seamlessly.
    *   Are you a "focus-first" person? If so, get a performance watch and turn off all non-essential notifications. It will act as a silent dashboard rather than a digital leash.
**Final Verdict:** Do not buy a smartwatch expecting it to make you more productive; buy it for its ability to filter your digital life and give you actionable health data. If you treat it as a **filter** rather than a **destination**, you will find high value in either category.</t>
  </si>
  <si>
    <t>TECH_T14_V01</t>
  </si>
  <si>
    <t>TECH_T14</t>
  </si>
  <si>
    <t>What should a non-technical manager know before adopting AI chatbots?</t>
  </si>
  <si>
    <t>2026-07-10T18:36:37Z</t>
  </si>
  <si>
    <t>Short answer
Before adopting chatbots, a non‑technical manager should understand what chatbots can and cannot do, the main risks (privacy, accuracy, compliance), how they will fit into current workflows, what success looks like, and what organizational changes and ongoing investment are required. Start with a small pilot, involve legal/security/customer teams, measure results, and plan for human escalation and continuous monitoring.
Quick primer (nontechnical)
- What it is: Modern chatbots are powered by large language models (LLMs). They generate text based on patterns learned from lots of data — they don’t “know” facts like a human and can make confident but incorrect statements (“hallucinations”).
- How they get facts: To answer about your company’s knowledge (products, policies), bots usually combine a base model with your documents using a technique called retrieval (RAG) or by fine‑tuning on company data.
- Build vs buy: You can use a vendor’s hosted chatbot, integrate an API, or build/customize one in‑house. Each has tradeoffs in speed, cost, control, and risk.
What a manager should expect (realistic outcomes)
- Good: 24/7 basic Q&amp;A, faster handling of routine requests, consistent basic responses, deflection of repetitive tickets, help drafting content.
- Not guaranteed: Perfect answers to complex or ambiguous queries, legal/adverse decisions, replacement of expert judgment, immediate ROI without process changes.
Top risks and how to mitigate them
- Incorrect or misleading answers (hallucinations): Mitigate with human review for high‑risk areas, limit scope to well‑documented domains, and use citations/linked source retrieval.
- Data leakage and privacy: Don’t feed sensitive PII into third‑party models without encryption or contractual protections. Use on‑premise or private models if needed.
- Compliance and legal exposure: Involve legal early; preserve logs for audits; check regulatory constraints for your industry (healthcare, finance, etc.).
- Bias and fairness: Test for biased or harmful outputs; set guardrails and response templates; include diverse testing groups.
- Vendor lock‑in and hidden costs: Watch pricing models (per query, per token, fine‑tune fees); ask about portability of content and models.
Operational and organizational considerations
- Stakeholders to involve: IT/security, legal/compliance, customer‑facing managers, product, HR (if internal use), finance.
- Staffing: You will need at least one content owner, someone to monitor and tune responses, and a technical contact for integrations. Over time you may need prompt/content engineers.
- Escalation flows: Define clear handoffs from bot → human and ensure agents can see context and chat history.
- Monitoring: Track usage, accuracy, satisfaction, and unusual behavior. Log queries and responses securely.
- Change management: Prepare users and staff with training, internal communications, and documented chatbot scope/limitations.
Success metrics (KPIs) to track
- Deflection rate: % of inquiries handled without human intervention.
- Containment/time to resolution: Average time to answer resolved by bot vs human.
- Customer satisfaction (CSAT) for bot interactions.
- Accuracy/answer correctness or first‑contact resolution for the bot.
- Cost per interaction and ROI over baseline staffing costs.
- Escal</t>
  </si>
  <si>
    <t>2026-07-10T18:36:42Z</t>
  </si>
  <si>
    <t># Key Things to Know Before Adopting AI Chatbots
## Realistic Capabilities &amp; Limits
- They handle routine questions well but struggle with complex, nuanced issues
- They can hallucinate (confidently give wrong answers)
- They need human oversight, especially for sensitive decisions
- Quality depends heavily on how you set them up and train them
## Implementation Reality
- Integration takes longer and costs more than vendors suggest
- Your existing data needs to be clean and organized first
- Staff retraining is essential—people resist change
- You'll need ongoing maintenance, not just a one-time setup
## Cost Considerations
- Look beyond licensing fees: training, integration, and support add up
- ROI often takes 6-12 months, not immediately
- Replacing jobs sounds cheap but carries hidden costs (morale, knowledge loss)
## Risk Areas
- Security and privacy issues (what data are you feeding it?)
- Customer satisfaction may dip initially during transition
- Liability questions if the bot gives bad advice
- Regulatory compliance varies by industry
## Better Approach
- Start with a pilot project, not company-wide rollout
- Identify specific problems it *actually* solves for you
- Plan for hybrid human-AI workflows
- Build in feedback loops to improve over time
**Bottom line:** AI chatbots are tools that amplify efficiency when used strategically, not magic solutions. The best outcomes come from clear expectations and realistic planning.
What's your main use case in mind?</t>
  </si>
  <si>
    <t>2026-07-10T18:36:47Z</t>
  </si>
  <si>
    <t>For a non-technical manager, adopting AI chatbots isn't about learning how to code; it’s about **governance, change management, and setting realistic expectations.**
Here is what you need to know to steer your team through an AI adoption project effectively.
---
### 1. AI is not a "Plug and Play" magic wand
Many managers expect a chatbot to work perfectly the moment it’s turned on.
*   **The Reality:** AI models are like interns. They are incredibly knowledgeable but lack context about your specific business. They require "training" (fine-tuning) and constant feedback to become truly useful.
*   **Action:** Budget for a "settling-in" period where the tool will underperform while your team cleans data and provides feedback to the system.
### 2. "Garbage In, Garbage Out" (Data Integrity)
An AI is only as good as the information it is fed. If your company’s internal documentation, SOPs, and wikis are outdated, inconsistent, or disorganized, the chatbot will confidently provide wrong answers.
*   **The Reality:** Before buying software, look at your internal documentation. If your human employees can’t find the right information, the AI definitely won’t be able to.
*   **Action:** Conduct a "content audit." Clean up your internal knowledge base before plugging an AI into it.
### 3. The "Hallucination" Factor
AI chatbots can suffer from "hallucinations"—they generate plausible-sounding but completely incorrect information with total confidence.
*   **The Reality:** You cannot automate 100% of customer-facing or decision-critical tasks without a "Human-in-the-Loop" (HITL).
*   **Action:** Design workflows where an employee verifies the AI’s output before it reaches a client or is used to make a high-stakes decision.
### 4. Privacy and Security are Non-Negotiable
If you feed your company’s trade secrets, customer PII (Personally Identifiable Information), or sensitive financial data into a public chatbot, that data could potentially be used to train future versions of the model.
*   **The Reality:** Using a free version of a chatbot for company business is often a security nightmare.
*   **Action:** Insist on **Enterprise-grade subscriptions**. These versions include "Data Privacy Agreements" that legally prevent the vendor from using your data to train their models. Consult your IT/Legal team early.
### 5. AI is a Productivity Multiplier, Not a Staff Replacement
The biggest mistake managers make is viewing AI solely as a way to cut headcount. 
*   **The Reality:** AI usually changes the *nature* of the work. It eliminates the "drudge work" (summarizing emails, scheduling, drafting routine replies), which allows staff to focus on more complex, higher-value problems.
*   **Action:** Reframe the adoption to your team as "AI augmentation." If staff fear for their jobs, they will sabotage the tool; if they see it as a way to remove boring tasks, they will become your best testers.
### 6. The Cost of "Hidden Maintenance"
The sticker price of the subscription is only the beginning.
*   **The Reality:** You will need someone to monitor the chatbot’s performance, update its instructions when company policies change, and troubleshoot when it fails.
*   **Action:** Identify a "Product Owner" within your team—someone who isn't necessarily technical but is detail-oriented and understands your business processes—to act as the primary shepherd for the chatbot.
### 7. Start Small, Measure Big
Avoid a "Big Bang" rollout where you replace all customer support or internal processes at once.
*   **The Reality:** Complexity increases the chance of failure.
*   **Action:** Use a "Pilot Program" approach. Pick one low-risk process (e.g., answering internal HR FAQs) to test the tool. Measure its success based on:
    *   **Time saved:** How long does it take an employee to answer a ticket now vs. with the AI?
    *   **Accuracy:** How often did the AI get it right?
    *   **Satisfaction:** Do your staff (or customers) actually like using it?
---
### The Manager’s Checklist: 4 Questions to ask your IT/AI Lead
Before signing any contracts, ask these four questions to see if your team is ready:
1.  **"How does this tool handle our private data? Is it being used to train their public model?"**
2.  **"Who is responsible for updating the 'knowledge base' that the AI draws from?"**
3.  **"What is our plan for when the AI provides an incorrect answer to a customer?"**
4.  **"How are we measuring the ROI beyond just 'we think it's faster'?"** 
**Bottom Line:** Your role as a manager isn't to understand the neural networks; it’s to understand the **process** the AI is automating and to manage the **human transition** that follows.</t>
  </si>
  <si>
    <t>TECH_T14_V02</t>
  </si>
  <si>
    <t>I'm trying to understand this properly: what should a non-technical manager know before adopting AI chatbots? Could you explain it clearly in a practical way?</t>
  </si>
  <si>
    <t>2026-07-10T18:37:02Z</t>
  </si>
  <si>
    <t>Good — I’ll keep this practical and non‑technical. Below is what a manager should know and do before adopting AI chatbots, summarized into the essentials, risks, a simple adoption plan, what to ask vendors, and how to measure success.
What chatbots are good for (realistic expectations)
- Repetitive, rule‑based tasks: password resets, order status, appointment scheduling, basic FAQs.  
- Triage and routing: gather information and hand off complex cases to humans.  
- Consistent, 24/7 responses that reduce load on agents and speed simple interactions.  
What they don’t do well
- High‑stakes judgement, legal/medical/financial advice, or complex multi-step workflows needing deep domain expertise.  
- They can "hallucinate" (make up facts) or give plausible but incorrect answers. Assume human oversight for critical answers.
Key risks you must understand
- Accuracy and hallucination: answers may be wrong unless tightly constrained and supervised.  
- Data privacy and leakage: user inputs may be stored or used to train models unless contracts forbid it.  
- Bias and fairness: responses can reflect biases present in training data.  
- Security and compliance: must meet industry rules (HIPAA, GDPR, PCI, etc.) if handling regulated data.  
- Customer frustration: poor UX, slow responses, or wrong answers can harm trust.  
- Hidden costs: integration, monitoring, maintenance, and human‑in‑the‑loop costs add up.
Practical benefits if done right
- Faster responses and lower cost per interaction for routine requests.  
- Higher employee productivity (agents handle complex work).  
- Consistent messaging and scalable 24/7 coverage.  
- New analytics from chat logs (frequent issues, user pain points).
Simple 6‑step adoption plan (pilot to scale)
1. Pick a small, well‑defined use case (1–2 that are high volume and low‑risk: e.g., order status, password reset).  
2. Define success metrics (see KPIs below) and a test group of users. Limit scope and time (6–12 week pilot).  
3. Choose approach: off‑the‑shelf bot, configurable platform, or custom model. For pilots, start with a configurable SaaS platform.  
4. Build with human handoff: design clear escalation paths so the bot transfers to an agent when unsure.  
5. Monitor continuously: collect logs, review incorrect answers, tune responses and rules, and retrain or update as needed.  
6. Decide: improve and expand, or pause and redesign based on results.
Minimum governance and team structure
- Who to involve: Product owner (business lead), IT/infra, Security/Privacy/Legal, Customer service manager, UX/designer, Vendor/engineering partner, Data/analytics.  
- Policies: data retention, access control, incident response, and a procedure for removing bad content or fixing product issues.
What to ask vendors (short checklist)
- Data handling: Do you retain or use our conversations to train models? Can we opt out and delete data?  
- Security &amp; compliance: What certifications (ISO, SOC2)? Can you meet our regulatory requirements?  
- Explainability &amp; controls: Can we review/change answers, block content, and configure escalation rules?  
- Uptime and SLA: What uptime, latency, and support levels do you guarantee?  
- Audit logs &amp; monitoring: Do you provide logs of conversations and changes for audits?  
- Integration &amp; APIs: How does it integrate with</t>
  </si>
  <si>
    <t>2026-07-10T18:37:08Z</t>
  </si>
  <si>
    <t># Key things to understand before adopting AI chatbots
## What they actually do well
- **Handling routine questions** (FAQs, account basics, scheduling)
- **Working 24/7** without fatigue
- **Scaling easily** without hiring proportionally
- **Consistent responses** to standard scenarios
## Critical limitations to plan for
- **They hallucinate**: confidently give wrong answers, especially on specific facts or your company's unique policies
- **They can't handle novel problems** requiring real judgment
- **They struggle with context**: may miss important nuances in customer situations
- **They need human handoff points** or you'll frustrate customers
## Practical before-you-buy questions
- What specifically are you solving? (Cost? Speed? Coverage?) If it's just "seeming modern," reconsider
- Do you have clean, accurate data to train it on? (Garbage in = garbage out)
- How will you handle mistakes? Who reviews problematic conversations?
- What's your escalation path when the bot fails?
## Common gotchas
- **Underestimating setup time**: training and refinement takes much longer than vendors suggest
- **Underestimating monitoring**: they degrade over time and need maintenance
- **Damaging trust**: one frustrating experience with a bad bot can hurt your brand more than no bot
- **Integration complexity**: doesn't exist in isolation—it touches your systems
## Red flags for your situation
If you have highly specialized services, complex customer needs, or a small team that can't oversee it, proceed very carefully.
What problem are you trying to solve? That matters more than the tool itself.</t>
  </si>
  <si>
    <t>2026-07-10T18:37:13Z</t>
  </si>
  <si>
    <t>To manage AI adoption successfully, you don’t need to know how to code. You need to understand how the **business logic** of AI differs from traditional software.
Here is a practical breakdown of what a non-technical manager needs to know before pulling the trigger.
---
### 1. AI is "Probabilistic," Not "Deterministic"
Traditional software is **deterministic**: If you press a button, the same thing happens every time (2 + 2 always equals 4).
AI is **probabilistic**: It predicts the most likely next word in a sequence based on training data. 
*   **The Managerial takeaway:** You cannot expect 100% accuracy. You must build "human-in-the-loop" processes. If the chatbot is generating customer-facing content or sensitive data, you need a workflow where a human reviews the output before it goes live.
### 2. The "Black Box" Problem (Hallucinations)
AI chatbots can sometimes sound incredibly confident while being completely wrong. This is called a "hallucination." 
*   **The Managerial takeaway:** Never use an AI for tasks where factual perfection is required without a verification step. Ask yourself: "If this bot makes a mistake, what is the cost to the company?" If the cost is high (legal, reputation), don't automate that specific task yet.
### 3. Data Privacy is the "Front Door"
When you put information into a public chatbot (like ChatGPT), that data can sometimes be used to retrain the model. You do not want your company’s proprietary strategy or sensitive customer records becoming part of the public training set.
*   **The Managerial takeaway:** Ensure your IT/Security team has set up an **"Enterprise" version** of the tool. Enterprise tiers typically include legal guarantees that your data is private, encrypted, and not used to train the public model.
### 4. "Garbage In, Garbage Out" (Context is King)
An AI is only as good as the instructions you give it. If you give it a vague prompt, you get a generic, useless answer.
*   **The Managerial takeaway:** You don’t need to be a coder, but your team needs to learn **"Prompt Engineering."** Think of a prompt as a job description. The better the context, the better the result. (e.g., Instead of "Write an email," say "You are a customer service rep. Write a polite, empathetic email to a client whose shipment is delayed by 3 days, offering a 10% discount.")
### 5. AI Isn't a "Cost Cutter" Initially
Many managers adopt AI expecting to cut headcount immediately. This is a trap. Early-stage AI adoption is usually about **efficiency and augmentation**, not replacement.
*   **The Managerial takeaway:** Focus on **"Time to Value."** Use AI to handle the drudgery (summarizing meetings, drafting reports, coding snippets). Your team will be more productive, but they will spend that saved time focusing on higher-level strategy. If you rush to replace people, you often lose the institutional knowledge needed to supervise the AI.
### 6. The "Change Management" Hurdle
Your employees will likely fall into two camps: those terrified the AI will replace them, and those who are using it shadow-IT style without your knowledge.
*   **The Managerial takeaway:** Be transparent about the "why." Frame AI as a **"Co-pilot"** rather than a "Replacement." Set clear policies on what is allowed and what isn't, so people don't use AI in ways that put your data at risk out of curiosity.
---
### The Manager's "Cheat Sheet" Checklist:
Before you buy, ask your team or vendor these four questions:
1.  **"Where is our data going, and who owns the output?"** (Data Privacy)
2.  **"How are we verifying the accuracy of the bot's responses?"** (Risk Management)
3.  **"What specific manual task is this solving, and how will we measure its success?"** (ROI)
4.  **"Do we have a process for when the AI gets it wrong?"** (Contingency)
**The Bottom Line:** Treat an AI chatbot like a **very smart, very fast, but slightly unreliable intern.** You wouldn't let an intern work without supervision or company training—don't let an AI do it either.</t>
  </si>
  <si>
    <t>TECH_T14_V03</t>
  </si>
  <si>
    <t>Provide a structured professional analysis of AI chatbots in business. Address the main considerations, benefits, limitations and a reasoned conclusion.</t>
  </si>
  <si>
    <t>2026-07-10T18:37:27Z</t>
  </si>
  <si>
    <t>Executive summary
- AI chatbots can deliver significant business value—improving customer service responsiveness, automating routine work, and enabling scalable personalization—but they are not a turnkey replacement for people or processes.
- Successful adoption requires careful attention to data governance, integration, UX, model selection and ongoing monitoring to control risks such as inaccuracies, bias, compliance breaches and user dissatisfaction.
- A staged, metrics-driven deployment with human-in-the-loop controls and clear governance is the recommended approach.
Main considerations before deployment
1. Strategic fit
  - Objectives: define measurable goals (e.g., reduce average handle time, increase self‑service containment, improve lead conversion).
  - Use cases: identify which tasks suit chatbots (FAQ, routing, scripted transactions, knowledge retrieval) versus those requiring human judgement (complex negotiations, legal advice).
2. Data, privacy and compliance
  - Regulations: assess GDPR, CCPA, HIPAA, sector rules (finance, healthcare) and retention/consent requirements.
  - Data minimization and anonymization: avoid storing sensitive PII unless necessary and documented.
  - Vendor risk: ensure contractual protections for data handling, provenance, deletion.
3. Security and access control
  - Authentication/authorization for account-linked actions.
  - Secure APIs, encryption in transit and at rest, audit trails for conversations that lead to actions.
4. Integration and technical architecture
  - Back-end integrations: CRM, ticketing, ERP, knowledge bases, billing systems.
  - Deployment model: cloud, on-prem, hybrid — chosen based on data residency and latency needs.
  - Latency, throughput and scaling considerations.
5. Model and design choices
  - Technology: rules/chatflow bots vs retrieval-augmented generation (RAG) vs fine-tuned LLMs.
  - Safety layers: prompt engineering, response filtering, verification against trusted sources.
  - Conversation state and context handling.
6. User experience and trust
  - Clear disclosure the user is interacting with a bot.
  - Smooth escalation paths to live agents and fallback messaging.
  - Tone, multilingual support, accessibility and UX testing.
7. Governance, monitoring and lifecycle
  - Ownership: designate stakeholders (product, legal, security, ops).
  - Metrics and dashboards for performance and risks.
  - Change management: processes for updating knowledge, retraining, patching.
8. Cost and ROI
  - Upfront costs: model licensing, development, integrations, security controls.
  - Ongoing costs: compute, monitoring, support, retraining and content curation.
  - Quantify benefits (cost per interaction reduction, increased revenues) vs total cost of ownership.
Benefits
- Efficiency and cost savings
  - Automates repetitive inquiries, reducing agent load and operational cost per interaction.
  - 24/7 availability increases throughput without proportional staffing.
- Improved customer experience and speed
  - Faster first response and instant answers to common questions.
  - Personalization at scale using customer data (with consent).
- Scalability and consistency
  - Consistent answers to routine queries; scalable during peak demand.
- Data and insights
  - Conversational analytics reveal product/service issues, unmet needs and knowledge gaps.
  - Can drive improvements in FAQ, product docs and agent training.
- New capabilities and business models
  - Lead qualification, guided selling, onboarding automation, internal knowledge access for employees.
Limitations and risks
- Accuracy and hallucination
  - LLMs can generate plausible but incorrect or fabricated information; high risk for fact-sensitive domains.
  - Requires grounding against authoritative sources and verification workflows.
- Bias and fairness
  - Models trained on historical data may reproduce biases; impacts reputation and compliance.
- Privacy and compliance exposure
  - Mishandling PII or disallowed disclosures can produce legal and financial penalties.
- Complex or high-stakes tasks
  - Poor fit for legal, clinical, safety-critical or complex negotiation tasks where mistakes carry heavy consequences.
- Maintenance effort and technical debt
  - Knowledge bases, prompts and integrations require ongoing curation and engineering.
  - Model drift and dependency on vendor APIs can increase long-term costs.
- User trust and adoption
  - Users may distrust or prefer human agents for nuanced conversations. Poor behavior (repetition, evasiveness) reduces adoption.
- Security threats
  - Prompt injection, data exfiltration risks and adversarial attacks must be mitigated.</t>
  </si>
  <si>
    <t>2026-07-10T18:37:39Z</t>
  </si>
  <si>
    <t># Professional Analysis: AI Chatbots in Business
## Executive Summary
AI chatbots have become significant business tools, offering scalability and efficiency gains while presenting distinct limitations. Their value depends heavily on implementation context and organizational readiness.
---
## Main Considerations
### Strategic Fit
- **Use case suitability**: Customer service, HR support, and lead qualification show stronger ROI than complex problem-solving
- **Customer expectations**: Industry norms and demographic preferences affect adoption success
- **Integration complexity**: Compatibility with existing systems, data architecture, and workflows
### Regulatory &amp; Compliance
- Data privacy regulations (GDPR, CCPA) and industry-specific requirements
- Liability frameworks for errors or harmful recommendations
- Transparency obligations regarding AI interaction
### Organizational Requirements
- Staff training and change management
- Clear governance structures for monitoring and escalation
- Adequate technical infrastructure and support systems
---
## Benefits
| Benefit | Impact | Context |
|---------|--------|---------|
| **24/7 Availability** | Extended service without proportional cost increase | Customer-facing operations |
| **Cost Reduction** | Lower per-interaction labor costs; reduced call volume pressure | High-volume, routine inquiries |
| **Scalability** | Handle traffic spikes without staffing increases | Seasonal businesses; growth phases |
| **Consistency** | Standardized responses; reduced human variability | Compliance-sensitive areas |
| **Data Collection** | Rich insights into customer behavior and pain points | Product development, analytics |
| **Employee Enablement** | Frees human staff for complex/empathetic interactions | Knowledge management support |
---
## Limitations
### Technical Constraints
- **Contextual understanding**: Struggles with nuance, cultural references, and ambiguous queries
- **Hallucination**: Generates plausible but false information with confidence
- **Complex reasoning**: Limited ability to solve multi-step problems requiring creativity
- **Training data dependency**: Reflects biases and knowledge gaps from training data
### Operational Challenges
- **High-touch situations**: Inadequate for sensitive, emotionally complex conversations
- **Handoff friction**: Escalation to humans often creates workflow disruptions
- **Maintenance burden**: Requires continuous monitoring, refinement, and updates
- **Cold start problem**: Initial implementation yields poor performance until optimization
### Business Risks
- **Customer frustration**: Poor experiences damage brand reputation
- **Liability exposure**: Erroneous recommendations in financial, medical, or legal contexts
- **Staff resistance**: Perceived job threat reduces organizational buy-in
- **Hidden costs**: Development, training, monitoring, and compliance oversight expenses
---
## Implementation Recommendations
### Best Practices
1. **Start focused**: Pilot with defined, high-volume, low-risk use cases
2. **Human-centered design**: Position chatbots as augmentation, not replacement
3. **Transparent communication**: Clearly disclose AI interaction; offer human alternatives
4. **Robust monitoring**: Track performance metrics, user satisfaction, and error patterns
5. **Clear escalation pathways**: Ensure seamless human handoff when needed
### Critical Success Factors
- Executive sponsorship and realistic timeline expectations
- Interdisciplinary teams (IT, customer service, compliance, operations)
- Measurable KPIs aligned with business objectives
- Regular user feedback loops and iterative improvement
---
## Reasoned Conclusion
AI chatbots represent a **legitimate productivity tool** with defined applications rather than a universal solution. Their strategic value is **substantial but bounded**:
**They excel at**: routine inquiries, knowledge dissemination, availability extension, and triage functions.
**They falter at**: judgment-requiring decisions, emotional intelligence, and low-frequency complex problems.
**The verdict**: Organizations should pursue chatbot implementation when use cases align with technical capabilities and business needs. Success requires realistic expectations, proper governance, and commitment to human-AI collaboration rather than replacement. Chatbots work best as one component of a broader customer service or operational strategy—not as standalone solutions.
The competitive advantage lies not in deploying chatbots, but in deploying them *thoughtfully* where they address genuine business constraints.</t>
  </si>
  <si>
    <t>2026-07-10T18:37:43Z</t>
  </si>
  <si>
    <t># Professional Analysis: AI Chatbots in Modern Business
## 1. Executive Summary
The integration of AI-driven chatbots has transitioned from a competitive advantage to a fundamental operational requirement. By leveraging Large Language Models (LLMs) and Natural Language Processing (NLP), organizations are automating complex interactions, reducing human latency, and providing 24/7 engagement. However, successful implementation requires a balanced strategy that prioritizes data integrity, user trust, and clear ROI metrics.
---
## 2. Key Strategic Considerations
Before deploying AI chatbots, organizations must evaluate three primary architectural pillars:
*   **Integration Ecosystem:** The chatbot must function as an interface for existing tech stacks (CRM, ERP, and Knowledge Bases). An isolated chatbot is a "siloed bot" that lacks the context required to resolve specific customer queries.
*   **Data Governance &amp; Compliance:** Organizations must address where data is stored, who owns it, and how it complies with regional regulations (GDPR, CCPA, HIPAA). Sensitive customer data must be shielded from being used to train third-party public models.
*   **Human-in-the-Loop (HITL) Framework:** AI should not be viewed as a full replacement for human labor but as an augmentative tool. Defining clear "escalation triggers"—points where a bot passes a complex query to a human agent—is critical to maintaining customer satisfaction.
---
## 3. Benefits to the Organization
When executed correctly, AI chatbots deliver measurable value across multiple verticals:
*   **Operational Scalability:** Chatbots handle high-volume, repetitive queries (e.g., status updates, policy questions) without increasing headcount, effectively decoupling support capacity from staff size.
*   **Enhanced Customer Experience (CX):** AI provides instant, frictionless responses, reducing wait times to near-zero. Furthermore, chatbots can provide hyper-personalized recommendations based on historical user data.
*   **Data-Driven Insights:** Every conversation provides unstructured data that, when analyzed, reveals customer pain points, emerging product issues, and market sentiment, feeding directly into product development loops.
*   **Cost Optimization:** Reducing the burden on Tier-1 support teams allows human agents to focus on high-value, complex problem-solving, significantly reducing the "Cost Per Ticket."
---
## 4. Limitations and Risks
Despite the benefits, businesses must navigate inherent technological and operational risks:
*   **The "Hallucination" Factor:** Generative AI models can confidently present incorrect information. Without proper "Grounding" (using Retrieval-Augmented Generation or RAG), a chatbot can disseminate inaccurate company policies, posing a significant reputational and legal risk.
*   **Loss of Human Nuance:** AI often struggles with empathy, irony, or highly emotional contexts. Over-reliance on automation can lead to user frustration if the AI cannot navigate complex interpersonal dynamics.
*   **Security Vulnerabilities:** Chatbots can be susceptible to "Prompt Injection" attacks, where malicious actors manipulate the bot into bypassing safety protocols or leaking sensitive organizational information.
*   **Maintenance Overhead:** Chatbots are not "set and forget" tools. They require ongoing training, refinement of prompt engineering, and continuous monitoring to ensure their output remains relevant and accurate.
---
## 5. Conclusion
AI chatbots represent the most significant evolution in digital service architecture of the last decade. They offer a transformative path toward operational efficiency and improved customer centricity.
**Strategic Recommendation:** Organizations should avoid a "full automation" mindset and instead adopt a **hybrid intelligence model**. This approach treats the chatbot as a high-efficiency triage engine, while reserving human capital for nuanced, high-stakes scenarios. Businesses that succeed in the next five years will be those that treat their AI not merely as a cost-cutting tool, but as a strategic asset that—if managed with strict governance—can significantly enhance the total value proposition delivered to the end user.</t>
  </si>
  <si>
    <t>TECH_T14_V04</t>
  </si>
  <si>
    <t>Quick question — what should a non-technical manager know before adopting AI chatbots? Please keep it simple and easy to understand.</t>
  </si>
  <si>
    <t>2026-07-10T18:37:53Z</t>
  </si>
  <si>
    <t>Short answer: focus on clear purpose, realistic expectations, safety/privacy, human oversight, and measurable results. Below is a simple checklist and practical things to ask/do.
What to know (simple points)
- Purpose first: be clear what problem the chatbot will solve (customer support, HR FAQs, lead qualification). Don’t automate everything at once.
- Realistic expectations: chatbots can speed things up and handle routine questions, but they make mistakes, sometimes confidently.
- “Hallucinations” = made-up answers: plan for verification when facts matter (legal, medical, financial).
- Data privacy and security: know what user data the bot sees, how long it’s stored, who can access it, and whether the vendor uses it to train models.
- Bias and fairness: models can reflect biased or offensive language. Test outputs for fairness, especially in hiring, lending, or sensitive areas.
- Human-in-the-loop: always provide an easy way to escalate to a human and define when escalation must happen.
- Integration &amp; workflows: check how the chatbot will connect with your systems (CRM, ticketing) and whether it can access or update records safely.
- Monitoring &amp; metrics: track things like accuracy, customer satisfaction, deflection rate (issues resolved without human help), escalation rate, and cost per conversation.
- Vendor transparency: ask about model type/version, training data policies, security certifications, uptime guarantees, and audit/logging capabilities.
- Legal &amp; compliance: ensure the solution meets industry regulations (e.g., GDPR, HIPAA) and has data processing agreements.
- Cost structure: understand setup, per-message or per-session fees, hosting costs, and costs to scale or customize.
- Change management: employees need training and clear new workflows; communicate changes to customers if the bot handles customer interactions.
- Continuous improvement: the bot needs ongoing tuning, content updates, and monitoring — it’s not “set and forget.”
Quick action checklist (first 60–90 days)
1. Start small: pilot one use case with a limited audience.
2. Define success metrics (e.g., reduce average handling time by X, achieve CSAT ≥ Y).
3. Require human handoff for uncertain or high-risk queries.
4. Run safety and bias tests on sample queries before going live.
5. Ask vendor for: data handling policy, security certifications, ability to opt out of vendor training, logging/audit features, and an exit plan for moving data if you switch providers.
6. Monitor performance weekly, collect user feedback, and iterate.
Questions to ask vendors (simple)
- How do you handle and store user data? Can we prevent our data from being used to train models?
- What security and compliance certifications do you have?
- How do you ensure answers are accurate? How do you handle wrong or risky responses?
- How do we escalate to live agents? Is that automated?
- What are costs at pilot and at scale?
- Do you provide logs and analytics?
If you want, I can turn this into a one-page checklist tailored to your industry or a short list of the top 5 metrics to track. Which would help most?</t>
  </si>
  <si>
    <t>2026-07-10T18:37:58Z</t>
  </si>
  <si>
    <t># Key Things to Know Before Adopting AI Chatbots
**What they're actually good at:**
- Handling routine, repetitive questions (FAQs, basic troubleshooting)
- Working 24/7 without breaks
- Handling volume spikes without hiring more staff
**What they struggle with:**
- Complex problems requiring judgment or context
- Sensitive situations (angry customers, legal issues)
- Anything truly new or unusual
**The real costs:**
- Setup and integration take longer than expected
- They need ongoing training/updates to stay accurate
- You still need humans to handle escalations and fix mistakes
- Staff may need retraining
**Critical questions to ask:**
- What problem are we actually solving? (Faster response? Cost savings?)
- Where will it fail, and who handles that?
- Do we have clean data to train it on?
- What's our plan if customers hate it?
**Bottom line:**
Chatbots are a *tool*, not a replacement for customer service—they're best at filtering simple stuff so your team handles what matters. Don't expect magic, and plan for a rocky first few months.
What's your main use case? That changes the priorities.</t>
  </si>
  <si>
    <t>2026-07-10T18:38:01Z</t>
  </si>
  <si>
    <t>To adopt AI chatbots effectively, you don’t need to understand the code. You just need to understand the **"rules of the road."** 
Here are the five essential things every non-technical manager should know:
### 1. It’s an Intern, Not an Expert
Think of an AI chatbot as a **very well-read, very fast intern.** It has read almost everything on the internet, but it doesn’t "know" things like a human does. It predicts the next word in a sentence based on probability. Because of this, it can sound incredibly confident while being completely wrong (this is called a "hallucination").
*   **The Rule:** Always have a human in the loop to verify facts before anything goes to a customer or a stakeholder.
### 2. "Garbage In, Garbage Out"
An AI is only as good as the information you give it. If you ask a vague question, you’ll get a vague answer. If you feed it messy, outdated, or confidential company data, the output will reflect that. 
*   **The Rule:** Before deploying an AI, clean up your internal documentation. The AI needs a "source of truth" to reference, or it will just guess.
### 3. Data Privacy is Non-Negotiable
When you use free or public AI tools (like the free version of ChatGPT), the company providing the tool often uses your conversations to train their future models. **Do not put sensitive company data, passwords, or customer private info into public AI tools.**
*   **The Rule:** Talk to your IT or legal team about "Enterprise" or "Private" AI instances, where your company’s data stays behind a secure wall and isn't used to train the public model.
### 4. It’s a Tool, Not a Replacement
Don’t look for an AI to replace your team’s expertise. Look for it to replace the **drudgery.** Use it to summarize long meetings, draft routine emails, or organize messy data. 
*   **The Rule:** Focus on "AI-augmented" work. The AI handles the repetitive 80%, and your team handles the high-value 20% that requires empathy, strategy, and judgment.
### 5. Start Small, Learn Fast
Don’t try to build a massive, complex system that solves every problem at once. Those projects usually fail because they are too expensive and take too long.
*   **The Rule:** Pick **one** specific, annoying task that takes your team hours every week. Try to solve just that with AI. Measure the time saved, learn what went wrong, and then iterate.
***
**One question you should ask your technical lead:** 
*"Where is our data going, and who else has access to it?"* 
If they can't answer that clearly, don't move forward until they can. Everything else is just experimentation.</t>
  </si>
  <si>
    <t>TECH_T14_V05</t>
  </si>
  <si>
    <t>If someone needed to make a practical decision about AI chatbots in business, what factors should they consider and what would you recommend?</t>
  </si>
  <si>
    <t>2026-07-10T18:38:16Z</t>
  </si>
  <si>
    <t>Short answer: treat this like any other business technology decision — match capabilities and risks to your use case, start with a tightly scoped pilot that delivers measurable business value, and build governance and monitoring before scaling. Below is a practical checklist, decision guidance (build vs buy vs hybrid), risk controls, and a recommended pilot plan.
1) Key factors to consider
- Business use case and value
  - What specific process will the chatbot improve? (e.g., customer support triage, internal knowledge search, sales lead qualification, content drafting, coding help).
  - What is the expected business metric improvement? (reduced time-to-answer, FCR, cost-per-ticket, revenue uplift).
- Risk and sensitivity of data
  - Does the bot handle PII, PHI, financial or regulated data? Are there residency requirements?
- User impact and trust
  - Who will users perceive as the “owner” of outputs? Will incorrect answers cause harm? Need for disclaimers and human oversight?
- Security, privacy and compliance
  - Data retention and model-training policies, encryption in transit/rest, logging, audit trails, access controls, third-party vendor compliance (HIPAA, GDPR, SOC2, PCI).
- Costs and total cost of ownership
  - API usage (tokens/requests), fine-tuning or hosting costs, development, monitoring, support, and storage.
- Implementation speed and engineering capacity
  - Do you have staff to integrate, host, and maintain models or do you need a managed solution?
- Performance and reliability
  - Latency, uptime, SLAs, ability to handle peak load.
- Vendor risk and lock-in
  - Update cadence, exit plan, interoperability (model export, standard formats).
- Explainability and auditability
  - Do you need traceable reasoning, provenance, or logs that show source documents used?
- Governance and change management
  - Policies for allowed use, prompt/version management, model updates, training for staff and users.
2) Build vs Buy vs Hybrid — practical guidance
- Buy (hosted API from established provider)
  - Best if you want fast time-to-value, advanced capabilities, and can accept vendor handling of inference. Good for non-sensitive or low-to-medium sensitivity use cases.
  - Pros: speed, state-of-the-art models, less ops work. Cons: data residency/control concerns, recurring costs, potential vendor lock-in.
- Build (self-host open-source or in-house fine-tune)
  - Best if you need data residency, full control over training data, lower long-term inference costs at scale, or special model behavior.
  - Pros: control, potentially lower per-query costs at scale. Cons: high upfront</t>
  </si>
  <si>
    <t>2026-07-10T18:38:22Z</t>
  </si>
  <si>
    <t>I'd think through these practical layers:
**Capability fit**
- What specific tasks? (customer service, content drafting, analysis, brainstorming)
- Current accuracy and failure modes matter more than hype
- Test on your actual use cases, not just demos
**Cost-benefit honestly**
- Setup and training time gets underestimated
- Quality control needs real people reviewing output
- Sometimes the ROI is "saves 20% of one person's time," not "replaces a department"
**Risk assessment**
- Confidentiality: what data can safely go in?
- Compliance needs in your industry
- Reputational risk if outputs are wrong and go public
- Who's liable if it makes a mistake?
**Human workflow integration**
- Works best augmenting skilled people, not replacing judgment calls
- Requires someone who understands both the tool *and* your domain to catch errors
- Training staff to use it well takes real effort
**What I'd actually recommend:**
- Start small and specific rather than broad adoption
- Have a person (not the AI) verify critical outputs
- Be transparent with customers if they're interacting with one
- Revisit quarterly—this tech moves fast
- Treat it like any other tool: useful for some jobs, not others
The honest version is less exciting than "transform your business" but more likely to work.
What kind of decision are you actually facing?</t>
  </si>
  <si>
    <t>2026-07-10T18:38:27Z</t>
  </si>
  <si>
    <t>Making a practical decision about integrating AI chatbots into a business requires moving past the "hype" and focusing on three pillars: **Business Value**, **Technical Feasibility**, and **Risk Mitigation.**
Here is a framework to guide your decision-making process, followed by a specific recommendation.
---
### 1. The Decision-Making Framework
#### A. Define the "Job to be Done"
Don't implement AI just to have it. Map it to one of these three categories:
*   **Customer Self-Service:** Reducing support ticket volume by answering FAQs or automating simple transactions (e.g., "Where is my order?").
*   **Internal Productivity:** Giving employees a "corporate brain" to search internal wikis, documentation, and policy handbooks.
*   **Lead Generation/Sales:** Qualifying visitors or scheduling meetings based on real-time conversation.
#### B. The "Buy vs. Build" vs. "Wrap" Spectrum
*   **Off-the-shelf (Buy):** SaaS platforms (e.g., Intercom, Zendesk AI). Fast to deploy, but you are locked into their roadmap and pricing.
*   **No-Code/Low-Code (Wrap):** Using tools like Zapier, Voiceflow, or Botpress to wrap OpenAI/Anthropic models around your own data. High flexibility, requires moderate effort.
*   **Custom (Build):** Using frameworks like LangChain or LlamaIndex to build a proprietary system. Necessary only if you have highly unique data structures or strict compliance needs.
#### C. Data Governance &amp; Privacy (The Non-Negotiables)
*   **Data Residency:** Does your customer data stay within your legal jurisdiction?
*   **Training Loops:** Do you have an enterprise agreement that ensures your private data is *not* used to train the public models?
*   **PII Redaction:** Does the system automatically scrub sensitive information (social security numbers, credit cards) before sending data to an LLM?
#### D. The "Human-in-the-Loop" Threshold
Determine when the AI must hand off to a human. A practical rule: **If the AI expresses low confidence or the user expresses frustration (sentiment analysis), trigger an automatic human escalation.**
---
### 2. Practical Recommendations
If I were advising a business today, I would recommend the following phased approach:
#### Phase 1: Start with "RAG" (Retrieval-Augmented Generation)
Do not try to "train" an AI on your company data. Instead, use RAG. This involves connecting an AI model to your existing knowledge base (PDFs, Notion, Google Drive) as a "reference library." The AI looks up your documents first and answers based *only* on that content. This significantly reduces "hallucinations" (lying).
#### Phase 2: Internal-First Deployment
Before exposing an AI to your customers, launch it internally for your support agents. Let the AI draft responses that the agent reviews and sends. This builds "trust in the machine" and allows you to catch errors before they reach the public.
#### Phase 3: Prioritize "Low-Stakes" Domains
Start with automation where the cost of error is low. 
*   **Low stakes:** "What are your business hours?" 
*   **High stakes:** "Can you process this refund?"
*   *Recommendation:* Automate information retrieval first; automate transactions last.
---
### 3. The "Litmus Test" Questions
Before you sign any contract, ask these three questions:
1.  **"If this chatbot makes a mistake, how do I audit the conversation trail to see why it happened?"** (If they don't have logging/traceability, don't buy it.)
2.  **"Is our data siloed within our own instance, or is it being mixed with other customers' data?"** (You want a single-tenant or logically siloed architecture.)
3.  **"How much does the performance degrade if we switch from a flagship model (like GPT-4) to a cheaper, smaller model (like GPT-4o-mini or Claude Haiku)?"** (You should avoid over-engineering with expensive models if a smaller, faster one suffices.)
### Summary Advice
**Don't build a chatbot that acts like a human.** Most customers hate fake personas. Build a **"Knowledge Agent"**—a tool that is clearly identified as AI, functions as a high-speed search and synthesis tool, and is transparent about its limitations. The most successful AI implementations in business are the ones that save time, not the ones that try to pass the Turing test.</t>
  </si>
  <si>
    <t>TECH_T14_V06</t>
  </si>
  <si>
    <t>Answer in exactly 5 bullet points: What should a non-technical manager know before adopting AI chatbots? Include practical examples, key risks, benefits, and a final takeaway.</t>
  </si>
  <si>
    <t>2026-07-10T18:38:43Z</t>
  </si>
  <si>
    <t>- What they are and practical examples: AI chatbots are automated conversational agents you can use for customer support (answer FAQs, triage requests), internal helpdesks (IT/password resets, HR policy queries), sales enablement (lead qualification, scheduling demos) and content drafting (email templates, simple reports). Benefit: faster responses and 24/7 availability; practical start: replace a single low-complexity FAQ flow first.
- Accuracy and limitation risks: chatbots can “hallucinate” (generate plausible but incorrect or fabricated answers), struggle with ambiguous queries, and fail on complex domain-specific problems. Mitigation: keep bots on narrow scopes, add human-in-the-loop escalation, display confidence/limitations to users, and maintain a verified knowledge base.
- Data, privacy and compliance risks: sending customer PII or proprietary content to third-party models can violate privacy laws or vendor terms and cause data leakage. Mitigation: classify and minimize sensitive data, use redaction, prefer on-prem/cloud-private options or enterprise contracts with data-use guarantees, and involve legal/security teams before rollout.
- Operational costs and change management: benefits include cost savings from automation and higher agent productivity, but risks include hidden costs (integration, customization, monitoring, retraining), degraded UX if poorly designed, and staff resistance. Practical steps: estimate total cost of ownership, define SLAs, set KPIs (resolution time, deflection rate, user satisfaction), train staff, and run a time-boxed pilot.
- Final takeaway: treat chatbots as product initiatives — start small with a clearly scoped use case, measure impact, enforce data governance and human oversight, iterate based on user feedback, and scale only when accuracy, security and ROI are proven.</t>
  </si>
  <si>
    <t>2026-07-10T18:38:49Z</t>
  </si>
  <si>
    <t># Five Key Points for Non-Technical Managers on AI Chatbots
• **Understand What They Actually Do**: AI chatbots automate conversations by recognizing patterns in training data and generating responses. Example: A customer service bot can handle FAQs about shipping costs or refund policies, but may struggle with novel complaints requiring human judgment or empathy.
• **Know the Real Benefits and ROI**: Chatbots reduce response times (24/7 availability), lower labor costs, and handle high volumes simultaneously. Example: A retail company reduces support ticket resolution time from 2 hours to 5 minutes for 60% of inquiries, freeing staff for complex issues—but track actual time savings and customer satisfaction metrics carefully.
• **Recognize Critical Risks**: Main dangers include hallucinations (generating false information), bias in responses, data privacy breaches, and damaging your brand if the bot fails publicly. Example: A financial services chatbot giving incorrect mortgage advice or a healthcare bot providing dangerous medical guidance can create legal liability and reputation damage.
• **Plan for Hybrid Implementation**: AI chatbots work best supporting—not replacing—human teams. Example: Use bots for initial triage and routine questions, then escalate to specialists for nuanced cases; this requires clear handoff processes and staff training to prevent frustration.
• **Start Small and Measure Everything**: Pilot with low-risk use cases (FAQs, appointment scheduling) before scaling. Define metrics upfront: first-contact resolution rates, customer satisfaction scores, and cost per interaction—this prevents expensive failures and builds organizational confidence in the technology.</t>
  </si>
  <si>
    <t>2026-07-10T18:38:51Z</t>
  </si>
  <si>
    <t>* **Benefits:** AI chatbots significantly boost productivity by automating routine customer inquiries and internal tasks, allowing your team to focus on high-value strategic work.
* **Practical Examples:** You can deploy these tools to instantly answer FAQ-based support tickets, summarize lengthy internal meeting transcripts, or draft personalized email responses.
* **Key Risks:** Be aware of "hallucinations" where the AI generates plausible but false information, as well as data privacy concerns regarding sensitive company information entered into public models.
* **Strategic Oversight:** Success requires a human-in-the-loop approach, where employees review AI outputs for accuracy, tone, and compliance before they are finalized or sent to clients.
* **Final Takeaway:** Treat AI as a powerful digital assistant rather than an autonomous employee; its value lies in augmenting human capability, not replacing the need for critical oversight.</t>
  </si>
  <si>
    <t>TECH_T14_V07</t>
  </si>
  <si>
    <t>Tell me about AI chatbots in business.</t>
  </si>
  <si>
    <t>2026-07-10T18:39:06Z</t>
  </si>
  <si>
    <t>Brief overview
- AI chatbots are software agents that use natural language processing (NLP) and often large language models (LLMs) to understand and respond to user queries via chat (text) or voice.
- In business they automate routine interactions, augment staff, and surface information from systems/knowledge bases — improving speed, scale and availability.
Common business use cases
- Customer service: answer FAQs, track orders, process returns, escalate to agents.
- Sales &amp; marketing: qualify leads, product recommendations, schedule demos, run chat-based campaigns.
- Internal support: IT helpdesk, HR/Q&amp;A (leave policies, onboarding), facilities requests.
- Knowledge management: search and summarize internal documents, manuals, contracts.
- E-commerce: guided selling, checkout assistance, promotions and cross-sell.
- Operations/automation: trigger workflows (refunds, ticket creation) through integrations.
Key benefits
- 24/7 availability and faster response times
- Cost reduction by deflecting repetitive inquiries
- Improved customer experience and consistency
- Higher agent productivity via suggested responses and summarization
- Data capture and analytics for product/service improvement
Core components and tech
- NLU/NLP engine: interprets intent and extracts entities.
- Dialogue manager: decides conversational flow and context handling.
- Knowledge base / retrieval component: answers from FAQs, documents, databases.
- Integrations: CRM, ticketing, billing, ERP for transactional capabilities.
- Channels: website widget, mobile app, messaging platforms (WhatsApp, Messenger), voice IVR.
- Analytics &amp; monitoring: logs, conversation metrics, human handoff tools.
- (Optional) LLMs and retrieval-augmented generation (RAG) for free-form answers and summarization.
Implementation roadmap (recommended)
1. Define objectives and success metrics (reduce call volume by X%, improve CSAT).
2. Start small: choose a high-volume, low-complexity use case (order status, FAQs).
3. Prepare content: gather FAQs, scripts, and backend APIs for integration.
4. Design conversations and fallback flows; plan handoff to humans.
5. Build/provision platform (off-the-shelf or custom) and integrate systems.
6. Test with real users and iterate (A/B test responses, tone, prompts).
7. Deploy incrementally and monitor KPIs; expand scope based on results.
8. Maintain and retrain models with ongoing data, updates and governance.
Best practices
- Use a hybrid approach: combine scripted flows for critical tasks and LLM/RAG for flexible responses.
- Clear disclosure: tell users they’re talking to a bot and provide easy agent escalation.
- Limit scope initially and set expectations about capabilities.
- Keep personality consistent with brand but avoid over-personification that masks limitations.
- Implement safety filters for PII, regulated content and hallucinations.
- Log conversations for continuous improvement and compliance, with opt-outs as needed.
- Localize for language and cultural differences where relevant.
Risks and how to mitigate
- Hallucinations/unreliable answers: use retrieval-based answers tied to verified sources; add confidence thresholds and agent handoff.
- Privacy/compliance: encrypt data in transit/at rest, minimize PII capture, follow GDPR, HIPAA, etc.
- Bias and fairness: audit datasets and responses, provide human review of sensitive decisions.
- Operational dependence: avoid creating single points of failure; maintain human backup workflows.
KPIs to track
- Containment / deflection rate: % of queries resolved without human agent
- First contact resolution
- Average handle time (for bot interactions)
- Customer satisfaction (CSAT) and Net Promoter Score (NPS)
- Escalation rate and time to resolution post-escalation
- Conversion/lead-to-sales metrics for sales bots
- Accuracy / answer correctness (especially for knowledge bots)
Vendors and technology options
- Pre-built CX platforms (e.g., Zendesk, Salesforce Service Cloud, Intercom) with bot modules
- Conversational AI platforms (e.g., Rasa for open source, Google Dialogflow, Microsoft Bot Framework, IBM Watson)
- LLM providers and APIs (OpenAI, Anthropic, Google, etc.) combined with RAG for knowledge grounding
- Specialized bot builders</t>
  </si>
  <si>
    <t>2026-07-10T18:39:10Z</t>
  </si>
  <si>
    <t># AI Chatbots in Business
## Key Applications
**Customer Service**
- 24/7 support without staffing costs
- Instant responses to common questions
- Ticket routing to human agents when needed
**Sales &amp; Lead Generation**
- Qualifying prospects automatically
- Guiding customers through products
- Answering product-specific questions
**Internal Operations**
- HR support (benefits, policies, leave requests)
- IT helpdesk assistance
- Employee onboarding
## Main Benefits
- **Cost reduction** – fewer staff needed for routine inquiries
- **Speed** – instant responses improve customer satisfaction
- **Scalability** – handle multiple conversations simultaneously
- **Data collection** – insights from customer interactions
- **Consistency** – standardized answers across channels
## Real Challenges
- Limited understanding of complex or nuanced issues
- Can frustrate customers with overly scripted responses
- Requires significant setup and training
- Potential privacy/security concerns with data
- Still need humans for complicated problems
- Integration challenges with existing systems
## Current State
Most effective chatbots combine automation with easy handoff to humans. Simple, well-defined tasks work best (FAQs, booking, basic troubleshooting), while specialized or emotional issues still need human touch.
**Bottom line:** Chatbots are most valuable as efficiency tools, not replacements for human judgment and empathy.</t>
  </si>
  <si>
    <t>2026-07-10T18:39:15Z</t>
  </si>
  <si>
    <t>AI chatbots have transformed from simple "scripted" tools into sophisticated business assets capable of handling complex tasks. Today, they are categorized primarily into two types: **Rule-Based** (following a decision tree) and **Generative AI** (powered by Large Language Models like GPT-4, which can understand context, tone, and nuance).
Here is a breakdown of how AI chatbots are currently reshaping the business landscape.
---
### 1. Key Business Applications
#### **Customer Support (The most common use case)**
*   **24/7 Availability:** Chatbots provide instant responses to customers across time zones without the need for human staff to work overtime.
*   **Ticket Deflection:** They resolve routine queries (e.g., "Where is my order?", "How do I reset my password?") instantly, freeing up human agents to handle complex, high-value issues.
*   **Multilingual Support:** Modern AI can translate and converse in dozens of languages in real-time, allowing businesses to scale globally.
#### **Sales and Lead Generation**
*   **Qualification:** Chatbots can ask qualifying questions to leads (e.g., budget, timeline, industry) before passing them to a human sales rep.
*   **Proactive Engagement:** They can trigger messages when a user spends a certain amount of time on a pricing page, offering a discount code or a demo.
#### **Internal Operations (Employee Productivity)**
*   **HR and IT Helpdesk:** Bots act as the "first line of defense," answering questions about company policy, benefits, or troubleshooting software issues.
*   **Knowledge Retrieval:** Large companies use RAG (Retrieval-Augmented Generation) to let employees chat with internal documents (PDFs, wikis, handbooks) to find information instantly.
---
### 2. The Benefits
*   **Scalability:** Unlike humans, a chatbot can handle thousands of simultaneous conversations without a drop in performance.
*   **Data Collection:** Every interaction provides data on what customers want, what they are frustrated by, and where the "friction" is in the buying process.
*   **Cost Reduction:** By automating repetitive tasks, businesses can significantly reduce their cost-per-ticket.
*   **Consistency:** A chatbot will never have an "off day" or fail to follow a brand’s specific communication guidelines.
---
### 3. The Challenges and Risks
*   **The "Hallucination" Problem:** Generative AI can confidently state incorrect information. For a business, this can lead to legal issues or damage to reputation.
*   **Lack of Empathy:** While AI is getting better, it cannot handle deeply emotional or sensitive customer complaints as well as a skilled human.
*   **Data Privacy &amp; Security:** Businesses must ensure that customer data is not being used to train public AI models and that the system complies with regulations like GDPR or HIPAA.
*   **Implementation Complexity:** Moving from a simple "FAQ bot" to a truly intelligent AI requires clean data, integration with existing CRM systems (like Salesforce or HubSpot), and ongoing monitoring.
---
### 4. Future Trends
*   **Voice-Enabled AI:** As voice technology improves, bots will move from text-only to natural, real-time voice conversations that sound indistinguishable from humans.
*   **Agentic AI:** We are moving toward "AI Agents"—bots that don't just *talk*, but *act*. For example, an agent could not only tell you the status of your order but actually process a refund or change a shipping address in your backend system autonomously.
*   **Hyper-Personalization:** Bots will integrate with a user’s entire purchase history to offer hyper-specific recommendations ("I see you bought a camera last month; would you like a guide on how to clean the lens?").
---
### 5. How to Choose the Right Tool
If you are a business looking to implement a chatbot, consider these three categories:
1.  **Plug-and-Play Tools (e.g., Intercom, Drift):** Best for small to medium businesses that need out-of-the-box customer service functionality.
2.  **Custom LLM Solutions (e.g., building on OpenAI API, Claude, or LangChain):** Best for businesses with unique, data-heavy internal needs who want to build a proprietary tool.
3.  **Low-Code/No-Code Platforms (e.g., Voiceflow, Botpress):** Best for businesses that want a custom experience without deep software engineering expertise.
**The Golden Rule:** Always ensure there is an "easy exit" or "handoff" button. Customers should never feel trapped in a conversation with a bot; if the AI fails, a human should be waiting in the wings to take over.</t>
  </si>
  <si>
    <t>TECH_T14_V08</t>
  </si>
  <si>
    <t>Compare the main options or perspectives related to AI chatbots in business, then explain which option is most suitable in different situations.</t>
  </si>
  <si>
    <t>2026-07-10T18:39:29Z</t>
  </si>
  <si>
    <t>Below is a compact, practical comparison of the main AI‑chatbot options and perspectives businesses take, followed by guidance on which option fits common situations.
1) Main technical approaches (what the bot actually is)
- Rule-based / decision-tree
  - Strengths: deterministic, low risk of “wrong” answers, easy to verify and audit.
  - Weaknesses: brittle, poor at open-ended conversation, high maintenance for large flows.
  - Best for: simple FAQ handling, guided troubleshooting, compliance scripts.
- Retrieval-based (search / FAQ + ranking)
  - Strengths: accurate when content is well-indexed, low hallucination risk, fast to implement.
  - Weaknesses: limited to indexed knowledge, needs good search/semantic matching.
  - Best for: knowledge-base support, documentation lookup, policy Q&amp;A.
- Generative LLMs (chatGPT-style)
  - Strengths: fluent natural conversation, handles ambiguous queries, creative responses.
  - Weaknesses: can hallucinate, harder to guarantee compliance, cost and monitoring needs.
  - Best for: complex conversational support, sales/upsell, creative content, brainstorming.
- Hybrid / RAG (Retrieval-Augmented Generation)
  - Strengths: combines grounding (retrieval) with fluent responses—lower hallucination than pure LLMs.
  - Weaknesses: requires pipeline engineering and document indexing; still needs monitoring.
  - Best for: customer support tied to internal knowledge, policy-driven conversational tasks.
- Agentic / multi-step workflow bots
  - Strengths: can perform sequences (bookings, lookups, transactions) and call external systems.
  - Weaknesses: complexity, orchestration, safety concerns when automating actions.
  - Best for: transactional assistants, helpdesk automation, internal operations.
2) Deployment / ownership choices (where the model runs and who controls it)
- SaaS / hosted chatbot platforms (low code)
  - Pros: fast launch, built-in integrations, maintenance handled.
  - Cons: data residency, less control, recurring cost.
  - Best for: small/medium businesses, pilot projects.
- API-based hosted models (OpenAI, Anthropic, etc.)
  - Pros: best-in-class capabilities quickly available.
  - Cons: data shared with provider unless contract/enterprise options protect it.
  - Best for: teams that need advanced language capability and can accept vendor terms.
- Self-hosted or private-model (on-prem / VPC / fine-tuned open-source)
  - Pros: full control, better for compliance and</t>
  </si>
  <si>
    <t>2026-07-10T18:39:36Z</t>
  </si>
  <si>
    <t># AI Chatbots in Business: Main Options &amp; Contexts
## Key Perspectives
### 1. **Full Automation Approach**
Relies entirely on AI to handle customer interactions without human intervention.
**Best for:**
- High-volume, routine queries (FAQs, account status, basic troubleshooting)
- 24/7 availability needs with budget constraints
- Predictable, well-defined problems
**Limitations:** Poor handling of complex issues, frustrated customers
---
### 2. **Hybrid/Handoff Model**
AI handles initial interactions, escalating complex cases to humans.
**Best for:**
- Most modern businesses (balances efficiency and quality)
- When customer satisfaction is moderate-to-high priority
- Improving human agent productivity
**Advantages:** Scalable, cost-effective, maintains personal touch when needed
---
### 3. **Human-First with AI Support**
Humans primary; AI assists with suggestions, knowledge access, drafting responses.
**Best for:**
- High-value or sensitive interactions (legal, medical, complaints)
- Industries where trust is paramount
- Smaller operations valuing relationship-building
**Trade-off:** Higher costs, slower response times
---
### 4. **Selective Implementation**
Deploy AI only in specific channels or departments.
**Best for:**
- Phased adoption or testing
- Businesses with varied service needs
- Industries with different regulatory requirements
---
## Decision Framework
| **Situation** | **Best Approach** | **Rationale** |
|---|---|---|
| E-commerce with high ticket volume | Full automation + handoff | Maximize efficiency |
| Premium/luxury brand | Human-first | Protect brand reputation |
| B2B SaaS with technical customers | Hybrid with AI-assisted agents | Balance complexity and scale |
| Startup testing market fit | Selective/one channel | Minimal risk investment |
| 24/7 required, low complexity | Full automation | Cost and availability |
| Regulated industry (healthcare, finance) | Human oversight required | Compliance and liability |
## Practical Recommendation
**The hybrid model works best for most businesses** because it:
- Handles 60-80% of queries automatically
- Preserves human touch for complex interactions
- Provides measurable ROI
- Allows gradual optimization
- Maintains customer satisfaction scores
The key is starting with clear metrics and adjusting based on actual customer experience data.</t>
  </si>
  <si>
    <t>2026-07-10T18:39:41Z</t>
  </si>
  <si>
    <t>Businesses today face a strategic fork in the road when adopting AI chatbots: **Buy (SaaS), Build (Custom), or Blend (Hybrid).** Each approach involves different trade-offs regarding cost, control, data security, and expertise.
Here is a comparison of these three perspectives, followed by a guide on which to choose based on your specific business situation.
---
### 1. The Perspectives: Buy, Build, or Blend
#### A. The "Buy" Perspective (SaaS/Off-the-shelf)
*   **Examples:** Intercom, Zendesk AI, Tidio, Chatbase.
*   **The Concept:** You subscribe to a third-party platform. You upload your documentation (PDFs, URLs), and the AI is ready to interact with customers immediately.
*   **Pros:** Extremely fast deployment; low technical barrier; constant updates provided by the vendor.
*   **Cons:** Monthly subscription costs; limited customization; data is hosted on third-party servers; you don’t "own" the engine.
#### B. The "Build" Perspective (Custom LLM Integration)
*   **Examples:** Using LangChain or LlamaIndex to connect OpenAI’s API (or open-source models like Llama 3) to your own vector database.
*   **The Concept:** Your developers write custom code to orchestrate how the AI interacts with your specific business logic and proprietary data.
*   **Pros:** Total control over brand voice, privacy, and security; high integration with internal systems; no dependency on third-party pricing changes.
*   **Cons:** High upfront development costs; requires ongoing maintenance and specialized AI engineering talent; risk of "hallucinations" if not fine-tuned correctly.
#### C. The "Blend" Perspective (Low-Code/Platform-as-a-Service)
*   **Examples:** Microsoft Azure AI Studio, AWS Bedrock, Google Vertex AI.
*   **The Concept:** You use cloud infrastructure to host a model, providing you with enterprise-grade security and pre-built tools, but allowing you to customize the "brain" of the bot.
*   **Pros:** Best balance of security and flexibility; enterprise-grade compliance (GDPR/SOC2); ability to scale easily.
*   **Cons:** Moderate cost; requires technical competence to configure; still carries some platform dependency.
---
### 2. Comparison Summary
| Feature | Buy (SaaS) | Build (Custom) | Blend (PaaS) |
| :--- | :--- | :--- | :--- |
| **Setup Time** | Days | Months | Weeks |
| **Cost** | Low (recurring) | High (upfront + dev) | Medium (usage-based) |
| **Technical Skill** | None | High | Medium/High |
| **Data Privacy** | Moderate | Very High | High |
| **Flexibility** | Low | Unlimited | High |
---
### 3. Which Option is Most Suitable?
Choosing the right path depends on your organization's maturity, budget, and risk tolerance.
#### Scenario 1: The "Speed-to-Market" Startup or SME
**Recommended Option: Buy (SaaS)**
*   **Why:** If your primary goal is to deflect support tickets or capture leads without hiring a data scientist, a SaaS tool is best. The ROI is immediate, and you don’t need to worry about technical debt.
*   **Best for:** E-commerce stores, small service businesses, and companies needing a "customer service agent" within 48 hours.
#### Scenario 2: The Data-Sensitive Enterprise (FinTech, Healthcare)
**Recommended Option: Build or Blend (Private/On-Premise)**
*   **Why:** When dealing with PII (Personally Identifiable Information) or proprietary internal data, you cannot risk a third-party vendor training their public models on your customer information. You need a "walled garden" deployment.
*   **Best for:** Healthcare providers, legal firms, and banking institutions where privacy compliance is non-negotiable.
#### Scenario 3: The Complex Ecosystem (High Integrations)
**Recommended Option: Build (Custom)**
*   **Why:** If the chatbot needs to perform complex actions—like "Look up a user in Salesforce, check their subscription in Stripe, and update their shipping status in Shopify"—a simple SaaS bot won't suffice. You need custom middleware to connect these disparate systems securely.
*   **Best for:** SaaS platforms, logistics companies, and complex enterprise internal operations.
#### Scenario 4: The Scaling Business
**Recommended Option: Blend (PaaS)**
*   **Why:** If you want to future-proof your tech stack, use cloud platforms like Azure or AWS. They offer the tools to build custom workflows, but they manage the heavy lifting of security, infrastructure, and model updates. It allows you to start small and scale the complexity as your AI maturity grows.
*   **Best for:** Growing mid-to-large enterprises that want enterprise-grade security but don't want to reinvent the wheel.
### Final Verdict
*   **If you want it done fast and cheap:** Go **SaaS**.
*   **If you have unique requirements and security needs:** Go **Custom**.
*   **If you are building a core business asset:** Go **Blend**.</t>
  </si>
  <si>
    <t>TECH_T14_V09</t>
  </si>
  <si>
    <t>Answer in a table with columns for 'Main point', 'Why it matters', and 'Possible limitation': What should a non-technical manager know before adopting AI chatbots?</t>
  </si>
  <si>
    <t>2026-07-10T18:39:54Z</t>
  </si>
  <si>
    <t>| Main point | Why it matters | Possible limitation |
|---|---|---|
| Capabilities vs. expectations | Chatbots are good at conversational tasks, summarization, basic troubleshooting and information retrieval—but not perfect replacements for experts. | Overestimating abilities can harm customer experience or decision-making. |
| Accuracy and "hallucinations" | Models sometimes produce plausible but incorrect or fabricated answers; you need processes to verify outputs for critical use. | Hard to eliminate entirely; requires human oversight or retrieval-augmented designs. |
| Data privacy and security | Chatbots may handle sensitive customer or business data; compliance with GDPR, HIPAA, or company policy is essential. | Vendor/cloud storage and logging practices may be opaque; extra controls (encryption, on-prem) increase cost/complexity. |
| Training data and bias | Models reflect biases present in their training data and can produce unfair or harmful responses. | Auditing and bias mitigation are imperfect and ongoing. |
| Integration with existing systems | Effective bots often need access to internal knowledge bases, CRMs, and APIs to be useful. | Integration work requires IT resources and may be more complex than vendors claim. |
| Costs and total cost of ownership | Upfront fees, per-call/usage pricing, integration, monitoring, and ongoing tuning add up. | Initial low-cost pilots can mask long-term operational costs. |
| Vendor selection and lock-in | Choosing a vendor affects features, data handling, and migration difficulty later. | Switching vendors can be costly and disruptive. |
| Compliance and legal risk | Customer communications, contracts, and regulated advice can create liability if the bot is wrong. | Legal exposure may require strict controls, disclaimers, or limiting use cases. |
| Monitoring and performance metrics | You need KPIs (accuracy, resolution rate, user satisfaction) and realtime monitoring to maintain quality. | Setting meaningful metrics and alerting for drift requires investment. |
| Human-in-the-loop &amp; escalation | Define when the bot should hand off to a human to avoid poor outcomes and frustrated users. | Poorly designed escalation flows can negate efficiency gains. |
| Security of prompts and inputs | Prompts may leak proprietary info or be exploited (prompt injection). | Defenses are evolving; complete prevention is difficult. |
| Customization and maintenance | Models need prompt engineering, content updates, and retraining to stay useful and aligned with business changes. | Ongoing maintenance cost and specialist skills are required. |
| UX and trust-building | Clear UI, scope, and disclosure about being an AI help manage user expectations and adoption. | Poor UX or hidden limitations lead to distrust and abandonment. |
| Scalability and reliability | Production use needs predictable latency, uptime, and capacity planning. | Cloud-based services can have outages or performance variability. |
| Metrics for success and ROI | Define business outcomes (cost savings, response time, NPS) before deployment to measure value. | ROI may take time and is sensitive to scope and enforcement of best practices. |</t>
  </si>
  <si>
    <t>2026-07-10T18:40:00Z</t>
  </si>
  <si>
    <t># Key Considerations for AI Chatbot Adoption
| Main Point | Why It Matters | Possible Limitation |
|---|---|---|
| **AI chatbots have real limitations** | They hallucinate (make up false information), struggle with context, and can't truly understand nuance—managers need realistic expectations | Varies greatly by model and use case; limitations may improve rapidly |
| **Data security and privacy are critical** | Chatbots process sensitive information; compliance risks exist with customer data, employee information, and proprietary content | Not all risks are immediately visible; requires ongoing monitoring |
| **Integration requires planning** | Chatbots don't automatically connect to existing systems; poor integration wastes time and creates workarounds | Technical debt may emerge later; integration complexity is often underestimated |
| **Human oversight is non-negotiable** | Someone must verify outputs, catch errors, and handle edge cases—it's not "set and forget" | Ongoing oversight costs are often underbudgeted |
| **Implementation time is longer than expected** | Setup, customization, training, and change management take 3-6 months typically, not weeks | Timeline varies; organizational readiness affects speed |
| **Workforce impact needs addressing** | Staff may worry about job displacement; retraining and role redesign are essential | Resistance can be significant; requires internal communication strategy |
| **ROI requires clear metrics upfront** | Without defined success measures, you won't know if the investment paid off | Benefits may be indirect or long-term, making ROI harder to quantify |
**Bottom line:** AI chatbots are powerful tools but require realistic expectations, careful planning, and human oversight—not autonomous solutions.</t>
  </si>
  <si>
    <t>2026-07-10T18:40:03Z</t>
  </si>
  <si>
    <t>Adopting AI chatbots is a strategic business decision, not just an IT upgrade. Below is a breakdown of what a non-technical manager should understand before implementation.
| Main Point | Why it Matters | Possible Limitation |
| :--- | :--- | :--- |
| **Data Privacy &amp; Compliance** | AI models often process sensitive company data; improper handling can lead to legal liability and data breaches. | Regulatory landscapes (like GDPR) are evolving, making it hard to ensure "future-proof" compliance. |
| **"Hallucinations" (Accuracy)** | AI can sound highly confident while providing false information, which can damage your brand reputation or lead to bad decisions. | You cannot achieve 100% accuracy; there is always a residual risk that the AI will make an error. |
| **Integration Complexity** | AI is only as good as the data it accesses; if your internal systems are siloed, the chatbot will be ineffective. | Retrofitting AI into legacy IT infrastructure is often more expensive and time-consuming than anticipated. |
| **Change Management** | Employees may fear AI as a threat to their job security, leading to low adoption rates or active resistance. | Cultural shifts take longer than technical deployments; software cannot "fix" a team that refuses to use it. |
| **Cost vs. Value** | Subscription and maintenance costs can scale rapidly; "cheap" tools often lack the enterprise-grade security you need. | It is difficult to measure the ROI of AI chatbots purely through headcount reduction; value is often found in improved quality. |
| **The "Human-in-the-Loop"** | AI should assist, not replace, human judgment; you need a process for when the AI hits a wall. | Excessive human oversight can negate the efficiency gains that were the primary reason for adopting AI in the first place. |
### Strategic Advice for Managers:
1.  **Start Small:** Run a pilot program in a low-risk department before a company-wide rollout.
2.  **Focus on Problems, Not Tech:** Do not implement AI just to "have AI." Identify a specific workflow bottleneck (e.g., answering repetitive customer FAQs) and measure success against that specific problem.
3.  **Prioritize Governance:** Establish a clear policy on what data is "off-limits" for the AI to ingest or process.</t>
  </si>
  <si>
    <t>TECH_T14_V10</t>
  </si>
  <si>
    <t>Act as a technology consultant. Give a careful, balanced and practical answer to this question: What should a non-technical manager know before adopting AI chatbots?</t>
  </si>
  <si>
    <t>2026-07-10T18:40:19Z</t>
  </si>
  <si>
    <t>Short answer
A chatbot can automate routine work, improve customer/self‑service, and surface knowledge quickly — but it’s not a drop‑in replacement for people. Before adopting, a non‑technical manager should understand what chatbots can and can’t do, the data/privacy and regulatory implications, the costs and operational commitments, how to measure success, and what governance and mitigation steps are required to manage risks like hallucinations, bias, or data leaks.
Practical checklist — what to learn and do before you start
1. Define the problem and success metrics
   - Pick a clear use case (e.g., FAQs, ticket triage, internal knowledge search), and measurable KPIs (reduction in handle time, containment rate, customer satisfaction, number of escalations).
2. Understand capabilities and limitations
   - Strengths: answering FAQs, guiding users, summarizing content, drafting text, automating simple workflows.
   - Limitations: can “hallucinate” (make up facts), struggle with up‑to‑date or proprietary data unless connected properly, can be brittle on unusual queries, and require careful tuning for tone and safety.
3. Data privacy, security and compliance
   - Know what customer and internal data will be sent to the chatbot. Regulations like GDPR, CCPA, HIPAA (healthcare), and financial rules may restrict or require protections.
   - Decide whether to use cloud-hosted models, private/managed options, or on-premises to meet compliance.
4. Decide on integration and architecture basics (non-technical view)
   - Will the chatbot use your knowledge base (RAG — retrieval augmented generation) or only canned scripts?
   - Plan connectors: helpdesk, CRM, knowledge base, SSO, logging and analytics.
5. Vendor and model tradeoffs
   - Managed SaaS models are fastest to deploy but may expose data to third parties; self-hosting offers control but needs more ops and expertise.
   - Ask about SLAs, data retention, access to logs, fine-tuning, model updates, and incident response.
6. Operational commitments and cost
   - Expect ongoing costs: usage/compute, integration, monitoring, content updates, and human reviewers.
   - Costs change with usage scale, model complexity, and storage of logs/data.
7. Governance and safety
   - Policies for acceptable use, escalation paths, human‑in‑the‑loop for sensitive tasks, regular audits, bias testing and content filtering.
8. People and change management
   - Communicate to staff and users what the bot can and can’t do. Train support staff on how to work with escalations and interpret bot outputs.
Concrete, practical steps to get started
1. Run a focused pilot (4–8 weeks)
   - Pick one high‑value, low‑risk use case.
   - Limit scope: specific intents, knowledge sources, and user segment.
   - Measure: containment rate, average handle time, CSAT, error/escalation rate, cost per contact.
2. Use human‑in‑the‑loop initially
   - Route uncertain or risky queries to agents; log bot suggestions versus agent responses for review.
3. Implement basic safeguards
   - Explicitly state “I may be wrong” in answers for sensitive queries.
   - Block disallowed topics, implement profanity/PII filters, rate‑limit, and enable easy escalation to humans.
4. Monitor and iterate weekly
   - Review transcripts, false positives/negatives, and user feedback; retrain or refine prompts/QA content.
5</t>
  </si>
  <si>
    <t>2026-07-10T18:40:26Z</t>
  </si>
  <si>
    <t># What Non-Technical Managers Should Know Before Adopting AI Chatbots
## Realistic Capabilities &amp; Limitations
**Strengths:** Chatbots excel at handling routine, predictable queries (FAQs, scheduling, status checks) and scaling support without proportional cost increases.
**Honest gaps:** They struggle with nuance, context-switching, and genuinely novel problems. They can confidently provide wrong answers. They're not replacements for human judgment on sensitive issues.
## The Hidden Implementation Costs
Budget beyond the software license:
- **Training time** for your team to prompt effectively and monitor outputs
- **Integration work** with existing systems (often underestimated)
- **Ongoing maintenance** as your business changes
- **Quality assurance** to catch errors before customers do
The chatbot itself may be cheap; implementing it well rarely is.
## Risk Areas Worth Worrying About
- **Brand damage**: Poor responses harm customer perception more than no response
- **Compliance issues**: Chatbots handling regulated information (healthcare, finance, legal) need careful governance
- **Data privacy**: Where does your customer data go? Who can access it?
- **Hallucination**: The system making up information confidently
## Practical Starting Point
Rather than company-wide deployment, pilot with:
- One specific, bounded use case
- Clear success metrics (resolution time, satisfaction, error rate)
- A human in the loop for problematic interactions
- 2-3 months to gather real data
This prevents the common pattern of expensive rollout followed by quiet abandonment.
## The Real Question to Ask
Not "Should we use AI chatbots?" but "Which specific problems does this solve better than our current approach?" If the answer is vague, wait.</t>
  </si>
  <si>
    <t>2026-07-10T18:40:31Z</t>
  </si>
  <si>
    <t>As a technology consultant, my primary advice to non-technical managers is this: **Stop viewing AI as a "software product" and start viewing it as a "high-performance, high-variance employee."**
You wouldn’t hire an employee without defining their role, monitoring their output, and understanding their biases. The same principles apply to AI. Here is a balanced framework for what you need to know before moving forward.
---
### 1. Understand the "Hallucination" Reality
AI chatbots (Large Language Models) are not databases; they are **probabilistic engines.** They predict the next word in a sequence based on patterns.
*   **The Risk:** They can sound 100% confident while being 100% wrong. This is called "hallucination."
*   **Practical Rule:** Never use an AI for high-stakes, fact-based work (legal, medical, or financial compliance) without a "Human-in-the-Loop." The AI should draft; the human must audit.
### 2. The Data Privacy Trade-off
When you feed information into a public chatbot (like the free version of ChatGPT), you may be training that model on your company’s internal data.
*   **The Risk:** Trade secrets, client data, or proprietary strategy could technically become part of the public model’s knowledge base.
*   **Practical Rule:** Use "Enterprise" or "API" versions of AI tools. These provide "zero-retention" policies, ensuring your data is not used to train future public models and stays within your private digital ecosystem.
### 3. Productivity vs. Creative Dependency
AI is an incredible tool for overcoming the "blank page" problem, summarizing meetings, and writing emails. However, there is a risk of "skill atrophy."
*   **The Risk:** If your team uses AI to handle all their critical thinking, they will lose the ability to perform those tasks when the AI is down, unavailable, or incorrect.
*   **Practical Rule:** Position AI as an **augmenter, not a replacement.** Use it for the "drudgery" (summarizing, formatting, data cleanup) so your team can focus on the "strategy" (judgment, empathy, and high-level decisions).
### 4. Garbage In, Garbage Out (Prompt Engineering)
A chatbot is only as good as the instructions it receives. Many managers become frustrated because the AI gives them generic, useless output.
*   **The Reality:** The AI isn't stupid; the prompt was likely too vague.
*   **Practical Rule:** Teach your team the **"Context-Task-Constraint"** framework:
    *   **Context:** "You are an expert project manager..."
    *   **Task:** "Create a timeline for this project..."
    *   **Constraint:** "Keep it in a table format, use professional tone, and emphasize budget risks."
### 5. Hidden Costs: Total Cost of Ownership (TCO)
Do not be fooled by a $20/month subscription fee. The real costs of AI integration are rarely in the software licenses.
*   **The Real Costs:**
    *   **Training:** Getting employees to change their workflows.
    *   **Integration:** Connecting the AI to your specific company data (which requires technical overhead).
    *   **Security:** Ongoing audits to ensure employees aren't accidentally leaking sensitive data.
*   **Practical Rule:** Conduct a pilot program with a small, low-risk team to measure actual time saved before scaling company-wide.
### 6. Managing Expectations (The "Hype" Trap)
AI is currently in a state of extreme hype. It will not solve fundamental process issues.
*   **The Reality:** If your internal processes are broken, AI will just help you produce "broken" work faster.
*   **Practical Rule:** Fix the process first, then automate it. AI is a **multiplier**. If your process is a 1, AI makes it a 10. If your process is a -1, AI makes it a -10.
### Summary Checklist for the Manager:
1.  **Is it private?** (Check data privacy terms).
2.  **Is it verified?** (Always have a human check the output).
3.  **Is it for efficiency or strategy?** (Use for tasks; keep human judgment for decisions).
4.  **Is the cost justified?** (Measure the time saved against the cost of training and subscriptions).
**The Bottom Line:** Your goal is not to become an AI expert; your goal is to be a manager who understands **where the AI stops and the business strategy begins.** Keep the human in the loop, prioritize data security, and start small.</t>
  </si>
  <si>
    <t>TECH_T15_V01</t>
  </si>
  <si>
    <t>TECH_T15</t>
  </si>
  <si>
    <t>How does blockchain technology work in simple terms?</t>
  </si>
  <si>
    <t>2026-07-10T18:40:40Z</t>
  </si>
  <si>
    <t>Short answer
A blockchain is a shared, tamper‑resistant digital ledger that records transactions in a chain of linked “blocks.” Everyone in the network keeps a copy, and special rules make it very hard for anyone to alter past records without the group noticing.
Simple step‑by‑step (plain language)
- Someone makes a transaction (for example, sending digital money).
- That transaction is broadcast to a network of computers (nodes).
- Nodes collect many new transactions into a block (think: a page in a ledger).
- To add the block to the chain the network runs a consensus process so most participants agree it’s valid. Common methods are:
  - Proof‑of‑Work (miners solve a hard puzzle), or
  - Proof‑of‑Stake (validators are chosen based on stake).
- Once approved, the new block is linked to the previous block using a cryptographic “fingerprint” (a hash), forming a chain.
- Every node updates its copy of the chain. Because each block references the prior one, changing any past block would break the chain unless you re-do all later blocks and convince most of the network — which is computationally and economically impractical.
Key ideas, briefly
- Decentralized: no single boss; many copies exist across the network.
- Cryptographic signatures: users control funds/records with private keys; transactions are signed so they can’t be forged.
- Immutability: once accepted, records are extremely hard to change.
- Transparency: anyone (on public chains) can inspect the ledger history.
- Smart contracts: code that runs on some blockchains to enforce rules automatically.
Everyday analogy
Imagine a shared Google Sheet for a community’s finances. Every time someone writes a new line, the sheet is locked into a new page that’s glued to the last page with a tamper‑proof sticker (the cryptographic hash). Everyone has the same book; if someone tries to change a past page, everyone else’s copy shows the mismatch.
Limitations to be aware of
- Scalability and speed can be lower than centralized systems.
- Some consensus methods (like Bitcoin’s PoW) use a lot of energy.
- Not automatically private — transactions can be traceable.
- Not every problem needs a blockchain; centralized databases are simpler and often faster.
Common uses
Cryptocurrencies (Bitcoin, Ether), smart contracts and decentralized apps, supply chain tracking, digital identity, and secure recordkeeping.
If you want, I can explain one part in more detail (e.g., how wallets and private keys work, or what smart contracts do).</t>
  </si>
  <si>
    <t>2026-07-10T18:40:45Z</t>
  </si>
  <si>
    <t># Blockchain in Simple Terms
Think of it as a **digital ledger that's shared and locked down**.
## The Basic Process
1. **Someone initiates a transaction** (like sending money)
2. **It gets broadcast** to a network of computers (nodes)
3. **The network verifies it's legitimate** through math problems or consensus
4. **The transaction is bundled** with others into a "block"
5. **The block gets chained** to all previous blocks using unique codes (hashes), creating a permanent record
## Why It's Secure
- **Immutable**: Changing old data would break the chain's links, making tampering obvious
- **Decentralized**: No single authority controls it; the network does
- **Transparent**: Everyone can see transactions (though identities may be hidden)
## Real-World Analogy
Imagine a notebook passed around a group where:
- Everyone writes transactions in it
- Everyone checks each entry is valid
- Pages are locked together once filled
- You'd need to alter *every page and everyone's copy* to cheat
That's essentially blockchain—security through distribution and verification.
**Common uses**: Cryptocurrency, supply chain tracking, smart contracts
Does this help clarify it, or do you want to dive into any specific aspect?</t>
  </si>
  <si>
    <t>2026-07-10T18:40:48Z</t>
  </si>
  <si>
    <t>To understand blockchain, imagine a **digital record-keeping book** (a ledger) that is shared among thousands of people, rather than being kept by a single bank or company.
Here is the step-by-step breakdown of how it works:
### 1. The "Block" (The Page of the Book)
Think of a blockchain as a digital notebook. Every time a transaction happens (like sending money or recording data), it is written down on a "page." In blockchain, these pages are called **blocks**. 
### 2. The "Chain" (The Permanent Binding)
Once a page is full of data, it is mathematically "sealed." It is then permanently linked to the page that came before it using a unique digital fingerprint called a **hash**. 
*   Because each page contains the fingerprint of the previous one, you cannot change or remove a page without breaking the entire chain. This makes the record **tamper-proof**.
### 3. Decentralization (The "Shared Copy")
This is the most important part. In a normal system (like a bank), only the bank has the master copy of the ledger. If the bank’s computer is hacked or makes a mistake, there is a problem. 
In a blockchain, **everyone in the network has an identical copy of the entire book.** If someone tries to cheat by changing their own copy, the other computers in the network will compare their copies, see that the cheater's version doesn't match, and reject the change. 
### 4. Consensus (The "Group Agreement")
How do we know which transactions are real? Since there is no central "boss" (like a bank manager), the computers in the network use a set of rules to agree that a transaction is valid. Once the majority of the computers agree, the transaction is added to the block.
---
### A Simple Analogy: The Public Notice Board
Imagine a neighborhood notice board:
*   **The Bank Method:** Only one person holds the key to the glass case. They decide what gets posted, and they can erase or change notes whenever they want. If they lose the key, the records are gone.
*   **The Blockchain Method:** Imagine there are 1,000 notice boards in the neighborhood, all connected by an invisible thread. If someone writes a note on one board, it instantly appears on all 1,000 boards. If a prankster tries to sneak over to one board and erase a note, the other 999 boards will show that the note is still there. The neighbors will see the prankster's board doesn't match the others and ignore it.
### Why does this matter?
Because blockchain technology allows people to conduct business, send money, or sign contracts **without needing a middleman** (like a bank, lawyer, or government) to verify that the transaction is honest. The math and the network handle the trust for you.</t>
  </si>
  <si>
    <t>TECH_T15_V02</t>
  </si>
  <si>
    <t>I'm trying to understand this properly: how does blockchain technology work in simple terms? Could you explain it clearly in a practical way?</t>
  </si>
  <si>
    <t>2026-07-10T18:41:03Z</t>
  </si>
  <si>
    <t>Short summary
- A blockchain is a shared digital ledger that records transactions in a way that’s hard to change. Many computers (nodes) keep copies. New transactions are grouped into “blocks” that are cryptographically linked to previous blocks, forming a chain. Consensus rules make the network agree which blocks are valid.
Practical step-by-step example (sending crypto)
1. You decide to send 1 coin to a friend. Your wallet creates a transaction that says “from your address to your friend’s address, amount = 1.”
2. Your wallet signs the transaction with your private key (proof it really came from you).
3. The transaction is broadcast to the network so other nodes see it.
4. Miners/validators collect new transactions and check they’re valid (you haven’t already spent the coin; signature checks out).
5. A miner/validator packages many transactions into a block and, depending on the blockchain, either does work (PoW) or is chosen/selected/stakes coins (PoS) to propose the block.
6. If the block is accepted by the network, it’s added to the chain. Each node updates its copy of the ledger.
7. Your friend’s wallet shows the received coin after several confirmations (more blocks on top = more certainty it won’t be reversed).
Key parts explained simply
- Block: a bundle of transactions plus a reference (hash) to the previous block.
- Hash: a short, unique fingerprint of data. Changing a transaction changes the hash; because every block contains the previous block’s hash, changing one block would break the whole chain.
- Distributed ledger: many nodes hold identical copies of the blockchain. No single person controls it.
- Public/private keys: public keys are like an account number; private keys are secret passwords used to sign transactions. Signatures prove authorship without revealing the secret.
- Consensus: the network’s rules for agreeing on the next block. Common types:
  - Proof-of-Work (PoW): miners solve hard puzzles (energy-intensive). Example: Bitcoin.
  - Proof-of-Stake (PoS): validators are chosen based on stake (coins they lock up); uses much less energy.
- Immutability: because blocks are chained and checked by many nodes, altering history becomes extremely difficult and expensive.
- Smart contracts: self-executing code stored on a blockchain that runs when conditions are met (used on Ethereum for decentralized apps).
Why it’s useful (practical applications)
- Money without a bank (Bitcoin).
- Trustless record-keeping: supply chain provenance, land registries, tamper-evident logs.
- Decentralized apps and automated agreements (smart contracts).
- Tokenization of assets (digital ownership records, NFTs).
Limitations and trade-offs
- Scalability: many blockchains are slower and more expensive per transaction than centralized systems.
- Energy (PoW): can be high; PoS reduces it.
- Privacy: public chains are transparent; privacy solutions or private chains are needed for confidentiality.
- Governance and legal/regulatory uncertainty.
- Not a silver bullet: sometimes centralized databases are better for performance, cost, privacy, or legal reasons.
Simple analogies
- Shared Google Sheet: everyone has a copy; changes are agreed on and appended, not edited after the fact.
- Chain of locked boxes: each block is a locked box that references the previous box; to change one, you’d have to reopen them all and persuade everyone that the new version is valid.
If you want, I can:
- Walk through a visual diagram of a block and its fields.
- Show an example transaction and how signatures look (high level).
- Compare Bitcoin vs Ethereum vs a private blockchain in a short table.</t>
  </si>
  <si>
    <t>2026-07-10T18:41:13Z</t>
  </si>
  <si>
    <t># Blockchain Basics
Think of it as a **shared notebook that everyone can see, but no one can cheat with**:
## The core idea
1. **Blocks** = pages of transactions (who sent money to whom, etc.)
2. **Chain** = pages linked together in order, each one referencing the previous one
3. **Distributed** = thousands of computers each keep an identical copy
## Why it's hard to cheat
Each block contains:
- Transaction details
- A unique fingerprint (created from its data)
- The fingerprint of the block before it
If someone tries to change an old transaction, it changes that block's fingerprint, which breaks the chain. Everyone immediately notices the tampering because their copies don't match.
## Practical example
Imagine a group splitting rent payments:
- Everyone records each payment in the shared ledger
- Everyone verifies the transaction is legitimate
- Once recorded, that payment is locked in place—changing it would be obvious
## Real limitations to know
- Not actually faster than regular databases
- "Unchangeable" requires the network to agree (not guaranteed)
- Uses significant energy (depending on the system)
- Works best for scenarios needing trust between strangers
It's genuinely useful for some things (currency transfer, supply tracking), but often gets oversold as a solution to problems it doesn't actually solve well.
What specific application were you curious about?</t>
  </si>
  <si>
    <t>2026-07-10T18:41:18Z</t>
  </si>
  <si>
    <t>To understand blockchain, forget about complex math and coding for a moment. Instead, imagine a **shared digital notebook** that everyone can see but no one can erase.
Here is the breakdown of how it works in plain English.
---
### 1. The Core Concept: A "Distributed Ledger"
In a traditional system (like a bank), the bank keeps the only copy of the ledger. If the bank’s computer crashes or someone hacks it, the record is at risk.
In a blockchain, **everyone has a copy.** If you and I are part of a network, we all have the exact same notebook. When a new transaction happens, we all write it down at the same time.
### 2. How a "Block" is Created
Think of a "block" as a **page in that notebook.** 
1. **The Transaction:** You send a digital asset (like a token) to a friend. 
2. **The Verification:** The network of computers (nodes) checks your notebook: "Does this person actually have the money to send?"
3. **The Block:** Once verified, your transaction is grouped with others into a block.
4. **The Link (The "Chain"):** This is the genius part. Each new block contains a "digital fingerprint" (called a **hash**) of the block that came before it. 
Because each block is mathematically linked to the previous one, you cannot change a single digit in an old block without breaking the link to every block that follows it. **That makes the history permanent.**
### 3. Why is this so special?
There are three main reasons why people are excited about this:
*   **Trustless (No Middleman):** You don’t need a bank, a lawyer, or a government to verify that a transaction is real. The *math* does the verification. 
*   **Immutability:** Because everyone has a copy, if one person tries to cheat and change their ledger to say they have more money, the rest of the network will see that their version doesn't match the majority. They will instantly reject the fake version.
*   **Transparency:** Every transaction is recorded for everyone in the network to see. You can track an asset all the way back to its origin.
---
### A Practical Analogy: The Shared Spreadsheet
Imagine a group of 10 friends sharing a spreadsheet to keep track of who owes whom money for dinner.
*   **Old Way (The Bank):** One friend (the "banker") holds the spreadsheet. If he loses it, or if he decides to change the numbers to give himself more money, you have no way to prove him wrong.
*   **Blockchain Way:** Every friend has an identical, live-synced copy of the spreadsheet. If someone tries to change a number on their copy, the other 9 people’s spreadsheets won't match. The network automatically rejects the change, and the "cheater's" version is discarded. 
### To summarize:
*   **Block:** A record of transactions.
*   **Chain:** The digital glue that links these records together in chronological order.
*   **Decentralized:** The notebook lives on thousands of computers at once, not just one server.
**The result:** A system where you don't need to trust a human or a corporation—you only need to trust the rules of the code.</t>
  </si>
  <si>
    <t>TECH_T15_V03</t>
  </si>
  <si>
    <t>Provide a structured professional analysis of blockchain. Address the main considerations, benefits, limitations and a reasoned conclusion.</t>
  </si>
  <si>
    <t>2026-07-10T18:41:30Z</t>
  </si>
  <si>
    <t>Executive summary
- Blockchain is a family of distributed ledger technologies (DLT) that provide a replicated, tamper-evident record of transactions maintained by a network of participants using cryptographic mechanisms and consensus protocols.
- It can deliver strong benefits for specific problems—decentralized trust, provenance, auditable automation—but is not a universal solution. Adoption decisions should be driven by clear business needs, threat model, governance model, and cost/benefit analysis.
Core concepts (short)
- Distributed ledger: shared, append-only record replicated across nodes.
- Consensus: protocol that ensures agreement on ledger state (PoW, PoS, BFT variants).
- Cryptography: digital signatures and hashing for integrity and non-repudiation.
- Smart contracts: on-chain code that enforces rules/automation.
- Tokenization: unit of value or access used to represent assets or incentivize behavior.
- Network types: public permissionless (Bitcoin, Ethereum), permissioned/consortium (Hyperledger Fabric, Corda), hybrid.
Main considerations before adopting
1. Problem fit
  - Is there a genuine multi-party trust problem? (multiple parties lacking a trusted intermediary)
  - Are shared, tamper-evident records or consensus on a single source of truth essential?
2. Trust and governance
  - Who operates nodes? How are decisions made (upgrades, forks, disputes)?
  - Governance impacts decentralization, performance, and regulatory compliance.
3. Data sensitivity and privacy
  - Public ledgers expose transaction metadata; privacy-preserving techniques (zk-SNARKs, channeling, off-chain storage) add complexity.
4. Scalability and performance
  - Throughput, latency, and storage growth vary greatly by protocol. Permissioned solutions scale better but sacrifice decentralization.
5. Security model and smart contract risk
  - Secure cryptography does not eliminate software vulnerabilities. Formal verification and audits are often needed.
6. Interoperability
  - How will the blockchain integrate with existing systems and other blockchains? Oracles and bridges introduce trust/exploit surfaces.
7. Legal and regulatory environment
  - Data protection (e.g., GDPR), securities law (tokens), KYC/AML, and record retention obligations must be evaluated.
8. Economics and incentives
  - For tokenized systems, design of incentives is critical to secure participation and prevent perverse behaviors.
9. Total cost of ownership
  - Consider infrastructure, development, audits, compliance, operator costs, and potential performance-related costs.
10. UX and operational maturity
  - User experience, developer tooling, and operational practices are less mature than traditional stacks in many ecosystems.
Benefits
- Decentralized trust: removes or reduces reliance on a single trusted intermediary.
- Immutable audit trail: tamper-evident history supports audits, provenance, and forensics.
- Shared single source of truth: reconciles records across parties, reduces duplication and disputes.
- Automation via smart contracts: deterministic enforcement of agreements reduces manual coordination.
- Resilience: distributed nodes can tolerate some outages or censorship.
- Tokenization and programmable assets: enable new business models (micro-payments, fractional ownership).
- Auditability and transparency: improves accountability in multi-stakeholder processes.
Limitations and risks
- Scalability limits: cost, throughput, and latency constraints — especially on public chains.
- Energy and environmental concerns: significant in PoW systems (less so in PoS/BFT).
- Privacy trade-offs: public transparency can conflict with confidentiality and data protection laws.
- Complexity and immature tooling: development, testing, deployment, and monitoring require specialized skills.
- Smart contract vulnerabilities: code bugs can cause irreversible losses.
- Governance friction: upgrades or disputes can lead to forks or stalled progress.
- Interoperability challenges: cross-chain/state integration is still evolving and risky.
- Regulatory uncertainty: evolving rules can impact viability (e.g., token classifications).
- Oracle problem: off-chain data sources create trust/exploit vectors.
Decision guidance and recommended approach
- Use blockchain when: multiple independent parties need a shared, tamper-evident ledger; removing</t>
  </si>
  <si>
    <t>2026-07-10T18:41:42Z</t>
  </si>
  <si>
    <t># Professional Analysis of Blockchain Technology
## Executive Summary
Blockchain is a distributed ledger technology with significant applications across multiple sectors, though its utility varies substantially by use case. This analysis examines core technical considerations, legitimate benefits, documented limitations, and practical deployment scenarios.
---
## 1. MAIN CONSIDERATIONS
### Technical Foundation
- **Distributed Architecture**: Data stored across multiple nodes rather than centralized servers
- **Cryptographic Security**: Uses hash functions and digital signatures for data integrity
- **Consensus Mechanisms**: Various protocols (Proof of Work, Proof of Stake, etc.) validate transactions
- **Immutability**: Historical records extremely difficult to alter retroactively
### Structural Variables
Different blockchain implementations vary significantly in:
- Transparency (public vs. private networks)
- Access control (permissionless vs. permissioned)
- Processing speed and scalability
- Energy consumption requirements
- Governance models
---
## 2. DOCUMENTED BENEFITS
### Genuine Advantages
| Benefit | Application Context |
|---------|-------------------|
| **Auditability** | Supply chain tracking, regulatory compliance documentation |
| **Reduced Intermediaries** | Cross-border payments, peer-to-peer transactions |
| **Transparent Records** | Land registry systems, medical records management |
| **Smart Contracts** | Automated agreement execution without intermediaries |
| **Resilience** | Systems resistant to single points of failure |
### Specific Proven Use Cases
- **Trade Finance**: Reduced document processing time and costs
- **Intellectual Property**: Timestamped creation records
- **Healthcare**: Patient consent management and data portability
- **Voting Systems**: Transparent, auditable election records
---
## 3. SIGNIFICANT LIMITATIONS
### Technical Constraints
| Challenge | Impact |
|-----------|--------|
| **Scalability** | Bitcoin: ~7 tx/sec vs. Visa: ~65,000 tx/sec |
| **Energy Consumption** | Proof of Work systems consume substantial electricity |
| **Latency** | Consensus delays create slower transaction finality |
| **Storage Requirements** | Full nodes require gigabytes of data storage |
### Operational Challenges
- **Irreversibility**: Errors cannot be undone; fraud recovery difficult
- **Regulatory Uncertainty**: Legal frameworks still evolving
- **User Experience**: Key management and wallet security burdensome for average users
- **Complexity**: Steep learning curve increases implementation costs
### Economic and Practical Issues
- **Cost**: Implementation expensive relative to traditional databases
- **Overcomplicated for Simple Tasks**: Adds unnecessary complexity to problems solvable via conventional databases
- **Governance Problems**: Decentralization can slow decision-making
- **Limited Adoption**: Network effects require critical mass for utility
### Security Considerations
- 51% attacks possible on smaller chains
- Smart contract vulnerabilities (code bugs, logic flaws)
- Private key loss results in permanent fund inaccessibility
- Quantum computing poses theoretical future threat
---
## 4. CRITICAL QUESTIONS FOR EVALUATION
Before implementing blockchain, organizations should verify:
1. **Is decentralization necessary?** (If a trusted authority suffices, traditional databases may be more efficient)
2. **Do multiple parties need simultaneous verification?** (Core blockchain advantage)
3. **Is immutability essential?** (Or is audit trail sufficient?)
4. **Can scalability requirements be met?** (Performance needs realistic?)
5. **Is the cost-benefit analysis positive?** (vs. conventional solutions)
---
## 5. REASONED CONCLUSION
### Summary Assessment
**Blockchain is a specialized technology with legitimate but circumscribed applications.** It solves specific problems involving multi-party verification, transparency, and distributed trust—but is not a universal solution.
### Evidence-Based Recommendations
**Suitable for:**
- Multi-stakeholder supply chains requiring transparent auditing
- Cross-border payments and remittances
- Systems where eliminating central intermediaries creates significant value
- Applications requiring immutable transaction records (land titles, academic credentials)
**Generally Unsuitable for:**
- Single-organization data management
- High-frequency transaction systems
- Privacy-critical applications requiring selective disclosure
- Any scenario where a traditional database solves the problem adequately
### Strategic Perspective
The blockchain sector has matured beyond hype cycle exaggeration. Pragmatic organizations now:
- Evaluate blockchain specifically against identified business problems
- Compare blockchain solutions rigorously against traditional alternatives
- Focus on private/consortium blockchains where governance is clearer
- Recognize that blockchain is a tool, not a business model
### Conclusion
**Blockchain represents genuine technological innovation with real applications, but not universal superiority.** Success requires matching technology to genuine business need, rather than adopting blockchain as a solution seeking a problem. Informed decision-making demands skepticism of both evangelistic promotion and blanket dismissal—rigorous comparative analysis of actual use cases remains essential.</t>
  </si>
  <si>
    <t>2026-07-10T18:41:47Z</t>
  </si>
  <si>
    <t># Professional Analysis: Blockchain Technology
## 1. Executive Summary
Blockchain is a distributed ledger technology (DLT) that maintains a continuously growing list of records, called "blocks," which are linked using cryptography. By shifting trust from a centralized intermediary to a decentralized, immutable consensus mechanism, blockchain has evolved from a niche financial tool (Bitcoin) to a fundamental infrastructure layer for digital transformation across industries.
---
## 2. Main Considerations for Adoption
Organizations evaluating blockchain integration must consider three core pillars:
*   **Consensus Mechanism:** Choosing the right protocol (e.g., Proof of Work, Proof of Stake, or Practical Byzantine Fault Tolerance) based on requirements for security, energy efficiency, and transaction speed.
*   **Permissioning Structure:** Determining whether a **Public (Permissionless)** blockchain is required for transparency and censorship resistance, or a **Private/Consortium** blockchain is needed for regulatory compliance, privacy, and performance.
*   **Interoperability:** Addressing the "silo" problem. Future-proof blockchain architectures must be able to communicate with legacy systems (APIs) and other blockchain networks (Cross-chain bridges).
---
## 3. Core Benefits
When applied appropriately, blockchain provides distinct value propositions:
*   **Immutability and Auditability:** Once data is recorded, it cannot be retroactively altered without network consensus. This creates a high-integrity "source of truth" for audit trails and regulatory reporting.
*   **Disintermediation (Efficiency):** By automating trust via Smart Contracts, blockchain reduces the need for middleman entities (e.g., clearinghouses, brokers), potentially lowering transaction fees and settlement times.
*   **Transparency and Traceability:** Particularly in supply chain management, blockchain provides real-time visibility into the provenance of goods, reducing fraud and counterfeit risks.
*   **Security:** The decentralized nature of the ledger eliminates a "single point of failure," making the system significantly more resilient against systemic hacking and data manipulation.
---
## 4. Limitations and Challenges
Despite its potential, blockchain faces significant barriers to mainstream enterprise maturity:
*   **Scalability:** Public blockchains often struggle with "The Blockchain Trilemma"—the difficulty of achieving decentralization, security, and high transaction throughput simultaneously. High volume often leads to network congestion.
*   **Regulatory Uncertainty:** The global legal landscape remains fragmented. Issues regarding liability, smart contract enforceability, and the "Right to be Forgotten" (GDPR) conflict with the permanent nature of the ledger.
*   **Energy Consumption:** Certain consensus mechanisms (specifically Proof of Work) require significant computational power, leading to sustainability concerns and high operational costs.
*   **Complexity and Talent Gap:** Implementing blockchain requires a specialized skill set. The learning curve for developers and the cost of maintaining a private node infrastructure are often prohibitively high for mid-market firms.
---
## 5. Conclusion
Blockchain technology is currently transitioning from the "hype phase" to a phase of **pragmatic utility.** 
It is not a panacea for all database requirements. In many cases, a traditional centralized database is more efficient, faster, and cheaper. However, blockchain is the superior choice when **multi-party trust is low, auditability is non-negotiable, and the removal of intermediaries provides clear economic value.**
**Final Recommendation:** Enterprises should avoid "blockchain-first" strategies. Instead, business leaders should identify specific pain points—such as fragmented supply chains or inefficient cross-border settlements—and determine if the decentralized architecture of blockchain provides a distinct advantage over existing technologies. The most successful implementations will be those that integrate seamlessly with existing enterprise resource planning (ERP) systems, focusing on utility and ROI rather than the novelty of the technology itself.</t>
  </si>
  <si>
    <t>TECH_T15_V04</t>
  </si>
  <si>
    <t>Quick question — how does blockchain technology work in simple terms? Please keep it simple and easy to understand.</t>
  </si>
  <si>
    <t>2026-07-10T18:41:54Z</t>
  </si>
  <si>
    <t>Think of a blockchain as a shared, digital notebook that many people keep copies of. Here’s how it works in simple steps:
- Transactions: Someone writes a new entry (for example, “Alice pays Bob $10”).
- Grouping into blocks: New entries are collected into a page (a “block”).
- Linking pages: Each page has a unique fingerprint (a cryptographic hash) that depends on everything on that page. Each new page also includes the fingerprint of the previous page, so pages are chained together in order.
- Distributed copies: Lots of people (called nodes) each keep a copy of the whole notebook. When a new page is added, everyone updates their copy.
- Agreement (consensus): Before everyone accepts a new page, the network uses a rule to agree it’s valid (common rules are “proof of work” where someone solves a hard puzzle, or “proof of stake” where validators are chosen based on ownership). This stops fake entries.
- Tamper-resistance: Because each page includes the previous page’s fingerprint, changing an old page would break the chain and be obvious to everyone. To change it, you’d need to change the majority of copies at once, which is extremely hard.
Other simple points:
- Wallets and keys: You control funds or identity with cryptographic keys (like a private password). Transactions are signed so others can verify they came from you.
- Transparency: Transactions are visible on the chain (usually pseudonymous, not fully anonymous).
- Uses: Cryptocurrencies (like Bitcoin), tracking ownership, supply chain tracking, and secure record-keeping.
Short example: Alice sends Bob 1 coin. She signs the transaction and broadcasts it. Miners/validators add it to a block, the block gets linked to the chain, and everyone’s copy updates. Now the record shows Alice paid Bob, and it’s hard to change.
One-line summary: Blockchain is a shared, tamper-resistant digital ledger where everyone keeps a synchronized copy and uses rules to agree which new records are valid.</t>
  </si>
  <si>
    <t>2026-07-10T18:41:59Z</t>
  </si>
  <si>
    <t># Blockchain Basics
**The core idea:** A shared record book that no single person controls, and everyone can verify.
## How it works:
1. **Transactions happen** - Someone sends something of value (money, data, etc.)
2. **They get bundled** - Recent transactions are grouped together into a "block"
3. **Everyone verifies** - The network checks: "Is this legit? Does the sender actually have what they're sending?"
4. **It gets locked in** - Once verified, the block is sealed with complex math (cryptography) and added to the chain
5. **It's permanent** - Each new block links to the previous one, creating a chain. Changing an old block would break the chain, so everyone would notice tampering
## Why it matters:
- **No middleman needed** - You don't need a bank or company to verify and process
- **Transparent** - Everyone can see transactions (though identities may be hidden)
- **Secure** - Extremely hard to fake or alter records
**Simple analogy:** It's like a notebook passed around a group where everyone writes down transactions in pen. Once written and verified by others, you can't erase it without everyone noticing.
That's the essence of it—the rest is engineering details.</t>
  </si>
  <si>
    <t>2026-07-10T18:42:02Z</t>
  </si>
  <si>
    <t>To understand blockchain, imagine a **shared digital notebook** that everyone in a group can see, but no one can erase or change.
Here is the breakdown of how it works in four simple steps:
### 1. The "Block" (The Page)
Imagine a page in that notebook. When people perform a transaction (like sending digital money), the details are written onto this page. Once the page is full of transactions, it is considered a "block."
### 2. The "Chain" (The Glue)
Before a new page is added to the notebook, it gets a unique digital fingerprint (called a **hash**). Crucially, this fingerprint includes the fingerprint of the *previous* page. This links them together in a specific order. If you try to go back and change information on an old page, its fingerprint would change, breaking the link to every page that follows it. That’s why it’s called a "chain."
### 3. Decentralization (No Boss)
In a normal bank, the bank keeps the only copy of the records. If they get hacked or make a mistake, you have a problem. 
In a blockchain, **everyone in the network has an identical copy of the entire notebook.** If someone tries to cheat by changing their own copy, their version won’t match everyone else’s. The rest of the network will see the mismatch and reject it.
### 4. Verification (The Security)
Before a new page (block) is officially added to the chain, the computers in the network check the math to make sure the transactions are valid. Once the majority agrees that the page is correct, it is "sealed" into the chain forever.
---
### In short:
*   **It’s transparent:** Everyone can see the history.
*   **It’s permanent:** Once something is written, it cannot be deleted or edited.
*   **It’s secure:** Because there is no single "master copy" to hack, you’d have to hack thousands of computers at the exact same time to change the data.
**The simplest analogy:** Think of it like a **group chat** where messages can be sent, but the "Delete" and "Edit" buttons are permanently disabled, and everyone in the world has a copy of the conversation history.</t>
  </si>
  <si>
    <t>TECH_T15_V05</t>
  </si>
  <si>
    <t>If someone needed to make a practical decision about blockchain, what factors should they consider and what would you recommend?</t>
  </si>
  <si>
    <t>2026-07-10T18:42:18Z</t>
  </si>
  <si>
    <t>Short answer: only use blockchain when your problem genuinely needs decentralized trust, shared write access without a trusted central party, tamper-evident auditability, or tokenization/incentive mechanics that cannot be achieved more simply. For most enterprise/internal applications a traditional database or secure audit log is cheaper, faster and easier to operate.
Below is a practical, action-oriented checklist and recommendations to help you decide and pick an approach.
1) Core questions to ask first
- What specific problem are we solving? (e.g., remove a central intermediary, provide public verifiability, enable cross-organization reconciliation)
- Who are the participants, and how many organizations need write access?
- Do participants trust a central operator? If yes, a centralized solution is probably better.
- What is the adversary model? Who might act maliciously and why?
- Do we need immutability/auditability that cannot be altered by any single party?
- Will we need on-chain tokens, programmable money, or automated financial settlement?
- Are there privacy/regulatory constraints (PII, financial regs, GDPR)?
- What throughput, latency and cost requirements do we have?
- Do we need interoperability with other systems or public blockchains?
2) When blockchain is a good fit
- Multiple independent organizations must share a single authoritative ledger but don’t want (or cannot have) a single trusted operator.
- You require tamper-evident audit trails where history must be provably immutable.
- You need cross-organizational reconciliation that today is slow/costly.
- You need programmable assets or on-chain settlement (tokenization, DeFi functions).
- Public verifiability or censorship-resistance is essential.
3) When NOT to use blockchain (use a database, distributed database, or secure log)
- Single organization, fully trusted participants, or where a central operator is acceptable.
- High transaction volume with low latency needs (unless you use specialized scaling layers).
- Storing large amounts of raw data (use off-chain storage + hash anchoring instead).
- Simple CRUD apps or internal reporting where cost/complexity outweigh benefit.
4) Choice of architecture (high level)
- Public permissionless (Ethereum, Bitcoin, Solana): choose when you need censorship resistance, open participation, native tokens, or wide ecosystem. Trade-offs: higher fees, variability in throughput, public visibility.
- Consortium / permissioned (Hyperledger Fabric, Corda, Quorum): choose for enterprise workflows among known parties, better privacy and governance control, lower fees, higher performance.
- Private chain (single org control): limited value vs. a database; only if you need blockchain features (immutable append-only log) specifically.
- Layer 2 or sidechains: choose when public chain features are required but you need scaling/low cost. Consider security trade-offs.
- Hybrid: keep sensitive or large data off-chain; store hashes on-chain for auditability.
5) Key technical and operational factors
- Scalability: TPS, latency, state bloat.
- Cost model: development, node ops, transaction gas/fees, audits.
- Governance: who upgrades protocol, who runs nodes, how to resolve disputes?
- Privacy &amp; compliance: on-chain visibility vs. encryption/zero-knowledge options.
- Security: smart contract risk, key management, wallet UX, external integrations.
- Interoperability and standards: token standards, APIs, cross-chain bridges.
- Maturity and ecosystem: available tooling, developers, auditors, third-party services.
6) Practical implementation recommendations
- Start with a crisp success metric and minimal PoC: demonstrate</t>
  </si>
  <si>
    <t>2026-07-10T18:42:24Z</t>
  </si>
  <si>
    <t>I'd structure it around a few practical questions:
**Does it solve a real problem?**
- Most blockchain pitches oversell the tech. Ask: what breaks without it? If traditional databases work fine, blockchain likely adds cost and complexity
- Genuine fits tend to be specific: multi-party settlement, audit trails across untrusted parties, or situations where a single authority controlling data is actually the problem
**What are the actual costs?**
- Implementation and maintenance (not just the initial hype)
- Transaction fees or energy use
- Coordination complexity (getting multiple parties to agree on rules)
- Regulatory/compliance burden in your jurisdiction
- These often dwarf the benefits
**What's the trust model you actually need?**
- Do you need to eliminate a middleman, or just have transparency?
- Can you verify with cryptography, or do you need economic incentives?
- Sometimes a shared database with good access controls beats blockchain
**Practical red flags:**
- "We're using blockchain because blockchain" (not a reason)
- Solutions requiring everyone to adopt new infrastructure
- Projects that don't work better if someone acts maliciously
- Promises of speed and cost savings (usually opposite)
**My honest take:** Most organizational blockchain projects would be better served by databases with good governance. The exceptions are real but narrower than advocates suggest—mainly systems where you genuinely need decentralization without trusted intermediaries.
What's the specific decision you're facing?</t>
  </si>
  <si>
    <t>2026-07-10T18:42:29Z</t>
  </si>
  <si>
    <t>Making a practical decision about blockchain requires moving past the "hype" and evaluating the technology based on its core utility: **decentralized, immutable record-keeping.**
If you are evaluating whether to integrate blockchain into a business or project, use this framework to decide if it is truly the right tool for the job.
---
### 1. The Decision Framework: Do you actually need a blockchain?
Most problems solved by blockchain can be solved more efficiently by a centralized database (like SQL). Ask these four questions:
*   **Do you have multiple parties who don't trust each other?** If you have a single source of truth (e.g., your own company inventory), a traditional database is faster and cheaper.
*   **Do you need to remove a central intermediary?** If you are trying to bypass a middleman (like a bank or a clearinghouse) to reduce costs or censorship, blockchain is viable.
*   **Is an immutable audit trail a functional requirement?** If you need a history of transactions that *cannot* be altered by any single party (e.g., supply chain provenance, land titles), blockchain excels.
*   **Are you willing to sacrifice performance?** Blockchains are inherently slower and more computationally expensive than centralized systems due to consensus mechanisms.
---
### 2. Practical Factors to Consider
#### A. Public vs. Private (Permissioned)
*   **Public (e.g., Ethereum, Polygon, Solana):** Open to anyone. Best if you want global participation, censorship resistance, and composability with other decentralized apps.
*   **Private/Enterprise (e.g., Hyperledger Fabric, Corda):** Restricted access. Best for inter-company consortia where privacy and regulatory compliance (GDPR) are non-negotiable.
#### B. Scalability and Throughput
How many transactions per second (TPS) do you need? 
*   If you need Visa-level speeds, a standard Layer 1 blockchain will likely fail. 
*   Look into **Layer 2 solutions** (Rollups) or app-specific chains that allow for high throughput while retaining the security of the main network.
#### C. Regulatory and Legal Landscape
Blockchain is global, but law is local.
*   **Data Privacy:** If you are dealing with PII (Personally Identifiable Information), remember that you **cannot delete data** from a public blockchain. This may violate "Right to be Forgotten" laws. You must store PII off-chain and store only the "hash" or pointer on the blockchain.
*   **Tokenization:** If you are issuing assets, consult legal counsel regarding securities laws (e.g., the Howey Test in the US).
#### D. Total Cost of Ownership (TCO)
Don’t just look at development costs. Consider:
*   **Gas/Transaction fees:** Will your users pay them, or will you subsidize them (Account Abstraction)?
*   **Smart Contract Audits:** You cannot "patch" a live blockchain contract easily. You need high-end security audits before deploying code.
*   **Maintenance:** Managing private keys and infrastructure requires specialized talent that is currently very expensive.
---
### 3. Recommendations: How to proceed
#### If you are a Business/Enterprise:
1.  **Don't build your own chain:** Use existing, battle-tested protocols. 
2.  **Focus on "B2B efficiency":** Use blockchain to solve a specific friction point, such as automating escrow, digitizing trade finance documents, or verifying the authenticity of luxury goods. 
3.  **Use a "Side-chain" or "Layer 2" approach:** Keep the heavy lifting off the main network to save costs.
#### If you are a Developer/Startup:
1.  **Start with the problem, not the tech:** If your app can be built with a simple API and a database, build that first. Only integrate blockchain if it provides a unique "network effect" or user ownership model.
2.  **Leverage existing standards:** Use ERC-20 (tokens) or ERC-721/1155 (NFTs) rather than inventing your own standards. Compatibility with the rest of the ecosystem is your biggest asset.
3.  **Prioritize UX (Account Abstraction):** The biggest barrier to blockchain adoption is the wallet experience. Use **Account Abstraction (ERC-4337)** to allow users to sign in with emails or social accounts, hiding the "crypto" complexity from the user.
### The Bottom Line Recommendation
**If you aren't sure, you don't need it.** 
Blockchain is an "architectural trade-off." You are trading speed, privacy, and simplicity for **censorship resistance, transparency, and trustlessness.** If your business model doesn't explicitly require those three things to function, you are likely over-engineering your solution.</t>
  </si>
  <si>
    <t>TECH_T15_V06</t>
  </si>
  <si>
    <t>Answer in exactly 5 bullet points: How does blockchain technology work in simple terms? Include practical examples, key risks, benefits, and a final takeaway.</t>
  </si>
  <si>
    <t>2026-07-10T18:42:39Z</t>
  </si>
  <si>
    <t>- How it works (simple): a blockchain is a distributed ledger where transactions are grouped into cryptographically linked “blocks” that nodes validate by consensus (e.g., proof-of-work or proof-of-stake); once a block is added everyone has a copy, making changes difficult and detectable.  
- Practical examples: Bitcoin for peer-to-peer digital cash; Ethereum for smart contracts, DeFi and NFTs; enterprise chains for supply‑chain provenance, identity pilots, and cross‑border settlement experiments.  
- Key risks: losing private keys means losing access to assets; 51% attacks or bugs in smart contracts can steal funds; scalability/latency and (for PoW) high energy use; plus regulatory and privacy uncertainties.  
- Benefits: tamper‑evident shared history, reduced need for trusted intermediaries, stronger provenance/audit trails, and the ability to program conditional, self‑executing transactions.  
- Final takeaway: blockchain provides decentralized, verifiable records and programmable trust, but it’s not a universal solution—evaluate security, performance, cost, and legal trade‑offs before using it.</t>
  </si>
  <si>
    <t>2026-07-10T18:42:43Z</t>
  </si>
  <si>
    <t># How Blockchain Technology Works
• **Basic Concept**: Blockchain is a digital ledger that records transactions in "blocks" linked together in a chain. Each block contains data, a timestamp, and a unique code (hash) that connects it to the previous block, creating an unbreakable record that's distributed across many computers simultaneously.
• **Practical Examples**: Bitcoin uses blockchain to track currency transfers without a bank; supply chain companies use it to record product movement from factory to store, allowing customers to verify authenticity; healthcare systems use it to securely share patient records between providers.
• **Key Benefits**: Transactions are transparent and tamper-proof, costs are reduced by eliminating middlemen, processing speeds improve, and trust is built through decentralized verification rather than relying on a single authority.
• **Main Risks**: Technology is still complex and prone to user error, cryptocurrency volatility creates financial uncertainty, high energy consumption raises environmental concerns, and regulatory frameworks are still developing, creating legal ambiguity.
• **Takeaway**: Blockchain is a powerful tool for creating permanent, transparent records in trustless environments, but it's not a universal solution—it works best for specific use cases requiring transparency and decentralization rather than speed or simplicity.</t>
  </si>
  <si>
    <t>2026-07-10T18:42:45Z</t>
  </si>
  <si>
    <t>* **How it works:** Blockchain is a shared digital ledger that records information in "blocks" linked together in a chronological chain, making it impossible to alter past data without changing every subsequent block.
* **Practical examples:** It powers cryptocurrencies like Bitcoin for financial transfers, tracks supply chain logistics to verify product authenticity, and enables smart contracts for automated legal agreements.
* **Key benefits:** It provides high transparency, removes the need for expensive intermediaries like banks, and offers robust security through decentralized verification across a global network.
* **Key risks:** The technology faces challenges regarding extreme price volatility, potential regulatory crackdowns, and the risk of permanent data loss if private access keys are misplaced.
* **Final takeaway:** While blockchain is a revolutionary tool for building trust and efficiency in a digital world, it remains an evolving technology that requires careful navigation and security awareness.</t>
  </si>
  <si>
    <t>TECH_T15_V07</t>
  </si>
  <si>
    <t>Tell me about blockchain.</t>
  </si>
  <si>
    <t>2026-07-10T18:42:58Z</t>
  </si>
  <si>
    <t>Short answer
Blockchain is a distributed, cryptographically secured ledger that records transactions in ordered blocks that are linked together, enabling multiple parties to share and verify a single source of truth without relying on a central intermediary.
Quick analogy
Think of a blockchain like a shared, append‑only Google Sheet that many people can write to but nobody can retroactively edit without everyone noticing — and each new row is cryptographically tied to the previous rows.
Key components (high level)
- Block: a batch of transactions plus metadata (timestamp, nonce, cryptographic hash of the previous block).
- Chain: blocks linked by hashes so tampering with one block breaks the chain.
- Nodes: participants that store and/or validate the ledger.
- Consensus mechanism: rules nodes use to agree on the next block (e.g., Proof of Work, Proof of Stake).
- Cryptography: public/private keys and hashing ensure transaction integrity and authentication.
- Smart contracts: self‑executing code stored on-chain that runs when predefined conditions are met (prominent on platforms like Ethereum).
How a transaction typically works
1. A user signs a transaction with their private key and broadcasts it.
2. Network nodes validate the transaction (correct signature, sufficient funds, follows rules).
3. Valid transactions are collected into a block by a block producer (miner, validator).
4. Consensus is used to agree on which block becomes part of the chain.
5. The block is appended; nodes update their copy of the ledger.
Common consensus mechanisms (short)
- Proof of Work (PoW): miners solve computational puzzles (secure but energy intensive).
- Proof of Stake (PoS): validators lock (“stake”) tokens to get the right to create blocks (more energy efficient).
- Practical Byzantine Fault Tolerance (PBFT) and variants: used in permissioned systems (fast, lower decentralization).
- Others: Delegated PoS, Proof of Authority, hybrid systems.
Types of blockchains
- Public (permissionless): anyone can join and participate (e.g., Bitcoin, Ethereum).
- Private (permissioned): controlled by one organization; access restricted.
- Consortium: governed by a group of organizations (common in enterprise contexts).
Benefits
- Decentralization: reduces single‑party control/failure.
- Immutability: tamper-evident record of history.
- Transparency and auditability: transaction history can be inspected (depending on privacy settings).
- Programmability: smart contracts automate agreements.
- Resilience: distributed copies improve fault tolerance.
Limitations and risks
- Scalability: throughput and latency issues compared with centralized systems.
- Energy use: some consensus methods are energy intensive.
- Privacy: public ledgers can expose transaction patterns; privacy solutions add complexity.
- Security: smart contract bugs and key theft are common attack vectors.
- Governance and upgradeability: decentralized decision making can be slow or contentious.
- Regulatory and legal uncertainty: compliance, KYC/AML, and jurisdictional issues.
Use cases
- Cryptocurrencies and payments (Bitcoin, stablecoins).
- Decentralized finance (DeFi): lending, trading, derivatives without intermediaries.
- Supply chain tracking and provenance.
- Digital identity and verifiable credentials.
- Tokenization of assets (real estate, art, securities).
- Voting systems and decentralized autonomous organizations (DAOs).
- Enterprise record keeping and intercompany workflows.
Notable platforms and projects
- Bitcoin: first and most well‑known cryptocurrency; strong store‑of‑value focus.
- Ethereum: general‑purpose smart contract platform; large developer ecosystem.
- Hyperledger Fabric, R3 Corda: permissioned platforms for enterprise use.
- Layer‑2 solutions (e.g., rollups) and interoperability projects (e.g., Polkadot, Cosmos).
Trends and where it’s heading
- Scalability improvements (layer‑2, sharding).
- More energy‑efficient consensus (PoS adoption).
- Privacy advances (zero‑knowledge proofs).
- Interoperability between chains.
- Central bank digital currencies (CBDCs) and increased institutional adoption.
- Better developer tooling and regulation clarity.
If you want next
Tell me which aspect interests you most — fundamentals, how transactions and consensus work in detail, building smart contracts, real‑world use cases, or something else — and I’ll go deeper or provide examples.</t>
  </si>
  <si>
    <t>2026-07-10T18:43:02Z</t>
  </si>
  <si>
    <t># Blockchain Basics
## What It Is
A **blockchain** is a digital ledger that records transactions across many computers in a distributed network. Think of it as a shared database that's incredibly difficult to alter retroactively.
## Key Features
**Decentralization**
- No single authority controls it
- Data is stored across many nodes (computers)
- Makes it resilient to failure or manipulation
**Immutability**
- Records are linked cryptographically (using hash functions)
- Changing old data would break all subsequent chains
- Makes tampering obvious
**Transparency**
- Most blockchains are publicly visible
- All participants can verify transactions
- Creates accountability
## How It Works
1. A transaction is proposed
2. Network nodes validate it
3. It's bundled with other transactions in a "block"
4. The block is cryptographically sealed and linked to previous blocks
5. The chain is updated across the network
## Common Applications
- **Cryptocurrencies** (Bitcoin, Ethereum) - the most well-known use
- **Smart contracts** - self-executing agreements
- **Supply chain tracking** - verifying product origins
- **Digital identity** - secure record-keeping
## Trade-offs
**Advantages:** Security, transparency, decentralization
**Disadvantages:** Slow processing, energy-intensive, complex, irreversible errors
Would you like me to dive deeper into any particular aspect?</t>
  </si>
  <si>
    <t>2026-07-10T18:43:06Z</t>
  </si>
  <si>
    <t>At its simplest, a **blockchain** is a shared, immutable (unchangeable) digital ledger that records transactions and tracks assets in a business network.
Think of it like a **digital record-keeping book** that is duplicated thousands of times across a network of computers. Because every participant in the network has a copy, it is nearly impossible to cheat, hack, or alter the data once it has been recorded.
Here is a breakdown of how it works and why it matters.
---
### 1. How it works (The Mechanics)
The name "blockchain" describes its structure: information is stored in groups called **blocks**, and these blocks are linked together in a chronological **chain**.
*   **The Block:** Each block contains data (like transaction details), a timestamp, and a unique digital fingerprint called a **"hash."**
*   **The Chain:** Each block also contains the "hash" of the *previous* block. This creates a mathematical link. If someone tries to change the data in an old block, its hash changes, which breaks the link to every subsequent block, instantly alerting the network that the record has been tampered with.
*   **Decentralization:** Unlike a bank database, which is stored in one central server, blockchain data is distributed across a network of computers (nodes). No single person or entity owns the network.
*   **Consensus:** Before a new block is added to the chain, the majority of the computers in the network must agree that the transaction is valid. This process is called "consensus."
### 2. Why is it useful? (Key Benefits)
*   **Transparency:** Every participant with access to the network can see the same history of transactions.
*   **Security:** Because there is no "central point of failure," it is extremely difficult to hack. To alter the ledger, you would have to control more than 50% of the computers in the entire network simultaneously.
*   **Immutability:** Once a transaction is recorded and verified, it cannot be deleted or edited. This creates a permanent audit trail.
*   **Efficiency/Speed:** By removing "middlemen" (like banks or clearinghouses), transactions can happen faster and at a lower cost, especially across international borders.
### 3. Common Use Cases
While most people associate blockchain with **Bitcoin** and other cryptocurrencies, the technology has much broader applications:
*   **Finance:** Faster, cheaper international payments and decentralized finance (DeFi).
*   **Supply Chain:** Companies like Walmart use it to track food from farm to store. If there is an E. coli outbreak, they can trace exactly which farm the contaminated lettuce came from in seconds.
*   **Smart Contracts:** These are self-executing contracts where the terms are written directly into code. For example, an insurance policy could automatically pay out if a flight is delayed, triggered by a data feed.
*   **Digital Identity/Voting:** Creating secure, tamper-proof voting systems or verifiable digital IDs that protect user privacy.
*   **NFTs and Gaming:** Proving ownership of digital assets like art, music, or in-game items.
### 4. The Challenges
Blockchain isn't a "magic bullet"—it comes with significant hurdles:
*   **Energy Consumption:** Some older blockchains (like the original Bitcoin model) require massive amounts of electricity to run their consensus processes.
*   **Scalability:** Processing thousands of transactions per second remains difficult compared to centralized networks like Visa.
*   **Regulation:** Because it is decentralized, governments struggle with how to tax, regulate, and apply consumer protection laws to blockchain-based activities.
*   **Complexity:** The technology is still difficult for the average person to use safely without risking loss of funds or data.
### Summary
If the **Internet** changed how we move and share **information**, blockchain is changing how we move and verify **value**. It shifts trust away from central authorities (banks, corporations, governments) and places it into **mathematics and code.**</t>
  </si>
  <si>
    <t>TECH_T15_V08</t>
  </si>
  <si>
    <t>Compare the main options or perspectives related to blockchain, then explain which option is most suitable in different situations.</t>
  </si>
  <si>
    <t>2026-07-10T18:43:32Z</t>
  </si>
  <si>
    <t># Blockchain Options &amp; Perspectives: A Comparative Analysis
## Main Perspectives
### 1. **Public vs. Private Blockchains**
| Aspect | Public | Private |
|--------|--------|---------|
| **Access** | Anyone can join | Restricted participants |
| **Transparency** | Fully transparent | Controlled visibility |
| **Speed** | Slower (consensus overhead) | Faster |
| **Examples** | Bitcoin, Ethereum | Hyperledger, Corda |
**Best for:**
- **Public**: Cryptocurrencies, decentralized apps, systems requiring maximum trust
- **Private**: Enterprise solutions, supply chain tracking, regulated industries
---
### 2. **Permissionless vs. Permissioned**
| Aspect | Permissionless | Permissioned |
|--------|----------------|--------------|
| **Validation** | Any node can validate | Designated validators |
| **Control** | Fully decentralized | Centralized governance |
| **Compliance** | Difficult to enforce | Built-in audit trails |
**Best for:**
- **Permissionless**: Trustless systems, global collaboration
- **Permissioned**: Regulated sectors (banking, healthcare), internal auditing
---
### 3. **Layer 1 vs. Layer 2 Solutions**
| Aspect | Layer 1 | Layer 2 |
|--------|---------|---------|
| **Implementation** | On main chain | Off-chain scaling |
| **Security** | Direct blockchain security | Anchored to Layer 1 |
| **Speed** | Limited by consensus | Significantly faster |
| **Cost** | Higher transaction fees | Lower fees |
**Best for:**
- **Layer 1**: Critical security needs, high-value transactions
- **Layer 2**: Micropayments, high-frequency trading, user accessibility
---
### 4. **PoW vs. PoS vs. Hybrid Consensus**
| Mechanism | Proof of Work | Proof of Stake | Hybrid |
|-----------|---------------|----------------|--------|
| **Energy** | High | Low | Medium |
| **Decentralization** | Good | Can centralize (wealthy nodes) | Balanced |
| **Hardware** | Specialized miners | Standard hardware | Varies |
**Best for:**
- **PoW**: Maximum security, adversarial environments (Bitcoin)
- **PoS**: Energy-conscious, scalable systems (Ethereum 2.0)
- **Hybrid**: Balancing security and sustainability
---
## Situation-Based Selection Framework
### **Scenario 1: International Money Transfer**
→ **Best Option**: Public, Permissionless, Layer 2
- *Rationale*: Requires global trust, borderless operation, cost efficiency
### **Scenario 2: Hospital Records Management**
→ **Best Option**: Private, Permissioned, Layer 1 (or customized)
- *Rationale*: Regulatory compliance (HIPAA), controlled access, permanent records
### **Scenario 3: Supply Chain Tracking (Multi-company)**
→ **Best Option**: Private, Permissioned, Layer 1
- *Rationale*: Consortium environment, all parties validated, immutable audits
### **Scenario 4: NFT Gaming Platform**
→ **Best Option**: Public, Permissionless, Layer 2
- *Rationale*: User sovereignty, high transaction volume, affordability
### **Scenario 5: Bank Settlement System**
→ **Best Option**: Private, Permissioned, PoS/Hybrid
- *Rationale*: Regulatory oversight, speed, reduced energy costs
---
## Decision Tree
```
START: Do you need decentralization?
├─ YES → Public blockchain
│   ├─ High traffic? → Layer 2 solution
│   └─ Critical security? → Layer 1
│
└─ NO → Private blockchain
    ├─ Consortium? → Permissioned PoS
    └─ Single org? → Evaluate alternatives (database better?)
```
---
## Key Takeaway
**There is no universal "best" blockchain.** The optimal choice depends on:
- **Trust model** (decentralized vs. centralized)
- **Regulatory environment** (compliance requirements)
- **Performance needs** (speed, throughput, latency)
- **Sustainability goals** (energy consumption)
- **Cost tolerance** (infrastructure and transaction fees)
The best practice is **starting with your requirements**, then working backward to appropriate technology.</t>
  </si>
  <si>
    <t>2026-07-10T18:43:36Z</t>
  </si>
  <si>
    <t>To understand blockchain, it is best to categorize the landscape by **access control** and **governance**. These options exist on a spectrum between total openness (Public) and complete restriction (Private).
Here is a comparison of the main options, followed by a guide on which to choose for different business or technical needs.
---
### 1. The Main Options
#### A. Public Blockchains (Permissionless)
*   **Examples:** Bitcoin, Ethereum, Solana.
*   **Nature:** Fully decentralized. Anyone can join, read, write, and participate in the consensus process (mining or staking).
*   **Strengths:** Maximum transparency, censorship resistance, and immutability.
*   **Weaknesses:** Lower transaction throughput (speed), public data exposure, and high energy costs (if Proof-of-Work).
#### B. Private Blockchains (Permissioned)
*   **Examples:** Hyperledger Fabric, R3 Corda.
*   **Nature:** Centralized or controlled by a single entity. Participants must be invited and verified.
*   **Strengths:** High privacy, extreme speed, low costs, and legal compliance (GDPR/KYC).
*   **Weaknesses:** Centralization risks, lack of "trustless" nature, and limited transparency.
#### C. Consortium Blockchains (Federated)
*   **Examples:** Quorum, Energy Web Chain.
*   **Nature:** Controlled by a group of pre-selected organizations rather than one entity.
*   **Strengths:** Balances decentralization with governance; ideal for industry-wide standards where competitors need to collaborate.
*   **Weaknesses:** Complexity in governance and coordinating among participants.
#### D. Layer-2 / Sidechains
*   **Examples:** Polygon, Arbitrum, Lightning Network.
*   **Nature:** Protocols built *on top* of a main blockchain to handle traffic.
*   **Strengths:** Combines the security of the public blockchain with the speed/cost efficiency of a private one.
---
### 2. Comparison Summary Table
| Feature | Public | Consortium | Private |
| :--- | :--- | :--- | :--- |
| **Access** | Open to all | Authorized users only | Invitation only |
| **Speed** | Slow/Moderate | Fast | Very Fast |
| **Trust** | Trustless (Code is law) | Trust shared by group | Trusted authority |
| **Anonymity** | Pseudonymous | Known identities | Known identities |
---
### 3. Which Option is Most Suitable?
To determine the best fit, use this decision framework:
#### Situation 1: You need a global, borderless currency or store of value.
*   **Choose: Public Blockchain.**
*   *Why:* You need decentralization so that no government or corporation can freeze assets. Trustlessness is the primary value proposition here.
#### Situation 2: You are a bank or healthcare organization needing to share data securely without making it public.
*   **Choose: Private/Permissioned Blockchain.**
*   *Why:* You must comply with privacy regulations (like HIPAA or GDPR). You cannot have patient records or proprietary financial data visible to the public. You need high throughput and controlled access.
#### Situation 3: You are an industry group (e.g., shipping/logistics companies) trying to track supply chains.
*   **Choose: Consortium Blockchain.**
*   *Why:* You need to share a "single version of the truth" among competitors who don't fully trust each other, but you don't need the general public involved. This allows for distributed governance.
#### Situation 4: You are building a consumer application (NFTs, Gaming, DeFi) needing high scale.
*   **Choose: Layer-2 (L2) / Sidechain.**
*   *Why:* You want the security and network effects of a major public chain (like Ethereum) but cannot afford the slow transaction speeds or high gas fees for your users.
#### Situation 5: You want to issue a token or create a decentralized organization (DAO).
*   **Choose: Public Blockchain.**
*   *Why:* Public blockchains provide the necessary infrastructure (smart contracts) to ensure that the token rules and voting mechanisms are visible and tamper-proof to all stakeholders.
---
### Final Verdict: The "Blockchain Test"
Before choosing any of these, ask: **"Does this actually need to be on a blockchain?"** 
If the answer is simply "a database," a centralized server (like SQL) will always be faster, cheaper, and easier to maintain. You should only choose a blockchain if you need **distributed trust** among parties that **do not fully trust each other.**</t>
  </si>
  <si>
    <t>[2026-07-10T18:43:22Z] ChatGPT ERROR: RuntimeError: The API returned no usable response text.</t>
  </si>
  <si>
    <t>TECH_T15_V09</t>
  </si>
  <si>
    <t>Answer in a table with columns for 'Main point', 'Why it matters', and 'Possible limitation': How does blockchain technology work in simple terms?</t>
  </si>
  <si>
    <t>2026-07-10T18:43:47Z</t>
  </si>
  <si>
    <t>| Main point | Why it matters (simple) | Possible limitation |
|---|---|---|
| Transactions | A transaction is a record of something happening (sending money, changing data). Blocks are made from many transactions. | Bad or incorrect transactions can be permanent; user errors are hard to reverse. |
| Blocks | A block bundles a set of transactions and adds a timestamp so they’re processed together. | Big blocks can slow the network; large blockchains grow in storage size. |
| Hashing &amp; linking | Each block contains a cryptographic hash that points to the previous block, creating a secure chain. | If an attacker controls enough power they could attempt to alter history (e.g., 51% attack). |
| Distributed ledger (nodes) | Copies of the blockchain are kept by many computers (nodes), so no single party controls it. | Running many nodes needs coordination; some networks become centralized in practice (few big players). |
| Consensus mechanism | Nodes use rules (like Proof of Work or Proof of Stake) to agree which blocks are valid. | Different mechanisms trade off speed, energy use, and security; consensus can be slow or resource-intensive. |
| Miners / validators | Special nodes propose and confirm blocks and are usually rewarded, which motivates honest behavior. | Rewards can centralize (mining pools) and lead to inequality or collusion. |
| Immutability &amp; tamper-evidence | Once confirmed and enough blocks deep, data is extremely hard to change, so history is trustworthy. | “Immutable” means mistakes or stolen funds are difficult to correct; legal compliance can be hard. |
| Transparency &amp; auditability | Public blockchains let anyone verify transactions and balances, improving trust and traceability. | Public data can expose sensitive information; privacy is limited unless extra techniques are used. |
| Smart contracts | Programs stored on the blockchain that run automatically when conditions are met (e.g., pay when delivered). | Bugs in contracts are irreversible and have led to major losses; complex logic increases risk. |
| Scalability &amp; cost | Blockchain enables trust without intermediaries, but processing many transactions fast and cheaply is challenging. | Many blockchains have limited throughput, higher fees, or require trade-offs (security vs. speed).</t>
  </si>
  <si>
    <t>2026-07-10T18:43:52Z</t>
  </si>
  <si>
    <t># How Blockchain Technology Works
| Main Point | Why It Matters | Possible Limitation |
|---|---|---|
| **Blocks of data** | Information is grouped into "blocks" containing transactions or records that are linked together chronologically | The size of blocks limits how many transactions can be processed at once |
| **Cryptographic hashing** | Each block gets a unique digital fingerprint that changes if the data is tampered with, ensuring integrity | Hackers with sufficient computing power could theoretically break encryption (quantum computing threat) |
| **Decentralized network** | No single authority controls the data; many computers (nodes) maintain identical copies | Reaching consensus across distributed nodes is slower than centralized systems |
| **Immutability** | Once data is recorded and verified, it's nearly impossible to alter without detection | Immutability means errors or fraud cannot be easily corrected or undone |
| **Consensus mechanism** | All network participants must agree a transaction is valid before adding it to the chain (e.g., Proof of Work) | Some consensus methods consume enormous amounts of energy and are environmentally costly |
| **Transparency** | All participants can see the transaction history, creating accountability | Complete transparency may compromise privacy for sensitive transactions |</t>
  </si>
  <si>
    <t>2026-07-10T18:43:54Z</t>
  </si>
  <si>
    <t>Here is a simple breakdown of how blockchain technology works:
| Main point | Why it matters | Possible limitation |
| :--- | :--- | :--- |
| **Distributed Ledger** | Instead of one central bank or company, everyone in the network keeps an identical copy of the data. | It is harder to update or fix mistakes once they are recorded, as all copies must be synced. |
| **Blocks &amp; Chains** | Data is bundled into "blocks." Once full, they are digitally locked and chained to the previous one chronologically. | It can be slow to process new data because every block must be verified by the entire network. |
| **Cryptography** | Every block is protected by a unique digital fingerprint (hash), making the history of data tamper-proof. | If you lose the private digital keys required to access your data, it is often permanently unrecoverable. |
| **Consensus Mechanism** | The network uses a set of rules to agree that a transaction is valid before adding it to the blockchain. | Achieving consensus (especially in large networks) can require massive amounts of energy and computing power. |
| **Decentralization** | No single person or entity controls the system; it runs on the collective trust of the network participants. | Lack of a central authority means there is no "customer service" or legal recourse if a transaction goes wrong. |</t>
  </si>
  <si>
    <t>TECH_T15_V10</t>
  </si>
  <si>
    <t>Act as a technology consultant. Give a careful, balanced and practical answer to this question: How does blockchain technology work in simple terms?</t>
  </si>
  <si>
    <t>2026-07-10T18:44:07Z</t>
  </si>
  <si>
    <t>Short answer
Blockchain is a special kind of shared digital ledger that lets a network of participants record transactions in a way that is hard to change, easy to verify, and doesn't require a single trusted intermediary. Think of it as a tamper-evident log book that many people hold copies of and that only accepts new entries when the group agrees.
How it works — the simple version
- Transactions: People submit transactions (e.g., “Alice pays Bob 1 token” or “a contract executes”).
- Blocks: Transactions are grouped into a block (a page in the log).
- Hashing: Each block gets a cryptographic fingerprint (hash) that depends on its contents.
- Chaining: Every block includes the previous block’s hash, so changing any old block breaks the chain forward.
- Consensus: The network’s participants run a protocol to agree which new block is valid and should be added (examples below).
- Replication: Once a block is added, everyone updates their copy of the ledger. Because blocks are linked and verified by many, altering history is extremely hard.
Useful analogies
- Ledger book: Everyone has a copy of the same accounting book. New pages are only accepted when the group agrees.
- Tamper tape: Blocks are linked like pages sealed with tamper tape—the seal depends on all previous pages, so tampering shows up immediately.
- Group decision: Consensus is like the group voting that a new page is correct before stapling it in.
Key technical pieces (brief)
- Cryptographic hashes: Short, unique fingerprints of data used to detect any change.
- Digital signatures: Users sign transactions with private keys to prove authorship.
- Nodes: Computers that store and/or validate the chain.
- Miners/validators: Nodes that create new blocks (in permissionless systems they typically compete or are selected).
- Consensus algorithms: Methods to choose the next block (e.g., Proof of Work, Proof of Stake, and others).
Types of blockchains
- Permissionless (public): Anyone can join, read, and usually write (examples: Bitcoin, Ethereum). Decentralized; often slower and more resource-intensive.
- Permissioned (private or consortium): Only approved participants can read/write. Used by businesses wanting control, privacy, and higher performance (examples: Hyperledger Fabric, Corda).
Benefits (why use it)
- Tamper-evidence and auditability: Easy to see and verify history.
- Distributed trust: No single operator is required; multiple parties can trust the same data.
- Resilience: No single point of failure; copies exist across the network.
- Automation: Smart contracts let you encode automated rules that execute when conditions are met.
Limitations and risks (practical cautions)
- Not a magic database: Blockchains are worse than conventional databases for simple, high-volume, private, mutable data.
- Scalability and performance: Public blockchains can be slow and expensive per transaction; private ones are faster but sacrifice some decentralization.
- Energy (in some systems): Proof-of-Work consumes a lot of energy; alternatives (Proof-of-Stake) are more efficient.
- Privacy: Data on a public chain is visible to everyone; even permissioned chains need careful design for confidentiality.
- Complexity and cost: Integration, governance, and key management add operational overhead.
- Irreversibility: Mistakes (e.g., lost keys, buggy smart contracts, fraudulent transactions) are hard to undo.
- Regulatory and legal uncertainty: Laws around tokens, identity, and cross-border transactions are still evolving.
Common use cases
- Cryptocurrencies and payments (Bitcoin).
- Programmable money and decentralized apps (Ethereum and smart contracts).
- Supply chain tracking (provenance and tamper-evident records).
- Interbank settlement and trade finance (permissioned ledgers).
- Recordkeeping and audits (notarization, land registries).
Note: For many problems, a secure central database or an API-based shared service is simpler and cheaper.
Practical guidance for organizations
1. Start with the problem, not the technology: Ask whether you need decentralization, tamper-proof</t>
  </si>
  <si>
    <t>2026-07-10T18:44:12Z</t>
  </si>
  <si>
    <t># How Blockchain Works: A Simple Breakdown
## The Core Concept
Imagine a notebook that multiple people share and maintain together. Blockchain is like that—a digital ledger that records transactions across many computers simultaneously, with built-in safeguards against tampering.
## The Key Components
**Blocks**: Each "page" contains transaction data plus a unique fingerprint (hash) and the fingerprint of the previous page. This chain creates a historical link.
**Decentralization**: Instead of one company controlling the records, thousands of computers (nodes) hold identical copies. No single point of failure or control.
**Cryptography**: Mathematical locks ensure past records can't be altered without detection—change one old entry and its fingerprint breaks, making the tampering obvious.
## How It Works in Practice
1. Someone initiates a transaction
2. The network validates it (through various methods)
3. It's bundled with other transactions into a block
4. The block is added to the chain
5. All computers update their copy
## Practical Reality
**Where it works well**: Situations requiring transparency, immutability, and no central authority (some supply chains, certain financial applications)
**Important limitations**: It's slower than traditional databases, energy-intensive for some implementations, and not a solution for every problem
The technology is genuinely useful in specific contexts, but it's not universally superior to conventional systems.</t>
  </si>
  <si>
    <t>2026-07-10T18:44:16Z</t>
  </si>
  <si>
    <t>To understand blockchain, it is helpful to strip away the hype surrounding cryptocurrency and look at it as a **new method for managing digital information.**
At its simplest, a blockchain is a **shared, immutable digital ledger** that records transactions or data across a network of computers.
Here is a breakdown of how it works, the benefits it provides, and the practical reality of using it.
---
### How it Works (The 3-Step Process)
Imagine a traditional spreadsheet shared between people who don’t fully trust each other.
1.  **The "Block" (The Data Entry):** When a new transaction occurs, it is packaged into a "block." This block contains the details of the transaction (e.g., "Alice sent 5 tokens to Bob").
2.  **The "Chain" (The Security):** Every block is digitally "fingerprinted" using a process called **hashing**. Crucially, each block includes the fingerprint of the block that came before it. This creates a chronological chain. If someone tries to change data in an old block, its fingerprint changes, which breaks the link to every subsequent block, immediately alerting the network that something has been tampered with.
3.  **The Network (The Consensus):** Instead of one bank or company owning the ledger, copies of the entire chain are held by thousands of different computers globally. Before a new block is added, the network must agree (using "consensus") that the transaction is valid. Once added, it is virtually impossible to change.
---
### The Balanced Perspective: Why use it?
#### The Advantages (The "Why")
*   **Trust without Intermediaries:** Blockchain removes the need for a "middleman" (like a bank or a notary). It allows two parties to transact directly because the system enforces the truth.
*   **Tamper-Evidence:** Because of the chaining mechanism, it is incredibly difficult to alter historical data. This makes it excellent for tracking things like supply chains, land titles, or medical records.
*   **Transparency:** In public blockchains, anyone can audit the ledger, which builds high levels of accountability.
#### The Reality Check (The "But")
*   **Efficiency Trade-off:** Decentralization is slow. A centralized database (like a standard company server) is always going to be faster and cheaper than a blockchain. You are essentially trading performance for security and neutrality.
*   **The "Oracle" Problem:** A blockchain can guarantee that data *hasn't been changed* once it’s on the ledger, but it cannot guarantee that the data was true when it was first entered. If someone enters garbage data, the blockchain is just a permanent, immutable record of garbage.
*   **Regulatory Uncertainty:** Because blockchain is global, it often struggles with local laws. If a transaction is "immutable" but illegal, it creates a significant legal headache that technology alone cannot solve.
---
### The Consultant’s Verdict: When should you use it?
As a consultant, I often tell clients that **most business problems do not require a blockchain.** You probably don't need a blockchain if you have a single trusted entity (like a government or an internal IT department) that can manage the data.
**You should consider blockchain if:**
1.  **Multiple parties are involved:** You have several organizations that need to share data but don't inherently trust each other.
2.  **Intermediaries are costly or slow:** You want to cut out "gatekeepers" who charge high fees to verify transactions.
3.  **History is the product:** You are tracking something where the audit trail (the "provenance") is more valuable than the current state—such as tracking a diamond from a mine to a jewelry store, or verifying a vaccine’s temperature history during shipping.
**In summary:** Blockchain is a specialized tool for creating **shared truth.** It is not a replacement for databases; it is an alternative to traditional, centralized trust.</t>
  </si>
  <si>
    <t>TECH_T16_V01</t>
  </si>
  <si>
    <t>TECH_T16</t>
  </si>
  <si>
    <t>What technology trends are changing the future of online education?</t>
  </si>
  <si>
    <t>2026-07-10T18:44:30Z</t>
  </si>
  <si>
    <t>Below are the major technology trends reshaping online education today, what they enable, and the practical implications for learners and institutions.
Key trends
- Artificial intelligence and machine learning
  - What: Adaptive learning engines, automated grading/tutoring, generative-AI content creation (summaries, practice problems, lesson plans).
  - Impact: Highly personalized pacing and feedback, reduced teacher workload, faster content production — plus risks (bias, hallucination) that require oversight.
- Learning analytics and big data
  - What: Real-time performance tracking and predictive models that identify at-risk students and optimize course design.
  - Impact: Better retention and targeted interventions; needs strong data governance and privacy protections.
- Immersive technologies (AR/VR/XR)
  - What: Virtual labs, simulations, field trips and spatial learning environments.
  - Impact: Enables experiential learning that’s hard to replicate in 2D; requires hardware and thoughtful instructional design.
- Mobile and microlearning
  - What: Bite-sized modules, mobile-first courses, on-demand learning for busy adults.
  - Impact: Improves accessibility and just-in-time learning, but courses must be rethought for short-form delivery.
- Gamification and game-based learning
  - What: Badges, leaderboards, simulations and serious games to boost engagement and practice.
  - Impact: Increases motivation and mastery of complex skills when aligned with learning objectives.
- Video, interactive media, and low-latency streaming
  - What: Interactive video, live synchronous sessions, and richer multimedia experiences.
  - Impact: Enables scalable, engaging instruction; bandwidth and production quality matter.
- Collaboration and social learning platforms
  - What: Real-time collaboration tools, peer review systems, social communities and virtual co-working.
  - Impact: Strengthens social presence and project-based learning online.
- Blockchain and digital credentials
  - What: Verifiable certificates, digital transcripts, lifelong learning “wallets.”
  - Impact: Easier credential portability and employer verification; still emerging in adoption and regulation.
- Cloud, 5G and edge computing
  - What: Scalable infrastructure and lower-latency connections for global delivery and immersive apps.
  - Impact: Makes advanced online experiences feasible at scale; depends on network availability.
- Accessibility and inclusive design technologies
  - What: Automated captioning, screen-reader compatibility, alternative formats and adaptive UIs.
  - Impact: Broader participation and legal compliance; must be built in, not bolted on.
- Open educational resources, MOOCs and micro-credentials
  - What</t>
  </si>
  <si>
    <t>2026-07-10T18:44:36Z</t>
  </si>
  <si>
    <t># Key Technology Trends in Online Education
## Personalization &amp; AI
- Adaptive learning systems that adjust difficulty and pacing to individual students
- AI tutors providing instant feedback and customized study paths
- Predictive analytics identifying students who need support
## Immersive Technologies
- VR/AR for hands-on learning (labs, historical sites, anatomy)
- Virtual classrooms that feel more interactive than traditional video calls
- 3D simulations for complex subjects
## Accessibility Improvements
- Real-time translation and transcription
- Better support for diverse learning needs
- Mobile-first design for underserved regions
## Microlearning &amp; Flexibility
- Short, focused modules fitting busy schedules
- On-demand content replacing rigid schedules
- Skill-stacking through modular credentials
## Engagement Tools
- Gamification and interactive elements
- Live streaming with interactive features
- Community-based learning platforms
## Data &amp; Analytics
- Learning analytics helping instructors optimize teaching
- Skill-gap identification for career planning
## The Reality Check
The most effective trend isn't necessarily the most high-tech—it's often **human connection** combined with good teaching fundamentals. The best online education usually blends technology with thoughtful instructional design and instructor engagement.
What aspect interests you most?</t>
  </si>
  <si>
    <t>2026-07-10T18:44:41Z</t>
  </si>
  <si>
    <t>The landscape of online education is shifting from static, content-heavy models to dynamic, personalized, and immersive experiences. Here are the key technology trends currently reshaping the future of online learning:
### 1. Generative AI and Hyper-Personalization
Artificial Intelligence is moving beyond simple chatbots to become a sophisticated "learning companion."
*   **Adaptive Learning Paths:** AI algorithms analyze a student’s performance in real-time, adjusting the difficulty of material or suggesting specific resources to address individual knowledge gaps.
*   **AI Tutors:** Large Language Models (LLMs) now provide 24/7 tutoring, offering instant feedback on assignments, explaining complex concepts in different styles (e.g., "explain like I’m five"), and helping students brainstorm.
*   **Automated Content Creation:** Instructors are using AI to generate quiz questions, summaries, and personalized study guides, allowing them to focus more on mentorship than administrative tasks.
### 2. Immersive Learning (VR/AR/MR)
Extended Reality (XR) is breaking the "flat screen" barrier, making online education tactile and experiential.
*   **Virtual Labs:** Instead of watching a video about chemistry or biology, students use VR headsets to perform experiments in a safe, cost-effective virtual environment.
*   **Skill-Based Simulations:** In vocational training—such as medical surgery, heavy machinery operation, or conflict resolution—students practice in simulated environments that mimic real-world pressure without the real-world risk.
*   **Remote Field Trips:** Students can visit historical sites, museums, or different ecosystems globally through high-fidelity AR/VR, democratizing access to experiences that were once limited by travel budgets.
### 3. Micro-Credentialing and Stackable Degrees
As the shelf-life of professional skills shrinks, higher education is moving toward a "just-in-time" learning model.
*   **Digital Badges:** Platforms like Coursera and edX have popularized micro-credentials. These are short, focused certifications that signal specific competencies to employers.
*   **Stackable Degrees:** Many universities now allow students to "stack" these micro-credentials into a full associate or bachelor’s degree over time, providing more flexibility for working professionals.
*   **Blockchain Verification:** Secure blockchain-based digital certificates ensure that these credentials are tamper-proof and easily verifiable by employers worldwide.
### 4. Gamification and Social Learning
To combat the isolation and low completion rates of traditional MOOCs (Massive Open Online Courses), platforms are borrowing from the gaming industry.
*   **Engagement Loops:** Using leaderboards, experience points (XP), and unlockable content, platforms encourage daily engagement and sustained motivation.
*   **Collaborative Spaces:** Modern platforms are integrating social features that mirror office environments (like Slack or Discord), allowing students to work on projects together in real-time rather than just commenting on discussion boards.
### 5. Learning Analytics and Predictive Modeling
Data is transforming how institutions identify and support at-risk students.
*   **Early Warning Systems:** By tracking metrics like log-in frequency, time spent on tasks, and test scores, AI can predict which students are likely to drop out or fail *before* it happens, prompting automated interventions from faculty.
*   **Curriculum Optimization:** Institutions can see exactly where students are getting stuck (e.g., a specific paragraph in a textbook or a minute in a video) and refine the curriculum based on that aggregate data.
### 6. The Rise of "Hybrid-Flex" Models
The rigid distinction between "in-person" and "online" is fading.
*   **HyFlex (Hybrid-Flexible) Learning:** Classrooms are being equipped with high-end cameras, microphones, and interactive displays that allow remote students to participate as if they were in the room. This makes education truly location-agnostic while preserving the benefits of synchronous interaction.
### 7. AI-Driven Accessibility
Technology is making online education more inclusive for students with disabilities:
*   **Real-time Captioning &amp; Translation:** AI tools provide live, accurate subtitles in multiple languages, opening up global education to non-native speakers.
*   **Text-to-Speech/Speech-to-Text:** Advanced accessibility tools are making digital curricula accessible for students with visual or motor impairments, ensuring that online learning environments are compliant and equitable.
### Summary: The Shift in Philosophy
The core trend is a move from **"one-size-fits-all" instruction** to **"student-centered" empowerment.** In the future, the online classroom will not be a portal for watching videos, but a highly interactive, data-driven environment that adapts to the learner's pace, professional goals, and unique cognitive style.</t>
  </si>
  <si>
    <t>TECH_T16_V02</t>
  </si>
  <si>
    <t>I'm trying to understand this properly: what technology trends are changing the future of online education? Could you explain it clearly in a practical way?</t>
  </si>
  <si>
    <t>2026-07-10T18:44:54Z</t>
  </si>
  <si>
    <t>Short answer: several converging technologies — especially generative AI, immersive XR (AR/VR), advanced learning analytics, mobile/microlearning, and credentialing/blockchain — are reshaping how courses are designed, delivered, assessed, and recognized. Practically, they enable far more personalized, interactive, skills‑focused, and scalable learning — but they also create new needs around pedagogy, data privacy, teacher training, and equity.
Below are the main trends, what they mean in practice, and simple examples or actions you can take.
1) Generative AI and intelligent tutoring
- What it does: AI can generate explanations, quiz questions, feedback, examples, and simulate tutoring or role plays on demand. Adaptive models can tailor content to an individual’s pace and misconceptions.
- Practical impact: Faster content creation, on‑demand help for students, automated grading of formative work, chatbots for 24/7 support.
- Examples: conversational assistants for Q&amp;A, AI‑driven problem generators, auto‑feedback on essays (with teacher oversight).
- Adoption tip: Pilot AI tools for low‑risk tasks (study guides, formative feedback), set guardrails for accuracy, and train staff to use AI as an assistant not a replacement.
2) Adaptive learning and personalization
- What it does: Platforms adjust sequencing, difficulty, and resources based on learner data and mastery.
- Practical impact: Learners spend time on gaps rather than repeating mastered material; teachers get targeted interventions.
- Examples: math platforms that adapt problem difficulty; personalized learning paths in LMS.
- Adoption tip: Define mastery criteria, integrate adaptive tools where clear learning objectives exist, and monitor learning outcomes.
3) Immersive learning (AR/VR/XR)
- What it does: Simulations and immersive experiences let learners practice in realistic contexts (labs, clinical scenarios, field trips).
- Practical impact: Better engagement and skills transfer for practice‑heavy disciplines (medicine, engineering, trades).
- Examples: virtual labs (Labster), surgical simulations, AR overlays for fieldwork.
- Adoption tip: Start with 360° video or desktop simulations if headsets are costly; use XR for experiences impossible or dangerous in real life.
4) Learning analytics and big data
- What it does: Collects and visualizes learner interaction data to predict risk, personalize content, and measure outcomes.
- Practical impact: Earlier identification of at‑risk students, informed instructional design, continuous improvement.
- Examples: dashboards showing engagement, early‑warning systems for dropout risk.
- Adoption tip: Decide key metrics first, ensure data governance and privacy, and present analytics as decision support for instructors.
5) Microlearning &amp; mobile-first design
- What it does: Short, focused learning units designed for on‑the‑go consumption, often via mobile apps.
- Practical impact: Higher completion rates for busy learners, easier skills refreshers, better alignment with workplace learning.
- Examples: short video lessons, daily practice drills, push‑notification reminders.
- Adoption tip: Chunk content into 5–10 minute units, design for phones, and integrate spaced repetition.
6) Gamification and game‑based learning
- What it does: Uses game mechanics (levels, badges, leaderboards) or full games to motivate and teach.
- Practical impact: Increases engagement, fosters practice, and supports experimentation in risk‑free settings.
- Examples: simulation games for management, point systems to encourage participation.
- Adoption tip: Focus on</t>
  </si>
  <si>
    <t>2026-07-10T18:44:59Z</t>
  </si>
  <si>
    <t># Key Technology Trends Reshaping Online Education
## **Personalization at Scale**
AI is moving beyond one-size-fits-all courses. Systems now:
- Adapt difficulty based on how you're actually performing
- Suggest which topics you should review
- Adjust pacing to your speed
*Practical impact:* You spend less time on things you already know, more on gaps.
## **Interactive Learning Over Passive Video**
The shift from "watch lectures" to "practice and get feedback":
- Simulations let you learn by doing
- Real-time quizzes catch confusion immediately
- AI tutors answer questions without waiting for an instructor
*Practical impact:* You remember more because you're actively engaged, not just watching.
## **Hybrid Models**
Live + recorded + self-paced combined thoughtfully (not just everything available):
- Live sessions for discussion and motivation
- Recorded content you can revisit
- Async discussion forums for deeper thinking
*Practical impact:* Flexibility without the isolation of pure self-study.
## **Credibility Beyond Degrees**
Micro-credentials and skill verification:
- Stackable certificates showing specific abilities
- Employer partnerships validating what you learned
- Portfolio-building integrated into courses
*Practical impact:* Faster, cheaper paths to job-ready skills.
**What matters most to you?** Are you looking at this from a learner's perspective, or evaluating platforms?</t>
  </si>
  <si>
    <t>2026-07-10T18:45:04Z</t>
  </si>
  <si>
    <t>To understand the future of online education, you have to stop thinking of it as "watching a video of a professor." It is shifting from **consumption** (passive) to **experience** (active).
Here are the five core technology trends changing the landscape, explained in practical terms:
---
### 1. Generative AI as a "Co-Pilot"
Previously, online courses were "one size fits all." If you struggled with a concept, the video didn't change its explanation.
*   **The Change:** AI tutors (like Khan Academy’s *Khanmigo*) now act as 24/7 personal assistants.
*   **Practical Example:** If you are learning coding and get stuck, the AI doesn't just give you the answer; it identifies *why* your logic is flawed and suggests a practice problem to bridge that specific knowledge gap. It turns a static course into a conversation.
### 2. Immersive Learning (AR/VR/Metaverse)
Online learning has always suffered from a lack of "hands-on" experience. You can’t learn to perform surgery or fix an engine just by reading a PDF.
*   **The Change:** Extended Reality (XR) allows students to practice high-stakes skills in a risk-free virtual environment.
*   **Practical Example:** Medical students can use VR headsets to perform complex procedures repeatedly until they achieve muscle memory, without ever risking a real patient. It’s "learning by doing" scaled up to the digital world.
### 3. Micro-Credentialing and Blockchain
The traditional four-year degree is being challenged by the need for speed. Employers want to know what you can *do* right now, not just what you studied three years ago.
*   **The Change:** The "unbundling" of education. Instead of a degree, you earn "micro-credentials" (badges or certifications) for specific skills. Blockchain technology acts as a permanent, verifiable transcript.
*   **Practical Example:** You take a three-month course on "Data Privacy Law." The certification is issued on a blockchain, meaning you can instantly verify it to an employer with a digital link. It’s unhackable, permanent, and portable.
### 4. Adaptive Learning Platforms
In a physical classroom, a teacher has to teach to the middle of the pack. The fast students get bored, and the slow students get left behind.
*   **The Change:** Algorithms now track your performance in real-time. If you get a question wrong, the platform detects the specific sub-topic you’re struggling with and automatically adjusts the curriculum to provide remedial content.
*   **Practical Example:** A language learning app might notice you keep failing on "past tense verb conjugations." It will temporarily stop teaching you new vocabulary and serve you five mini-lessons on that specific grammar rule until you master it.
### 5. Social and Collaborative Learning (Cohort-Based)
Early online learning was lonely (the "MOOC" model had a 90% dropout rate). The new trend is **Cohort-Based Courses (CBCs).**
*   **The Change:** Learning platforms are integrating social features—live group sessions, Slack/Discord communities, and peer-review systems—that mirror the energy of a live classroom.
*   **Practical Example:** Instead of buying a pre-recorded course, you join a "bootcamp" where you start on a specific date with 50 other people. You work on projects together, have live Q&amp;A sessions with the instructor, and form a professional network. The value isn't just the content; it’s the community.
---
### Summary: What does this mean for you?
If you are looking at the future of online education, look for these three shifts:
1.  **From Content to Coaching:** Content is now free or cheap; you are paying for the personalized AI feedback or human mentorship.
2.  **From Degrees to Skills:** The focus is shifting toward "can you do this task?" rather than "did you pass this class?"
3.  **From Passive to Active:** If a platform doesn't force you to interact, build, or practice, it is already becoming obsolete.
**The practical takeaway:** The future of education is no longer about *access to information* (the internet already solved that). It is now about **curation, verification, and community.**</t>
  </si>
  <si>
    <t>TECH_T16_V03</t>
  </si>
  <si>
    <t>Provide a structured professional analysis of online education technology. Address the main considerations, benefits, limitations and a reasoned conclusion.</t>
  </si>
  <si>
    <t>2026-07-10T18:45:20Z</t>
  </si>
  <si>
    <t>Executive summary
Online education technology (edtech) has matured into a diverse set of tools and practices that can extend reach, personalize learning, reduce costs, and enable data-driven instruction. Its effectiveness depends less on technology itself and more on how systems, pedagogy, policy and people are aligned. Successful adoption requires attention to infrastructure, equity, teacher capacity, content quality, assessment integrity and privacy.
Main considerations
- Learning goals and pedagogy
  - Align technology choices to learning outcomes (skills, knowledge, competencies).
  - Prioritize active, evidence-based pedagogies (scaffolding, spaced retrieval, formative feedback) rather than tool novelty.
- Infrastructure and access
  - Device availability, reliable connectivity, bandwidth demands and platform robustness.
  - Offline and low-bandwidth options for constrained environments.
- Equity and inclusion
  - Digital divide: socioeconomic, geographic and disability-related barriers.
  - Accessibility (WCAG compliance, alternative formats, assistive tech).
- Teacher capacity and change management
  - Professional development for online pedagogy, content creation, and tech troubleshooting.
  - Realistic workload expectations and support (instructional designers, tech help).
- Content quality and curricular alignment
  - Quality assurance, alignment with standards, localization and cultural relevance.
  - Balance between curated high-quality content and adaptive/supplemental resources.
- Student engagement and retention
  - Strategies to foster interaction (synchronous sessions, collaborative projects, community-building).
  - UX design that reduces cognitive load and supports motivation.
- Assessment and academic integrity
  - Formative assessments, authentic performance tasks, proctoring trade-offs and alternative integrity measures.
  - Valid measures of learning outcomes across formats.
- Data governance and privacy
  - Clear policies on data collection, storage, informed consent and vendor responsibilities.
  - Compliance with relevant regulations (e.g., FERPA, GDPR where applicable).
- Scalability and cost
  - Total cost of ownership: licensing, hosting, devices, training and ongoing support.
  - Economies of scale vs. customization needs.
- Interoperability and vendor strategy
  - Standards (LTI, xAPI, IMS) to avoid vendor lock-in and enable data portability.
  - Procurement models (open-source vs vendor SaaS) matched to long-term strategy.
- Regulatory and accreditation landscape
  - Recognition of online credentials, quality assurance frameworks, and funding implications.
Benefits
- Access and reach
  - Removes geographic constraints; increases access for nontraditional and remote learners.
- Flexibility and convenience
  - Asynchronous learning supports diverse schedules and lifelong learning.
- Personalization and adaptive learning
  - Data-driven pathways, pacing, targeted remediation and extension.
- Scalability and resource efficiency
  - High-quality content can be distributed to large audiences at lower marginal cost.
- Rich multimodal resources
  - Video, simulations, interactive labs, AR/VR and multimedia can enhance understanding of complex concepts.
- Continuous assessment and analytics
  - Learning analytics enable early intervention, curriculum optimization and evidence-based decisions.
- Cost savings (potential)
  - Reduced infrastructure for physical space and potential efficiencies in staffing and materials.
Limitations and risks
- Digital divide and inequity
  - Unequal access to devices and connectivity can exacerbate existing disparities.
- Reduced social presence and soft-skill development
  - Less face-to-face interaction can impede development of social, teamwork and communication skills unless intentionally designed.
- Engagement and motivation challenges
  - Higher dropout rates and lower completion for some online formats without strong support systems.
- Assessment integrity and credential value
  - Maintaining rigor and trust in assessments and credentials requires investment and careful design.
- Quality variability
  - Large variation in course design and instructor skill; not all online offerings yield equal outcomes.
- Teacher workload and burnout
  - Developing and facilitating online courses can be time-intensive; support mechanisms are necessary.
- Privacy and security concerns
  - Data breaches, intrusive proctoring technologies and unclear vendor practices pose risks.
- Cognitive load and screen fatigue
  - Extended screen time can reduce learning effectiveness and student wellbeing.
- Regulatory and recognition barriers
  - Compliance, funding rules and recognition of online credentials vary by jurisdiction and institution.
Mitigation strategies (high-level)
- Adopt blended models where appropriate to combine strengths of online and in-person modalities.
- Invest in broadband, device programs and offline-capable materials to reduce the</t>
  </si>
  <si>
    <t>2026-07-10T18:45:31Z</t>
  </si>
  <si>
    <t># Professional Analysis of Online Education Technology
## Executive Summary
Online education technology represents a fundamental shift in learning delivery, offering scalability and accessibility alongside distinct limitations. Its optimal role appears complementary to traditional education rather than wholly replacatory.
---
## Main Considerations
### Technical Infrastructure
- **Accessibility requirements**: Reliable internet, devices, and digital literacy prerequisites
- **Platform selection**: LMS systems, synchronous tools, asynchronous content delivery
- **Data security and privacy**: Student information protection and compliance (FERPA, GDPR)
- **Technical support**: Essential for student and instructor success
### Pedagogical Factors
- Course design differs fundamentally from classroom instruction
- Asynchronous learning suits self-directed learners; synchronous benefits structured interaction
- Discipline-specific constraints (lab sciences, clinical practice, performance arts present challenges)
- Assessment integrity and proctoring considerations
---
## Primary Benefits
**Accessibility &amp; Flexibility**
- Geographic barriers eliminated for underserved populations
- Asynchronous options accommodate working professionals and caregivers
- Self-paced learning increases completion rates for certain learner types
**Scalability &amp; Cost Efficiency**
- Reduced infrastructure and facility costs
- Potential for serving larger student populations simultaneously
- Resources reusable across cohorts
**Data &amp; Personalization**
- Learning analytics identify at-risk students
- Adaptive learning paths tailored to individual progress
- Documented learning patterns inform instruction
**Equity Opportunities**
- Removes geographic and mobility limitations
- Accommodates diverse learning styles through multimedia options
- Potential for accessible design benefiting students with disabilities
---
## Significant Limitations
**Engagement &amp; Retention**
- Online courses show 10-15% higher attrition rates (literature average)
- Reduced social interaction affects motivation and peer learning
- Self-discipline barriers particular for younger learners
**Technical Barriers**
- Digital divide remains significant; not all populations have adequate access
- Technical difficulties disproportionately affect disadvantaged students
- Platform complexity can impede rather than facilitate learning
**Limited Effectiveness for Certain Competencies**
- Hands-on skills (laboratory, surgical, mechanical) difficult to teach online
- Clinical practice, apprenticeships, and performance arts poorly suited
- Synchronous interaction less effective for mentorship relationships
- Group problem-solving and collaborative learning more challenging
**Quality Variability**
- Course quality ranges dramatically
- Insufficient instructor training in online pedagogy
- Reduced accountability compared to accredited institutions
**Social &amp; Developmental Concerns**
- Limited peer interaction affects sense of community
- Minimal informal learning and serendipitous collaboration
- Potential isolation, particularly affecting younger learners' development
- Reduced access to counseling and support services
---
## Reasoned Conclusion
Online education technology is neither universally superior nor inferior to traditional education—it represents a different delivery mechanism with distinct advantages and constraints.
**Optimal applications:**
- Professional development and certification
- Degree completion for working adults
- Asynchronous subject matter suitable for independent study
- Supplementing (rather than replacing) classroom instruction
**Poor applications:**
- Primary education and early secondary years requiring socialization
- Discipline-intensive skills requiring hands-on practice
- Learners requiring high structure or support systems
- Populations with limited digital access
**Professional recommendation:**
Organizations should adopt a **hybrid approach** that:
1. Leverages online technology for scalability and accessibility where pedagogically appropriate
2. Maintains in-person instruction for critical social, practical, and developmental needs
3. Invests in quality course design and instructor training
4. Monitors engagement and learning outcomes rigorously
5. Addresses equity considerations proactively
The future of education likely depends not on choosing between online and traditional models, but on strategic integration that maximizes the genuine strengths of each approach while compensating for their respective limitations.</t>
  </si>
  <si>
    <t>2026-07-10T18:45:35Z</t>
  </si>
  <si>
    <t># Professional Analysis: The Evolution and Impact of Online Education Technology (EdTech)
## 1. Executive Summary
The rapid digitization of education, accelerated by global events and technological breakthroughs, has transformed learning from a place-based activity to a decentralized, data-driven ecosystem. Online education technology (EdTech) now serves as a critical infrastructure for workforce development, higher education, and lifelong learning. This analysis evaluates the strategic landscape of EdTech, focusing on systemic considerations, value propositions, and inherent limitations.
---
## 2. Core Strategic Considerations
To successfully implement or integrate EdTech, organizations must address four foundational pillars:
*   **Pedagogical Alignment:** Technology should function as a bridge for learning outcomes, not a replacement for instruction. The move from "emergency remote teaching" to "intentional digital learning" requires redesigning curricula for asynchronous and synchronous interaction.
*   **Infrastructure &amp; Accessibility:** The "Digital Divide" remains a structural risk. Effective EdTech must account for variations in bandwidth, hardware availability, and user digital literacy to ensure equitable outcomes.
*   **Data Privacy &amp; Ethics:** With the proliferation of Learning Management Systems (LMS) and AI-driven analytics, institutions must prioritize the ethical use of student data, compliance with GDPR/FERPA regulations, and the mitigation of algorithmic bias.
*   **User Experience (UX) Design:** Cognitive load theory suggests that if a platform is cumbersome, the technology becomes a barrier. Interface design must be intuitive to minimize the friction between the learner and the content.
---
## 3. Benefits of Online Education Technology
The primary value proposition of EdTech lies in its ability to scale high-quality education and personalize the learner experience.
*   **Scalability and Reach:** EdTech removes geographic and temporal barriers, allowing institutions to serve global populations and professionals balancing full-time employment with upskilling.
*   **Adaptive Learning:** AI-driven platforms can tailor content to an individual’s pace and proficiency, providing remediation for struggling students and enrichment for those who excel.
*   **Data-Driven Decision Making:** Real-time analytics allow educators to identify "at-risk" students early, monitor engagement metrics, and iterate on course content based on granular performance data.
*   **Cost-Efficiency:** While initial development costs are high, the marginal cost of delivering online content to additional students is significantly lower than traditional brick-and-mortar delivery.
---
## 4. Limitations and Systemic Risks
Despite its benefits, EdTech faces significant hurdles that can impede learning efficacy:
*   **Erosion of Social Capital:** Education is inherently social. Online environments often struggle to replicate the "incidental learning" and professional networking that occur in physical classrooms.
*   **The Engagement Gap:** Maintaining sustained learner motivation without the physical presence of an instructor or peers is a significant psychological challenge, leading to higher attrition rates in Massive Open Online Courses (MOOCs).
*   **Assessment Integrity:** The challenge of ensuring academic honesty in a remote, proctor-free environment remains a persistent hurdle, forcing institutions to move toward authentic, project-based assessments rather than traditional testing.
*   **Technological Fatigue:** The phenomenon of "Zoom fatigue" and constant screen reliance can lead to decreased cognitive engagement and burnout among both students and faculty.
---
## 5. Reasoned Conclusion
Online education technology is no longer an auxiliary tool; it is a foundational pillar of modern human capital development. However, the future of the sector lies in **Hybridization**—a model that seeks to synthesize the efficiency and accessibility of digital platforms with the community-building and high-touch mentorship of the physical classroom.
**Final Assessment:**
The success of EdTech is not determined by the sophistication of the software, but by the **pedagogical strategy** behind it. Organizations that treat EdTech as a digital version of a lecture hall will fail to see significant gains. Conversely, those that leverage technology to create personalized, interactive, and flexible learning pathways will see a dramatic increase in knowledge retention and student outcomes. 
Moving forward, the industry must prioritize **human-centric design**, ensuring that technology serves to enhance the instructor’s ability to facilitate learning rather than attempting to automate the human element out of the educational process.</t>
  </si>
  <si>
    <t>TECH_T16_V04</t>
  </si>
  <si>
    <t>Quick question — what technology trends are changing the future of online education? Please keep it simple and easy to understand.</t>
  </si>
  <si>
    <t>2026-07-10T18:45:46Z</t>
  </si>
  <si>
    <t>Nice question — here are the main technology trends shaping online education, explained simply:
- AI-powered learning and tutoring  
  What it is: Smart software that adapts lessons, gives instant feedback, and acts like a virtual tutor.  
  Why it matters: Learners get personalized help and pace, so study time is more effective.
- Learning analytics and personalization  
  What it is: Tools that track how students learn and use that data to tailor content.  
  Why it matters: Teachers can spot struggles earlier and customize lessons for each student.
- Virtual Reality (VR) and Augmented Reality (AR)  
  What it is: Immersive or overlaid digital experiences (e.g., virtual labs, 3D models).  
  Why it matters: Makes hard concepts tangible and boosts engagement through hands-on practice.
- Interactive video and rich media  
  What it is: Videos with quizzes, branching paths, and clickable elements.  
  Why it matters: Keeps learners active instead of passively watching, improving retention.
- Microlearning and modular courses  
  What it is: Short, focused lessons you can take in 5–15 minutes.  
  Why it matters: Easier to fit into busy schedules and better for long-term memory.
- Mobile and anytime learning  
  What it is: Courses designed for phones and tablets, available on the go.  
  Why it matters: Removes location/time barriers and increases access.
- Gamification and game-based learning  
  What it is: Using points, levels, challenges, or full games for teaching.  
  Why it matters: Increases motivation and makes repetitive practice fun.
- Collaboration tools and social learning  
  What it is: Tools for group work, discussion, peer review, and live classes.  
  Why it matters: Builds communication skills and lets students learn from each other.
- Automated content creation and assessment  
  What it is: Systems that generate quizzes, summarize texts, or create practice problems.  
  Why it matters: Saves teacher time and provides more practice options for learners.
- Blockchain and digital credentials  
  What it is: Secure digital certificates and transcripts that are hard to fake.  
  Why it matters: Easier verification of skills for employers and institutions.
Quick tip: For learners — try bite-sized, active learning (microlearning + quizzes). For educators — pilot one new tool, measure its impact, then scale what works.</t>
  </si>
  <si>
    <t>2026-07-10T18:45:50Z</t>
  </si>
  <si>
    <t># Key Tech Trends in Online Education
**AI &amp; Personalized Learning**
- AI tutors adapt to each student's pace and learning style
- Instant feedback on assignments
**Live Interaction Tools**
- Better video conferencing and virtual classrooms
- Makes remote learning feel more personal
**Mobile Learning**
- More courses optimized for phones and tablets
- Learn on-the-go becomes realistic
**Gamification**
- Points, badges, and progress tracking
- Makes learning feel more engaging
**Virtual &amp; Augmented Reality**
- VR labs for science and engineering
- More immersive, hands-on experiences
**Microlearning**
- Shorter, focused lessons (5-15 minutes)
- Easier to fit into busy schedules
**Data Analytics**
- Tracking which teaching methods work best
- Identifying students who need extra help early
**Bottom line:** Education is becoming more flexible, personalized, and interactive—less like passive lecture watching, more like having a tutor tailored to you.
What aspect interests you most?</t>
  </si>
  <si>
    <t>2026-07-10T18:45:53Z</t>
  </si>
  <si>
    <t>The future of online education is shifting from "watching videos" to "active, personalized learning." Here are the five key technology trends driving this change:
### 1. Artificial Intelligence (AI) Tutors
Think of this as having a private tutor available 24/7. AI can now answer questions instantly, explain complex concepts in simpler terms, and grade assignments in seconds. It’s like having a personalized teacher who knows exactly where you are struggling and provides extra help just for you.
### 2. Micro-Learning (Bite-Sized Lessons)
Instead of hour-long lectures, education is moving toward 5–10 minute "bursts" of content. This matches how our brains actually learn best. These lessons are mobile-friendly, so you can learn a new skill while waiting for the bus or during a coffee break.
### 3. Gamification
Online platforms are starting to look more like video games. They use "streaks," experience points, and leaderboards to keep you motivated. By turning learning into a game, apps make it much harder to lose interest and easier to build a daily habit.
### 4. Virtual and Augmented Reality (VR/AR)
VR allows you to step inside your learning material. Instead of reading about ancient history, you can take a virtual tour of the Colosseum. Instead of studying a textbook on anatomy, you can practice a surgery in 3D. It turns "abstract" concepts into "real-life" experiences.
### 5. Adaptive Learning Platforms
In a traditional classroom, the teacher has to teach to the middle of the group. With adaptive technology, the software tracks your progress in real-time. If you get a concept quickly, the program skips ahead. If you struggle, it provides extra practice. You never move on until you actually understand the material.
***
**In short:** The future is moving away from a "one-size-fits-all" model. Technology is making online education **faster, more interactive, and built entirely around how you personally learn.**</t>
  </si>
  <si>
    <t>TECH_T16_V05</t>
  </si>
  <si>
    <t>If someone needed to make a practical decision about online education technology, what factors should they consider and what would you recommend?</t>
  </si>
  <si>
    <t>2026-07-10T18:46:17Z</t>
  </si>
  <si>
    <t>Short answer
- Start with clear learning goals, user needs, constraints (budget, connectivity, devices). Choose technology that supports those goals, is accessible and interoperable, minimizes friction for instructors and learners, and you can support and sustain.  
- Run a small pilot, measure learning and operational metrics, then scale.
What to consider (practical checklist)
1. Goals &amp; pedagogy
   - What are the learning outcomes? (knowledge transfer, skills practice, certification, social learning)
   - Preferred modality: synchronous, asynchronous, blended, microlearning?
   - Instructional strategies to support: active learning, formative feedback, peer review, mastery-based learning?
2. Users &amp; equity
   - Who are the learners? age, digital literacy, languages, disabilities.
   - Devices and connectivity: mobile-first? low-bandwidth options? offline access?
   - Equity impacts: cost to learners, closed captions, alternative formats.
3. Content &amp; assessment needs
   - Types of content: video, interactive simulations, labs, readings, live classes.
   - Assessment types: auto-graded quizzes, essays, proctored exams, portfolio assessment, competency tracking.
   - Need for secure proctoring? If yes, weigh privacy and false-positive risks.
4. Technical &amp; interoperability
   - LMS features: course management, gradebook, user management, reporting.
   - Standards: LTI, SCORM, xAPI (Tin Can) for content &amp; tool integration.
   - Integration points: Student information system (SIS), single sign-on (SSO), calendar, payment systems.
   - API availability for custom integrations.
5. Accessibility, privacy &amp; compliance
   - Accessibility: WCAG compliance, captioning, screen-reader compatibility, keyboard navigation.
   - Privacy &amp; legal: GDPR, FERPA or other regional rules. Data residency and ownership.
   - Vendor contracts: data export, portability, exit strategy to avoid lock-in.
6. Usability &amp; support
   - Ease of use for instructors and learners; on-ramp learning curve.
   - Admin and helpdesk capacity; vendor SLAs.
   - Training and onboarding resources for faculty and students.
7. Scalability &amp; reliability
   - Performance under peak load, uptime guarantees.
   - Ability to scale quickly (e.g., during term starts).
8. Analytics &amp; improvement
   - Built-in learning analytics and reporting: engagement, completion, mastery.
   - Ability to export data for external analysis.
   - Support for A/B testing or piloting different approaches.
9. Cost &amp; procurement
   - Total cost of ownership: licensing, hosting, implementation, integrations, training, and maintenance.
   - One-time vs recurring costs and predictable budgeting.
10. Vendor &amp; community
   - Vendor reputation, roadmap, customer support.
   - Active community or ecosystem (plugins, third-party tools).
Decision process (practical steps)
1. Clarify: define top 3 goals and constraints (budget, timeline, scale).
2. Requirements: make a prioritized requirements list (must-have, nice-to-have).
3. Market scan: shortlist 3–5 platforms that match must-haves. Include at least one open-source option if vendor lock-in or cost is a concern.
4. Pilot: run a 1–3 course pilot with real instructors and students for a term/module.
5. Evaluate: measure against success metrics (learning outcomes, completion, student/instructor satisfaction,</t>
  </si>
  <si>
    <t>2026-07-10T18:46:22Z</t>
  </si>
  <si>
    <t>Here are the practical factors I'd weight:
**Your specific context matters most:**
- Are you learning solo, teaching a group, or managing an institution? The answer changes everything
- What's the actual constraint—cost, time, technical skill, learning outcomes?
- How much interaction do you need vs. self-paced consumption?
**Honest trade-offs to consider:**
*Established platforms* (Coursera, Moodle, Canvas): More polished, better support, but less flexible and sometimes pricey at scale
*Open/lighter tools* (Google Classroom, Discord): Cheaper/free, easier to customize, but you're doing more assembly work yourself
*Live vs. recorded*: Live gives interaction and accountability but requires scheduling. Recorded scales better but needs strong self-discipline from learners
**What actually predicts success:**
- Quality of content/instruction matters more than the platform
- Engagement mechanisms (deadlines, feedback, community) outweigh fancy features
- Technical friction kills participation—simpler often wins
- Mobile accessibility if your users need it
**My practical bias:** Start simple and add complexity only when you hit real constraints. A Google Doc + video is often more effective than enterprise software you don't fully use.
What's your actual use case? That would let me give more specific guidance on what matters versus what's noise.</t>
  </si>
  <si>
    <t>2026-07-10T18:46:27Z</t>
  </si>
  <si>
    <t>Making a practical decision about online education technology (EdTech) requires balancing **pedagogical goals**, **technical feasibility**, and **long-term sustainability**. 
Whether you are an individual instructor, a department head, or a business owner, here is a framework to evaluate your options and my specific recommendations.
---
### Phase 1: The Decision Framework
When evaluating any tool, run it through these five filters:
#### 1. Pedagogical Alignment (The "Why")
*   **Synchronous vs. Asynchronous:** Do you need live interaction (Zoom/Teams) or a self-paced flow (LMS/Canvas)?
*   **Active Learning:** Does the tool facilitate discussion, peer review, or hands-on practice, or is it just a "digital bookshelf"?
*   **Cognitive Load:** Does the tool simplify complex ideas or add unnecessary complexity to the user experience?
#### 2. Accessibility and Inclusion
*   **WCAG Compliance:** Can students with visual or auditory impairments use the tool?
*   **Equity:** Does the tool require a high-speed internet connection or expensive hardware that might alienate students in lower-income brackets?
#### 3. Interoperability (The "Ecosystem")
*   **LTI Integration:** Does it plug into your existing Learning Management System (LMS)? If a tool exists in a "silo," it will create double-data entry work for you and confusion for the student.
#### 4. Data and Privacy
*   **FERPA/GDPR Compliance:** Where is the data stored? Who owns the student data? Never use "free" tools that monetize data by selling it to third parties.
#### 5. Scalability and Maintenance
*   **Support:** Does the vendor provide technical support for students, or will you become the IT help desk?
*   **Hidden Costs:** What is the cost for scaling from 20 to 200 users?
---
### Phase 2: Recommended Tool Categories
To build a practical stack, I recommend focusing on "The Big Three" categories:
#### 1. The Foundation (The LMS)
*   **The Choice:** **Canvas** (for higher ed/K-12) or **Moodle** (if you need a free, open-source, highly customizable version). 
*   **Why:** These are the industry standards. They provide a central "home" for the student, reducing the anxiety caused by searching for links in emails.
#### 2. The Interactive Layer (Active Learning)
*   **The Choice:** **Padlet** or **Miro**.
*   **Why:** Online classes often feel "flat." These tools act as digital whiteboards where students can collaborate in real-time. They are intuitive and require zero technical training for students.
#### 3. The Communication/Video Layer
*   **The Choice:** **Loom** or **Panopto**.
*   **Why:** You don’t need to be live for everything. Using **Loom** for short, asynchronous feedback videos creates a "human" connection that text-based emails lack, without the scheduling nightmare of live Zoom calls.
---
### Phase 3: Practical Advice for Implementation
If you are currently making a decision, follow the **"Rule of Three"**:
1.  **Start Small:** Don't overhaul your entire workflow at once. Pilot one new tool with one group of students to measure the friction level before a full-scale rollout.
2.  **Test for "Mobile-First":** Many students will attempt to do your coursework on a smartphone while commuting or working. If the tool is clunky on mobile, it is functionally broken.
3.  **The 80/20 Rule:** Choose tools where 80% of the benefit comes from 20% of the features. If a tool requires a 40-page manual to learn, it is too complex for an educational setting. **If the technology gets in the way of the learning, it is the wrong technology.**
### Summary Recommendation
If you need a "practical starting point":
*   **Use Canvas** as your repository.
*   **Use Zoom/Teams** for synchronous human connection.
*   **Use Loom** for instruction/feedback. 
*   **Keep everything else minimal.** 
**The most common mistake in EdTech is "feature creep."** The most effective online courses are usually the ones that use fewer tools, but use them consistently and well.</t>
  </si>
  <si>
    <t>TECH_T16_V06</t>
  </si>
  <si>
    <t>Answer in exactly 5 bullet points: What technology trends are changing the future of online education? Include practical examples, key risks, benefits, and a final takeaway.</t>
  </si>
  <si>
    <t>2026-07-10T18:46:41Z</t>
  </si>
  <si>
    <t>- AI-powered adaptive and generative learning: examples — ChatGPT/Khanmigo tutors, Carnegie Learning, automated grading and course-content generation; risks — hallucinations, bias, student cheating, data-privacy concerns and teacher deskilling; benefits — hyper-personalized pacing, instant feedback, scalable tutoring and faster content creation.  
- Immersive AR/VR and simulations: examples — Labster virtual labs, VR classrooms (Engage/Oculus), surgical and industrial simulators; risks — high hardware/content costs, accessibility gaps, motion sickness and development complexity; benefits — safe hands-on practice, deeper engagement, transfer of skills through realistic scenarios.  
- Learning analytics and predictive modeling: examples — LMS analytics (Canvas/Blackboard), Civitas Learning early-warning systems, retention dashboards; risks — learner surveillance, privacy breaches, algorithmic bias and mis-targeted interventions; benefits — early identification of at-risk students, data-driven curriculum fixes and targeted support that improve completion.  
- Microcredentials, blockchain and modular ecosystems: examples — Coursera/edX certificates, MicroMasters, Credly badges, Blockcerts for verifiable credentials; risks — credential fragmentation, variable quality and employer recognition, potential fraud if poorly implemented; benefits — stackable, job-aligned skills pathways, faster hiring signals and lifelong learning flexibility.  
- Final takeaway — these trends can dramatically expand access, personalization and skill transfer, but realizing the benefits requires strong governance: clear quality standards, data-privacy protections, equity-focused access, faculty</t>
  </si>
  <si>
    <t>2026-07-10T18:46:47Z</t>
  </si>
  <si>
    <t># Technology Trends Shaping Online Education's Future
• **AI-Powered Personalized Learning** – Adaptive platforms like Carnegie Learning and Squirrel AI customize content difficulty and pacing to individual student needs. *Benefit:* Improves learning outcomes by 15-30%. *Risk:* Over-reliance on algorithms may overlook students who need human intervention; data privacy concerns with student tracking.
• **Virtual and Augmented Reality (VR/AR)** – Medical schools use VR simulations for surgery practice; biology students explore molecular structures in AR. *Benefit:* Immersive experiences increase retention and enable hands-on learning remotely. *Risk:* High equipment costs limit accessibility; motion sickness can affect some users.
• **Blockchain-Based Credentials** – Universities like MIT issue digital diplomas on blockchain (MIT.nano program example), creating tamper-proof, instantly verifiable credentials. *Benefit:* Employers verify qualifications instantly; reduces credential fraud. *Risk:* Industry adoption remains inconsistent; regulatory uncertainty.
• **Real-Time Collaboration Tools &amp; Microlearning** – Platforms like Gather.town combine video conferencing with spatial interaction; bite-sized lessons (5-15 minutes) via TikTok-style education apps. *Benefit:* Increased engagement and knowledge retention; flexible scheduling. *Risk:* Screen fatigue; fragmented learning may sacrifice depth for breadth.
• **Key Takeaway:** The future of online education belongs to institutions balancing technological innovation with human connection—AI handles personalization while instructors focus on mentorship, ethical implementation, and ensuring equitable access across socioeconomic divides.</t>
  </si>
  <si>
    <t>2026-07-10T18:46:49Z</t>
  </si>
  <si>
    <t>* **Artificial Intelligence:** AI-driven adaptive learning platforms, like Khan Academy’s Khanmigo, personalize curricula in real-time by adjusting content difficulty based on individual student mastery.
* **Immersive Technologies:** Virtual and augmented reality, such as Meta’s education-focused VR headsets, enable students to perform complex medical surgeries or explore historical sites in a risk-free virtual environment.
* **Significant Benefits:** These tools democratize high-quality education by providing 24/7 personalized tutoring and interactive experiences that cater to diverse learning styles and physical locations.
* **Critical Risks:** The primary threats include widening the digital divide for students lacking hardware access, data privacy concerns regarding student analytics, and the potential erosion of essential human social interaction.
* **Final Takeaway:** While technology creates unprecedented opportunities for customized, global learning, the future of education depends on balancing automated innovation with human-centered mentorship to ensure equitable and meaningful outcomes.</t>
  </si>
  <si>
    <t>TECH_T16_V07</t>
  </si>
  <si>
    <t>Tell me about online education technology.</t>
  </si>
  <si>
    <t>2026-07-10T18:47:01Z</t>
  </si>
  <si>
    <t>Here’s a concise but comprehensive overview of online education technology—what it is, what it includes, why it matters, common problems, and where it’s heading.
What it is
- Online education technology (EdTech) refers to digital tools, platforms, and systems used to deliver, manage, support, and measure learning remotely or in blended contexts. It spans content creation, delivery, assessment, collaboration, analytics, and credentialing.
Core components and tools
- Learning Management Systems (LMS): central platforms for course delivery and administration (e.g., Canvas, Moodle, Blackboard).
- Video conferencing and synchronous tools: Zoom, Microsoft Teams, BigBlueButton.
- Authoring and content tools: Articulate, Adobe Captivate, H5P, and MOOCs platforms (Coursera, edX).
- Assessment and proctoring: Gradescope, ExamSoft, Proctorio; formative tools like Kahoot, Quizlet.
- Collaboration and productivity: Google Workspace, Microsoft 365, Slack.
- Adaptive learning and personalization engines: Knewton, DreamBox-style systems that tailor content to learners’ progress.
- Learning analytics and data standards: xAPI, SCORM, LTI for interoperability; analytics platforms that track progress and predict outcomes.
- Emerging tech: AI tutors/assistants, chatbots, virtual/augmented reality (VR/AR), simulations, and blockchain for credentials.
Pedagogies and approaches supported
- Fully online, blended/hybrid, flipped classroom, microlearning, competency-based education, mastery learning, gamification, project-based and social learning—all enabled or enhanced by EdTech.
Benefits
- Accessibility and flexibility (time/place learning).
- Scalability: reach large, geographically dispersed audiences.
- Personalization: adaptive paths, differentiated pacing.
- Data-driven decisions: analytics inform interventions and curriculum design.
- Cost efficiencies and expanded lifelong-learning opportunities.
Common challenges and risks
- Digital divide: unequal access to devices and broadband.
- Quality and engagement: poor design can reduce learning effectiveness.
- Academic integrity: cheating and authentication concerns.
- Privacy and security: collecting and storing learner data responsibly.
- Instructor readiness: many faculty need training in online pedagogy and tools.
- Interoperability and vendor lock-in: proprietary systems that don’t play well together.
Standards and best practices
- Use instructional-design principles (e.g., multimedia, cognitive load) not just technology.
- Align assessments with learning objectives and use multiple measures.
- Ensure accessibility (WCAG compliance) and support Universal Design for Learning (UDL).
- Invest in instructor training, student onboarding, and technical support.
- Protect learner data: clear privacy policies, secure systems, minimal data collection.
- Evaluate with learning analytics and continuous improvement cycles.
Key trends and the near-future
- AI-powered personalization, automated tutoring, and assessment.
- Greater use of immersive VR/AR for hands-on simulation learning.
- Microcredentials and stacked certificates tied to workforce needs.
- Increased emphasis on interoperability (xAPI, LTI) and open educational resources (OER).
- More institutional adoption of competency-based and lifelong-learning ecosystems.
Practical steps for adoption (institutions or instructors)
- Start with learning goals; choose tech that supports those goals.
- Pilot small, measure outcomes, iterate.
- Provide training and clear support channels for staff and learners.
- Prioritize accessibility, privacy, and equitable access.
- Use analytics to spot struggling learners early and refine content.
If you want, I can:
- Recommend tools for a specific context (K–12, higher ed, corporate training).
- Outline a course migration plan to online delivery.
- Suggest instructional design steps for a single online module.</t>
  </si>
  <si>
    <t>2026-07-10T18:47:06Z</t>
  </si>
  <si>
    <t># Online Education Technology
## Core Components
**Learning Management Systems (LMS)**
- Platforms like Canvas, Blackboard, and Moodle organize course materials, assignments, and grades
- Enable communication between instructors and students
**Video &amp; Synchronous Tools**
- Zoom, Microsoft Teams for live classes and interactions
- Pre-recorded lectures for asynchronous learning
- Screen sharing and virtual whiteboarding
**Assessment Tools**
- Automated quizzing and grading
- Plagiarism detection software
- Digital portfolios for student work
## Key Benefits
- **Accessibility** – Learn from anywhere, at your own pace
- **Cost savings** – Reduced overhead vs. traditional institutions
- **Flexibility** – Balance education with work and other commitments
- **Personalization** – Adaptive learning paths tailored to students
## Current Challenges
- Digital divide and unequal access to technology
- Reduced face-to-face interaction and student engagement
- Quality varies widely across platforms and instructors
- Student motivation and self-discipline requirements
## Emerging Trends
- AI-powered tutoring and personalized recommendations
- Virtual and augmented reality for immersive learning
- Microlearning and bite-sized content modules
- Hybrid models combining online and in-person elements
Online education continues evolving rapidly—what are you most interested in learning about?</t>
  </si>
  <si>
    <t>2026-07-10T18:47:11Z</t>
  </si>
  <si>
    <t>Online education technology, often referred to as **EdTech**, has evolved from simple digital textbooks into a complex ecosystem that facilitates learning across the globe. It encompasses everything from remote degree programs to micro-learning apps.
Here is a breakdown of the key components, current trends, and the future outlook of online education technology.
---
### 1. Key Pillars of EdTech
To understand online education, it helps to categorize the technology into these core functions:
*   **Learning Management Systems (LMS):** These are the "digital classrooms" where courses are hosted. Examples include **Canvas, Blackboard, Moodle, and Google Classroom**. They handle assignments, grading, communication, and content distribution.
*   **Synchronous vs. Asynchronous Tools:**
    *   **Synchronous:** Real-time learning via video conferencing (Zoom, Microsoft Teams, Google Meet).
    *   **Asynchronous:** Pre-recorded lectures, discussion boards, and self-paced modules (Coursera, Udemy, Teachable) that students access on their own schedule.
*   **Massive Open Online Courses (MOOCs):** Platforms like **edX, Coursera, and Udacity** provide access to university-level curriculum for a mass audience, often allowing students to earn certificates or degrees remotely.
*   **Assessment and Proctoring Software:** Tools like **Respondus or Proctorio** use AI and webcam monitoring to ensure academic integrity during remote exams.
---
### 2. Major Trends Shaping the Field
The industry is currently being revolutionized by several high-impact technologies:
*   **Artificial Intelligence (AI) and Adaptive Learning:** AI platforms (like Khan Academy’s "Khanmigo") analyze a student’s performance in real-time and adjust the difficulty level or provide personalized tutoring, ensuring no student is left behind.
*   **Gamification:** Platforms like **Duolingo** use game design elements (streaks, badges, leaderboards) to increase student motivation and retention.
*   **Micro-learning:** The shift away from long-form lectures toward "bite-sized" 5–10 minute videos or lessons. This caters to modern attention spans and mobile-first users.
*   **Immersive Tech (VR/AR):** Virtual Reality allows students to conduct chemistry experiments, visit historical sites, or perform simulated surgery without leaving their homes.
*   **Hybrid/Hyflex Learning:** A model where students choose to attend in person or online, with technology bridging the two environments seamlessly.
---
### 3. Benefits of Online EdTech
*   **Accessibility:** Removes geographical barriers, allowing someone in a rural village to learn from an expert at an Ivy League university.
*   **Flexibility:** Essential for working professionals, parents, and those with non-traditional schedules.
*   **Cost-Effectiveness:** Online programs often have lower overhead costs (no physical facilities or commuting), which can lead to lower tuition prices.
*   **Data-Driven Insights:** Teachers can see granular data on where students struggle (e.g., "70% of the class failed this specific quiz question"), allowing for immediate curriculum adjustment.
---
### 4. Challenges and Criticism
Despite the growth, EdTech faces significant hurdles:
*   **The Digital Divide:** Students without reliable high-speed internet or dedicated hardware are at a massive disadvantage.
*   **Social Isolation:** Traditional education provides a campus experience and socialization that screens struggle to replicate.
*   **Engagement and Completion Rates:** Self-paced learning requires high levels of self-discipline; MOOCs famously suffer from completion rates often lower than 10%.
*   **Data Privacy:** Protecting the personal and academic data of minors and students is a massive ongoing concern for tech companies.
---
### 5. The Future: Where is it going?
The next phase of EdTech will likely focus on:
*   **AI Tutors:** Moving beyond simple feedback to AI agents that can provide Socratic dialogue-style support 24/7.
*   **Credentialing Revolution:** A shift toward "skill-based" hiring where digital badges and micro-credentials (like a Google Career Certificate) are increasingly viewed as equal to—or better than—traditional degrees in certain industries.
*   **Lifelong Learning:** Education will no longer be a "one-and-done" event in your 20s. Technology is making it possible for people to upskill and reskill throughout their entire careers.
**Are you looking at this from the perspective of an educator wanting to build a course, a student looking to learn, or an entrepreneur interested in the market?** I can provide more specific details based on your goals.</t>
  </si>
  <si>
    <t>TECH_T16_V08</t>
  </si>
  <si>
    <t>Compare the main options or perspectives related to online education technology, then explain which option is most suitable in different situations.</t>
  </si>
  <si>
    <t>2026-07-10T18:47:23Z</t>
  </si>
  <si>
    <t>Short answer first
- There is no single “best” online-education technology. The right option depends on learning goals, learner profile, scale, budget, instructor capacity and connectivity/access.
- Broadly useful categories: synchronous, asynchronous, blended/flipped, adaptive/personalized platforms, micro/mobile learning, gamified/immersive tech (AR/VR/serious games), AI-driven tutoring/assessment, and the choice of delivery ecosystem (LMS vs open web/OER). Each has clear strengths and tradeoffs. Below I compare them and map each to the situations where it’s most suitable.
Main options/perspectives (what they are, strengths, weaknesses)
1. Synchronous (live video + chat)
- What: real-time classes via Zoom/Teams/etc.
- Strengths: immediate interaction, social presence, teacher control, good for discussion, Q&amp;A, demos.
- Weaknesses: scheduling constraints, bandwidth needs, fatigue, hard to scale to very large audiences.
- Best for: seminars, language practice, small-group tutorials, office hours, time-sensitive coaching.
2. Asynchronous (recorded lectures, discussion boards, readings, self‑paced modules)
- What: content learners access anytime; interactions are delayed.
- Strengths: flexible, accessible across time zones, easy to reuse, low bandwidth options possible (text/audio), scales well.
- Weaknesses: lower immediacy/social presence, requires high learner motivation, slower feedback.
- Best for: large online courses, self‑paced professional development, content-heavy subjects, learners balancing other commitments.
3. Blended / Flipped classroom
- What: content delivery done asynchronously; synchronous time used for active learning, problem solving, labs.
- Strengths: combines flexibility with active instructor-led interaction; often improves outcomes vs lecture-only.
- Weaknesses: requires disciplined design and prep; students must do pre-work; infrastructure for both modes.
- Best for: university courses, K‑12 when partial in-person is possible, vocational labs where practice time is needed.
4. Adaptive / Personalized learning platforms
- What: algorithms present content and assessments tailored to learner performance.
- Strengths: efficient mastery learning, addresses diverse prior knowledge, good for foundations and practice (math, languages).
- Weaknesses: can be expensive, opaque algorithms, less effective for complex open-ended tasks, needs good item pools and data.
- Best for: remedial education, large-scale skills practice, competency-based programs, mastery tracking in K‑12 and corporate reskilling.
5. Microlearning / Mobile‑first
- What: short focused modules designed for mobile consumption.
- Strengths: fits busy learners, high completion for short tasks, good for just-in-time learning and reinforcement.
- Weaknesses: not suited for deep conceptual learning, risk of fragmentation.
- Best</t>
  </si>
  <si>
    <t>2026-07-10T18:47:30Z</t>
  </si>
  <si>
    <t># Online Education Technology: Options and Contexts
## Main Perspectives/Options
### 1. **Synchronous Live Learning**
- Real-time instruction via video conferencing
- Examples: Zoom classes, live webinars
- **Strengths**: Interaction, immediate feedback, community
- **Weaknesses**: Scheduling conflicts, requires consistent connectivity
### 2. **Asynchronous Self-Paced Learning**
- Pre-recorded content, discussion boards, flexible timelines
- Examples: YouTube tutorials, MOOCs, LMS platforms
- **Strengths**: Flexibility, accessibility, replay capability
- **Weaknesses**: Less interaction, requires self-discipline, isolation risk
### 3. **Blended/Hybrid Approach**
- Combines live sessions with recorded materials
- **Strengths**: Balance of interaction and flexibility
- **Weaknesses**: More complex to manage, requires platform integration
### 4. **AI-Assisted Personalized Learning**
- Adaptive algorithms, chatbots, intelligent tutoring systems
- **Strengths**: Customized pacing, 24/7 support
- **Weaknesses**: Less human connection, expensive
---
## Which Option Works Best When?
| **Situation** | **Best Option** | **Reasoning** |
|---|---|---|
| **K-12 students** | Blended/Synchronous | Need supervision, social interaction, structured guidance |
| **Working professionals** | Asynchronous | Must accommodate unpredictable schedules |
| **STEM subjects** | Synchronous + recorded | Needs real-time problem-solving and Q&amp;A |
| **Language learning** | Blended | Requires conversation practice + self-study |
| **Large-scale training** | Asynchronous + AI | Cost-effective, scalable |
| **Skill gap remediation** | AI-Assisted | Targets specific weaknesses efficiently |
| **Collaborative projects** | Synchronous + tools | Requires real-time coordination |
---
## My Recommendation
**The hybrid approach is most versatile** because it:
- Accommodates diverse learning styles
- Balances cost with quality
- Maintains human connection while enabling flexibility
- Suits most institutional and individual needs
The key is matching technology to learner needs rather than adopting one solution universally.</t>
  </si>
  <si>
    <t>2026-07-10T18:47:35Z</t>
  </si>
  <si>
    <t>The landscape of online education technology (EdTech) is defined by a tension between **standardization** and **personalization**. To understand the field, it is helpful to categorize the major perspectives, then determine which model fits specific organizational or learner needs.
---
### 1. The Main Options/Perspectives
#### A. The "Content-First" Perspective (LMS &amp; MOOCs)
*   **Core Idea:** Education is about the delivery of curated knowledge. The technology focuses on structured modules, syllabi, and administrative tracking.
*   **Tools:** Canvas, Blackboard, Coursera, Udemy.
*   **Focus:** Scalability, credentialing, and course management.
*   **Pros:** Cost-effective; provides a formal, verified learning path.
*   **Cons:** Can feel impersonal; high attrition rates; often passive (video-heavy).
#### B. The "Active-Learning" Perspective (Collaborative &amp; Social)
*   **Core Idea:** Learning happens through discussion, peer feedback, and community. The technology functions as a digital classroom or sandbox.
*   **Tools:** Slack, Discord, Miro, Piazza, Gather.town.
*   **Focus:** Engagement, social connection, and collaborative problem-solving.
*   **Pros:** High engagement; fosters soft skills; mirrors workplace interaction.
*   **Cons:** Hard to scale; requires active facilitation; potentially distracting.
#### C. The "Adaptive &amp; AI-Driven" Perspective (Personalized Learning)
*   **Core Idea:** Every learner has a unique pace and cognitive profile. Technology should function as a "tutor" that adjusts content in real-time based on learner performance.
*   **Tools:** Khan Academy (Mastery paths), Duolingo, Knewton, AI-driven feedback tools (e.g., Gradescope).
*   **Focus:** Individual proficiency; closing knowledge gaps; automation.
*   **Pros:** Eliminates "falling behind"; time-efficient; data-backed.
*   **Cons:** Risk of "black-box" pedagogy; lacks human mentorship; high development cost.
---
### 2. Situational Suitability: Which one to choose?
To determine the best path, you must look at the **objective** and the **audience**.
| Situation | Recommended Perspective | Why? |
| :--- | :--- | :--- |
| **Corporate Compliance Training** | **Content-First** | These are legal requirements. You need audit trails, standardized information, and clear evidence that the material was consumed. |
| **High-Complexity Skill Building (e.g., Coding, UX Design)** | **Active-Learning** | Theory isn't enough. Learners need peer review, live feedback, and real-world projects to build a portfolio. |
| **Foundational Subjects (e.g., Math, Language Acquisition)** | **Adaptive/AI** | Mastery of basics requires repetitive, targeted practice. AI can identify exactly where a learner is struggling and provide the "missing" bridge. |
| **Professional Development / Soft Skills** | **Hybrid (Active + Content)** | You need the foundational content (models/frameworks) but also the social component (roleplay, networking, and discussion) to internalize the behaviors. |
---
### 3. Summary of Recommendations
*   **Choose "Content-First"** if your goal is **Volume and Certification.** If you are onboarding 5,000 employees or running a university degree program, the structure of an LMS is non-negotiable.
*   **Choose "Active-Learning"** if your goal is **Transformation and Depth.** If you are building an accelerator, a coding bootcamp, or a creative workshop, you should prioritize community tools over passive lecture hosting.
*   **Choose "Adaptive/AI"** if your goal is **Efficiency and Remediation.** If your audience varies wildly in prior knowledge (e.g., K-12 classrooms or standardized test prep), adaptive tech ensures no one is bored or left behind.
### The Emerging "Best Practice"
Most modern high-performing organizations are moving toward a **"High-Touch, High-Tech" Hybrid model.** They use **Adaptive AI** to handle the heavy lifting of basic knowledge transfer (so learners show up to live sessions prepared), and they use **Active-Learning platforms** for the actual work, leaving the **Content-First LMS** to handle only the backend record-keeping.</t>
  </si>
  <si>
    <t>TECH_T16_V09</t>
  </si>
  <si>
    <t>Answer in a table with columns for 'Main point', 'Why it matters', and 'Possible limitation': What technology trends are changing the future of online education?</t>
  </si>
  <si>
    <t>2026-07-10T18:47:48Z</t>
  </si>
  <si>
    <t>| Main point | Why it matters | Possible limitation |
|---|---:|---|
| Generative AI / large language models (LLMs) for content creation, tutoring, feedback | Scales personalized instruction, automates content generation, provides on-demand tutoring and formative feedback. | Risk of hallucinations, bias, copyright issues, and over-reliance that can undermine deep learning and academic integrity. |
| Adaptive and personalized learning systems | Tailors pacing, difficulty, and resources to individual learners, improving retention and outcomes. | Requires high-quality models and data; can entrench narrow pathways and reduce exposure to diverse perspectives. |
| Learning analytics &amp; AI-driven insights | Enables early warning systems, curriculum improvement, and evidence-based teaching decisions. | Privacy concerns, opaque algorithms, and potential for misuse of learner data. |
| Immersive learning (AR/VR/metaverse) | Makes experiential, simulation-based learning possible at scale for labs, clinical training, and soft skills. | High hardware costs, accessibility barriers, motion sickness, and limited proven ROI in many areas. |
| Microlearning &amp; mobile-first delivery | Matches modern attention spans and supports on-the-go learning, boosting engagement and completion. | Fragmentation can hinder deep, sustained learning and complex skill development. |
| Video-first and interactive streaming (low-latency, live labs) | Increases instructor presence, supports scalable demonstrations and synchronous collaboration. | Bandwidth requirements, passive consumption risks, and challenges measuring actual learning. |
| Blockchain &amp; verifiable digital credentials | Simplifies credential portability, reduces fraud, and supports lifelong learning records. | Scalability, regulatory uncertainty, privacy trade-offs, and limited mainstream adoption so far. |
| Advanced assessment tech (AI grading, remote proctoring, competency-based assessments) | Enables scalable, timely assessment and supports mastery-based pathways. | Proctoring raises privacy/ equity concerns; AI grading can miss nuance and reinforce bias. |
| Collaborative/social learning platforms &amp; communities | Leverages peer instruction, project-based work, and networks for motivation and real-world skills. | Quality control, coordination overhead, and potential for shallow interactions without good facilitation. |
| Gamification &amp; XR learning mechanics | Increases motivation, engagement, and practice opportunities in safe simulated environments. | Poorly designed gamification can trivialize learning or prioritize engagement metrics over outcomes. |
| Interoperability standards &amp; open ed-tech ecosystems (xAPI, LTI, OpenEd) | Makes content, data, and tools portable—reducing vendor lock-in and enabling richer integrations. | Fragmentation of standards, inconsistent implementation, and slow institutional adoption. |
| Low-code/no-code authoring, automation, and AI-assisted design tools | Lowers barriers for instructors to create rich, interactive materials quickly. | Quality varies, may encourage reuse over pedagogical rigor, and can perpetuate design biases. |</t>
  </si>
  <si>
    <t>2026-07-10T18:47:53Z</t>
  </si>
  <si>
    <t># Technology Trends Changing Online Education
| Main Point | Why It Matters | Possible Limitation |
|---|---|---|
| **AI-Powered Personalization** | Adapts content to individual learning styles and paces, improving engagement and outcomes | May reduce human teacher interaction; risks over-reliance on algorithms that miss nuanced learning needs |
| **Virtual &amp; Augmented Reality** | Creates immersive, interactive experiences (labs, historical simulations, field trips) that enhance retention | High infrastructure costs; motion sickness concerns; requires specialized equipment not universally accessible |
| **Live Streaming &amp; Hybrid Models** | Combines synchronous interaction with asynchronous flexibility; reaches global audiences in real-time | Technical issues (bandwidth, connectivity); distracts from recorded content; timezone challenges for global students |
| **Learning Analytics &amp; Data Tracking** | Identifies at-risk students early; measures effectiveness; enables data-driven curriculum improvements | Privacy concerns; potential algorithmic bias; may create surveillance-like environments that discourage exploration |
| **Blockchain Credentials** | Creates tamper-proof, portable digital certificates and micro-credentials that employers recognize | Still lacks widespread adoption; unclear long-term value; regulatory uncertainty |
| **AI Tutoring &amp; Chatbots** | Provides 24/7 support, reduces teacher workload, helps with homework and concept clarification | Cannot fully replace human mentorship; may give incorrect information; limited emotional intelligence |
| **Gamification &amp; Microlearning** | Increases motivation through game mechanics; bite-sized lessons fit busy schedules | May trivialize serious content; short bursts don't suit complex skill development; engagement ≠ learning |</t>
  </si>
  <si>
    <t>2026-07-10T18:47:57Z</t>
  </si>
  <si>
    <t>The landscape of online education is shifting rapidly due to advancements in computing and pedagogical research. Here are the key technology trends currently shaping the future of digital learning:
| Main point | Why it matters | Possible limitation |
| :--- | :--- | :--- |
| **Generative AI &amp; LLMs** | Enables 24/7 personalized tutoring, instant feedback on assignments, and automated content creation for instructors. | Risk of academic dishonesty and potential "hallucinations" (incorrect information) provided to students. |
| **Immersive Tech (VR/AR)** | Allows students to practice high-stakes skills (e.g., surgery, mechanics, chemistry) in a safe, cost-effective virtual environment. | High hardware costs and technical barriers can exacerbate the digital divide for underserved populations. |
| **Learning Analytics (Big Data)** | Tracks student progress in real-time, identifying "at-risk" learners early so institutions can offer targeted interventions. | Raises significant privacy concerns regarding how student behavioral data is collected, stored, and used. |
| **Adaptive Learning Platforms** | Uses algorithms to adjust curriculum difficulty based on an individual’s strengths and weaknesses, preventing students from getting bored or overwhelmed. | Can lead to a "black box" effect where instructors lose insight into why a student is struggling or how the path was determined. |
| **Micro-credentialing/Blockchain** | Provides a secure, portable, and verifiable way to display skills and certifications (e.g., digital badges) instead of traditional degrees. | Industry-wide standardization is lacking; some employers still prioritize traditional degrees over modular credentials. |
| **Gamification &amp; Digital Badging** | Increases student engagement and motivation by applying game-design elements (leaderboards, quests) to educational tasks. | If overused, can focus student motivation on extrinsic rewards rather than deep, intrinsic learning. |
| **Cloud-based Collaboration Tools** | Enables seamless remote teamwork, allowing students globally to co-author documents and work on projects in real-time. | Reliance on high-speed, stable internet connectivity, which remains inaccessible in many remote or developing areas. |</t>
  </si>
  <si>
    <t>TECH_T16_V10</t>
  </si>
  <si>
    <t>Act as a technology consultant. Give a careful, balanced and practical answer to this question: What technology trends are changing the future of online education?</t>
  </si>
  <si>
    <t>2026-07-10T18:48:12Z</t>
  </si>
  <si>
    <t>Short answer
Several converging technologies—chiefly AI (including generative AI), adaptive learning and analytics, immersive XR, improved connectivity (mobile/5G), micro-credentials/digital credentials, and stronger interoperability/cloud services—are the biggest forces reshaping online education. They promise more personalized, scalable, and flexible learning, but also raise practical, ethical and equity challenges that institutions must manage intentionally.
Detailed, practical view (trends, impact, and what to do)
1) Artificial intelligence (including generative AI and LLMs)
- What it enables: on-demand tutoring, automated feedback and grading, content generation (summaries, practice questions, lesson outlines), adaptive pathways, and conversational interfaces to course materials.
- Benefits: personalization at scale, reduced instructor workload on routine tasks, faster content creation/iteration.
- Risks/limits: hallucinations and factual errors, bias in models, privacy/data-use concerns, potential for cheating, and reliance on opaque systems.
- Practical steps: pilot AI tools with clear learning-outcome goals; require human oversight for grading/feedback; establish data governance and acceptable-use policies; train faculty in supervising and integrating AI; test models for accuracy and bias before wide rollout.
2) Learning analytics and adaptive learning platforms
- What they enable: real-time insights into student engagement and performance; adaptive content sequences tailored to learner needs; early-warning systems for at-risk students.
- Benefits: better retention, targeted interventions, evidence-based instructional design.
- Risks/limits: over-reliance on proxies for learning, privacy concerns, false positives/negatives in predictive models.
- Practical steps: define a small set of KPIs (completion, mastery, learning gain), ensure transparency about what is tracked and why, adopt standards like xAPI/LTI for interoperability, and combine analytics with human advising.
3) Immersive technologies (VR/AR/MR) and simulations
- What they enable: realistic labs and field experiences, safe practice of high-stakes skills, spatial learning, richer engagement for technical and professional training.
- Benefits: improved hands-on skill transfer, engagement, and experiential learning opportunities that are otherwise expensive or inaccessible.
- Risks/limits: hardware costs, accessibility issues (motion sickness, sensory differences), content development expense.
- Practical steps: prioritize high-impact use cases (medical simulations, complex equipment training), run small pilots with learning outcome measures, explore cloud-streamed XR to reduce hardware barriers.
4) Mobile-first learning and ubiquitous connectivity (4G/5G, edge computing)
- What it enables: anytime/anywhere learning, microlearning, better multimedia streaming and synchronous collaboration on phones.
- Benefits: broader reach, fits learners with irregular schedules, supports low-bandwidth versions of content.
- Risks/limits: device/laptop inequities, distraction on mobile, varying data costs.
- Practical steps: design mobile-first content,</t>
  </si>
  <si>
    <t>2026-07-10T18:48:18Z</t>
  </si>
  <si>
    <t># Technology Trends Reshaping Online Education
## High-Impact Trends
**AI-Powered Personalization**
- Adaptive learning systems adjust difficulty and pacing to individual students
- Practical benefit: Can improve retention and reduce dropout rates
- Caveat: Requires quality data and thoughtful implementation to avoid algorithmic bias
**Immersive Learning (VR/AR)**
- Virtual labs, historical simulations, and spatial learning environments
- Genuinely transformative for subjects requiring hands-on practice
- Reality check: Still expensive; most value concentrates in specific fields (medicine, engineering, design)
**Asynchronous + Synchronous Hybrid Models**
- Combines recorded flexibility with live interaction
- Works well for diverse learner schedules
- Trade-off: Requires more sophisticated course design than either alone
## Emerging But Maturing
**Micro-credentials and Modular Learning**
- Skills-based certificates complementing or replacing degrees
- Aligns with employer needs and faster labor market changes
- Question: Will they eventually devalue broader education?
**AI Tutoring and Feedback**
- Instant, scalable response to student work
- Practical gains in homework support and grading efficiency
- Limitation: Still struggles with nuanced critical thinking feedback
## The Honest Caveats
- **Access gaps remain**: Technology trends often widen digital divides without deliberate equity efforts
- **Engagement ≠ Learning**: Fancy tools don't guarantee better outcomes; pedagogy still matters most
- **Over-reliance risk**: Some institutions adopt trends to appear innovative rather than solve real problems
**Bottom line**: The most successful implementations combine emerging tech with strong instructional design and focus on specific learning outcomes—not technology for its own sake.
What context matters most for your situation?</t>
  </si>
  <si>
    <t>2026-07-10T18:48:24Z</t>
  </si>
  <si>
    <t>As a technology consultant, my objective is to look past the marketing hype and focus on how specific technological shifts are structurally changing the delivery, efficacy, and accessibility of education.
The future of online education is currently being shaped by a transition from **passive content delivery** (videos and PDFs) to **active, personalized, and AI-mediated learning ecosystems.**
Here are the four key trends currently redefining the landscape, evaluated for their practical impact and inherent risks.
---
### 1. Generative AI as the "Personal Tutor"
The most significant shift is the movement toward adaptive learning. AI is no longer just a content generator; it is becoming a personalized instructional coach.
*   **The Trend:** AI platforms (like Khanmigo or integrated LLMs) can now analyze student performance in real-time, explain complex concepts in multiple ways, and provide immediate feedback on assignments.
*   **The Practical Benefit:** It solves the scalability problem of "one-to-one tutoring," allowing students to receive customized guidance without needing a human instructor to be present 24/7.
*   **The Balanced Risk:** Over-reliance on AI can lead to "cognitive atrophy" if students use it to bypass critical thinking rather than to support it. Institutions face a major challenge in redesigning assessments to ensure academic integrity while fostering AI literacy.
### 2. Immersive Learning (XR/VR/AR)
Extended Reality (XR) is moving from a "gimmick" to a practical tool for high-stakes skill acquisition.
*   **The Trend:** High-fidelity simulation environments allow students to practice technical skills—such as surgical procedures, mechanical repairs, or chemical lab experiments—without the cost or physical danger of a real-world environment.
*   **The Practical Benefit:** It bridges the "application gap" of online learning. It allows remote learners to gain physical dexterity and spatial awareness, which were previously impossible to teach through a screen.
*   **The Balanced Risk:** Accessibility remains a hurdle. High-quality hardware is expensive, and "simulator sickness" persists. Furthermore, there is a risk of isolating the student; education remains a social process, and digital simulations cannot fully replace the interpersonal dynamics of a physical classroom.
### 3. Competency-Based &amp; Micro-Credentialing Platforms
The traditional "seat-time" model (paying for 15 weeks of a course) is being disrupted by granular, stackable credentials.
*   **The Trend:** Learning platforms are integrating with credentialing ecosystems (like digital badges or blockchain-verified certificates) that focus on specific, job-ready skills rather than broad theory.
*   **The Practical Benefit:** This aligns education with the labor market. Professionals can "upskill" in specific areas—like prompt engineering or data visualization—without committing to a degree, making education more affordable and responsive to industry shifts.
*   **The Balanced Risk:** A fragmented educational landscape risks creating a "two-tier" system. While micro-credentials provide agility, they may lack the intellectual breadth, foundational knowledge, and historical context provided by comprehensive degree programs.
### 4. Data-Driven Pedagogical Analytics
Online education platforms are becoming data-rich environments. By analyzing "learning telemetry," institutions can predict student outcomes before they fail.
*   **The Trend:** Learning Management Systems (LMS) now track engagement markers—not just grades, but login frequency, content interaction time, and discussion participation.
*   **The Practical Benefit:** Instructors can practice "proactive intervention." If the data shows a student is struggling with a specific module, the system can trigger a notification to the student or instructor, allowing for early support before the student drops out.
*   **The Balanced Risk:** This introduces significant privacy and surveillance concerns. There is a fine line between "supportive tracking" and "invasive monitoring." If students feel constantly scrutinized, it can stifle the psychological safety necessary for intellectual exploration.
---
### Strategic Consultant’s Summary
If you are a stakeholder in education—whether as an institution, a corporate trainer, or a learner—the advice is to **prioritize integration over adoption.**
1.  **Don’t chase the tech for its own sake:** Adopt AI and VR tools only where they demonstrably solve an existing "friction point" in the learning process (e.g., lack of feedback or lack of hands-on practice).
2.  **Focus on "Human-in-the-loop":** As AI takes over content delivery and grading, the role of the human instructor should shift toward mentorship, social-emotional learning, and synthesis—areas where technology remains fundamentally inadequate.
3.  **Prioritize Interoperability:** Ensure that the technology you adopt can talk to other systems. The future belongs to modular, stackable learning experiences that can move with the learner throughout their career.
The future of online education isn't about replacing the classroom; it’s about **decoupling learning from location** while **re-coupling it with meaningful, measurable outcomes.**</t>
  </si>
  <si>
    <t>TECH_T17_V01</t>
  </si>
  <si>
    <t>TECH_T17</t>
  </si>
  <si>
    <t>What are useful browser extensions for productivity and research?</t>
  </si>
  <si>
    <t>2026-07-10T18:48:39Z</t>
  </si>
  <si>
    <t>Below are browser extensions that many people find most useful for productivity and academic/market research. I’ve grouped them so you can pick by purpose, and noted popular alternatives and platform availability (Chrome/Edge/Firefox generally supported; check your browser’s store).
Quick “must-have” set for research productivity
- Zotero Connector — save citations, snapshots and PDFs to Zotero; integrates with desktop app for full library and bibliography generation. (Chrome/Firefox/Edge)
- Unpaywall — find legal open-access PDFs of scholarly articles when available. (Chrome/Firefox)
- Readability/Reader view (Mercury Reader, Reader mode) — strips clutter for focused reading and easier clipping. (Chrome/Firefox)
- Evernote Web Clipper / Notion Web Clipper — save articles, highlights, bookmarks to a note-taking system. (Chrome/Firefox/Edge)
- uBlock Origin — lightweight ad and tracker blocking to speed pages</t>
  </si>
  <si>
    <t>2026-07-10T18:48:45Z</t>
  </si>
  <si>
    <t># Useful Productivity &amp; Research Extensions
## Note-Taking &amp; Saving
- **Notion Web Clipper** – Save web content directly to Notion
- **Evernote Web Clipper** – Clip articles, PDFs, and screenshots
- **OneTab** – Collapse all tabs into a single list for later review
## Reading &amp; Focus
- **Bitwarden** – Password manager (reduces cognitive load)
- **Dark Reader** – Dark mode for any website (reduces eye strain)
- **Reader Mode** – Strips ads/clutter from articles (built-in on some browsers)
## Research &amp; Learning
- **Google Scholar Button** – Quick access to academic papers
- **Unpaywall** – Finds legal free versions of research papers
- **Hypothesis** – Annotate and highlight web pages, build research notes
## Task &amp; Time Management
- **Toggl Track** – Time tracking without leaving your browser
- **Forest** – Gamified focus timer (blocks distracting sites)
## Writing &amp; Reference
- **Grammarly** – Real-time writing assistance
- **Zotero Connector** – Capture citations and build research libraries
- **Ten Dollar Mail** – Generate disposable emails (reduces spam)
## Information Organization
- **Tab Suspender** – Auto-suspend inactive tabs (improves performance)
- **Toby** – Visual tab/bookmark organization
**Tip:** Start with 2-3 extensions and add others only if they solve specific problems—too many can slow your browser.
What kind of work do you focus on?</t>
  </si>
  <si>
    <t>2026-07-10T18:48:49Z</t>
  </si>
  <si>
    <t>To maximize productivity and streamline research, you need a mix of tools that handle focus, information capture, and organization. Here are the most effective browser extensions categorized by function.
---
### 1. Research &amp; Information Capture
These tools help you collect, organize, and synthesize data from the web.
*   **[Zotero Connector](https://www.zotero.org/):** The gold standard for academic and long-form research. It saves PDFs, web pages, and metadata to your Zotero library with one click, automatically creating citations.
*   **[Raindrop.io](https://raindrop.io/):** A powerful bookmark manager that goes far beyond the browser’s native feature. It allows you to tag, search, add notes, and create permanent copies (snapshots) of web pages.
*   **[Hypothesis](https://web.hypothes.is/):** Allows you to highlight and annotate any website or PDF. Your notes stay private or can be shared with a group, making it essential for collaborative research.
*   **[Glasp](https://glasp.co/):** A "social highlighter." It lets you highlight web content and automatically pulls those highlights into Notion, Obsidian, or a markdown file for easy synthesis.
### 2. Focus &amp; Time Management
These extensions prevent you from falling into the "rabbit hole" of distractions.
*   **[Forest](https://www.forestapp.cc/):** Gamifies focus. You set a timer, and a virtual tree grows while you work. If you navigate to a distracting site (like social media), the tree dies.
*   **[OneTab](https://www.one-tab.com/):** If you suffer from "tab clutter," this is a lifesaver. It converts all your open tabs into a single list, saving up to 95% of your browser’s memory usage.
*   **[Cold Turkey Blocker](https://getcoldturkey.com/):** The most "unbreakable" blocker available. You can set it to block specific websites or your entire browser for a set amount of time.
### 3. Writing &amp; Synthesis
These tools help you process information faster or clean up your writing.
*   **[LanguageTool](https://languagetool.org/):** A superior alternative to Grammarly for many. It supports multiple languages and checks for grammar, style, and tone in a way that is less intrusive.
*   **[Harpa AI](https://harpa.ai/):** An AI assistant that integrates with your browser. You can ask it to summarize the page you are looking at, extract data from a table, or rewrite text without leaving the tab.
*   **[Reader by Readwise](https://read.readwise.io/):** An "everything" app for reading. It allows you to save web articles, newsletters, and PDFs, highlighting them as you go. Everything you highlight is automatically synced to your note-taking app (like Notion or Obsidian).
### 4. Workflow &amp; Automation
These bridge the gap between your browser and other applications.
*   **[Notion Web Clipper](https://www.notion.so/web-clipper):** If you use Notion as your second brain, this is essential for saving articles, inspiration, or data directly into your databases.
*   **[TextExpander](https://textexpander.com/):** Create shortcuts for things you type often (email addresses, complex phrases, templates). It works across your entire browser and computer.
*   **[Toby for Chrome](https://www.gettoby.com/):** Organizes your research by "Collections." Instead of just bookmarking a page, you organize your tabs into projects, allowing you to open an entire workspace with one click.
---
### Pro-Tips for Browser Setup:
1.  **Don't Overload:** Having too many extensions active at once will slow down your browser and eat up RAM. Only install what you use daily.
2.  **Use Profiles:** Chrome/Edge/Arc allows for multiple **Profiles**. Create one for "Work/Research" and one for "Personal." Install specific extensions for each profile so your research tools don't clutter your browsing experience on the weekend.
3.  **Keyboard Shortcuts:** Most of these extensions have keyboard shortcuts. Spend five minutes in the settings menu of your browser (usually `chrome://extensions/shortcuts`) to map them to keys you can easily remember. 
**My personal recommendation for a "Starter Pack":** Start with **Raindrop.io** (for organizing), **Zotero** (for citations), and **OneTab** (for focus). Adding more from there is easier once you establish a workflow.</t>
  </si>
  <si>
    <t>TECH_T17_V02</t>
  </si>
  <si>
    <t>I'm trying to understand this properly: what are useful browser extensions for productivity and research? Could you explain it clearly in a practical way?</t>
  </si>
  <si>
    <t>2026-07-10T18:49:08Z</t>
  </si>
  <si>
    <t># Useful Browser Extensions for Productivity &amp; Research
## Research &amp; Information Gathering
**Tab Management**
- **OneTab**: Consolidates open tabs into a single list, freeing memory
- **Session Buddy**: Saves and restores tab groups—useful for managing research projects
**Citation &amp; Sources**
- **Zotero Connector**: Captures citations and PDFs directly from web pages
- **Notion Web Clipper**: Saves articles to Notion for organizing notes
**Content Capture**
- **Evernote Web Clipper**: Archives web content with annotations
- **Hypothesis**: Annotates and highlights articles, builds a personal research library
## Focus &amp; Distraction Control
- **LeechBlock NG**: Blocks distracting sites during work hours
- **News Feed Eradicator**: Removes social media feeds (Instagram, Twitter, etc.)
- **Forest**: Gamifies focus time—you nurture a virtual tree while staying on task
## Practical Writing &amp; Workflow
- **Grammarly**: Real-time writing suggestions across any text box
- **Dark Reader**: Reduces eye strain with dark mode on any site
- **JSON Formatter**: Makes data readable (helpful if you work with structured info)
## A practical approach
Start with **2-3 extensions max**. I'd suggest:
1. One for what you research most (Zotero or Notion)
2. One for focus (LeechBlock or Forest)
3. Optionally, one for writing quality (Grammarly)
What's your main pain point—staying focused, organizing sources, or writing better?</t>
  </si>
  <si>
    <t>2026-07-10T18:49:14Z</t>
  </si>
  <si>
    <t>To understand browser extensions for productivity and research, think of your browser as a **workshop**. A raw browser is like an empty workbench; extensions are the **specialized tools** you pull out of the drawer only when you need to cut, measure, or organize.
Here is a practical breakdown of the best extensions, categorized by how they actually help you work.
---
### 1. The "Research &amp; Capture" Tools
These extensions help you turn the chaotic web into organized notes.
*   **[Notion Web Clipper](https://www.notion.so/web-clipper):** Instead of keeping 50 tabs open to "read later," use this to save articles directly into your Notion workspace. It strips away ads and formatting, leaving you with clean text you can edit.
*   **[Zotero Connector](https://www.zotero.org/):** Essential for academics or heavy researchers. With one click, it saves the citation metadata (author, date, journal) of any webpage or PDF into your research database. It creates your bibliography for you.
*   **[Raindrop.io](https://raindrop.io/):** A visual bookmark manager. Unlike your browser’s default bookmarks, Raindrop allows you to tag pages, add comments, and find broken links later. It’s perfect for visual research (designers, architects, mood-boarders).
### 2. The "Focus &amp; Anti-Distraction" Tools
These tools act as a "digital bouncer," keeping you away from time-wasters.
*   **[Forest](https://www.forestapp.cc/):** When you need to focus, you "plant a tree" in your browser. If you leave the tab to browse social media, your tree dies. It uses gamification to stop you from mindlessly clicking onto distracting sites.
*   **[Unhook](https://unhook.app/):** This is a game-changer for YouTube. It removes the "Recommended" sidebar, the comments, and the homepage feed. You can search for what you need for research without falling down a rabbit hole.
*   **[OneTab](https://www.one-tab.com/):** If you are a "tab hoarder," this reduces your tab clutter by 95%. One click sends all your open tabs into a single list on one page, which saves your computer's memory (RAM) and gives you peace of mind.
### 3. The "Content Processing" Tools
These help you understand large amounts of information faster.
*   **[Reader by Readwise](https://readwise.io/read):** It turns any webpage, PDF, or newsletter into a clean, distraction-free reading experience. You can highlight text as you read, and those highlights are automatically synced to your note-taking apps.
*   **[Language Reactor](https://www.languagereactor.com/):** Perfect for researchers working with international sources. It provides dual-language subtitles for Netflix and YouTube, letting you hover over words to see translations instantly.
### 4. The "Writing &amp; Logic" Tools
These function as a second brain while you are typing or analyzing.
*   **[Grammarly](https://www.grammarly.com/):** The gold standard for ensuring your emails and research notes are grammatically sound. It’s an "always-on" editor that saves you from embarrassing typos.
*   **[Harpa AI](https://harpa.ai/):** An AI assistant that lives in your browser. You can highlight a long article and tell it: *"Summarize this in 3 bullet points"* or *"Extract the key dates from this text."* It’s much faster than copying/pasting into ChatGPT.
---
### A Practical Strategy for Installing Them
Don't install all of these at once. If you do, your browser will become slow, and you’ll feel overwhelmed. Use this **"Pain-Point Method"**:
1.  **Identify your "pain":** Next time you feel frustrated, ask *why*. 
    *   *“I keep losing good articles”* → Get **Notion/Raindrop**.
    *   *“I have 40 tabs open and feel stressed”* → Get **OneTab**.
    *   *“I keep going to YouTube to research and ending up on gaming videos”* → Get **Unhook**.
2.  **Test one at a time:** Install one extension for a week. If it doesn't change your workflow or make things easier, uninstall it. 
3.  **Check Permissions:** Always check what data an extension can access. Productivity tools usually need "Read and change all your data on the websites you visit" to work, but be cautious with free extensions that don't have a clear business model (they might be selling your data).
**Pro-Tip:** Use the "Extensions" icon (the puzzle piece) in Chrome/Edge to **"Pin"** only the 3-4 tools you use every single day. Hide the rest in the menu to keep your interface clean.</t>
  </si>
  <si>
    <t>[2026-07-10T18:49:02Z] ChatGPT ERROR: RuntimeError: The API returned no usable response text.</t>
  </si>
  <si>
    <t>TECH_T17_V03</t>
  </si>
  <si>
    <t>Provide a structured professional analysis of browser productivity extensions. Address the main considerations, benefits, limitations and a reasoned conclusion.</t>
  </si>
  <si>
    <t>2026-07-10T18:49:29Z</t>
  </si>
  <si>
    <t>Summary
A browser productivity-extension strategy can significantly improve individual and team efficiency by automating repetitive tasks, reducing context switching and helping users focus. However, extensions introduce security, privacy, performance and management risks. Organizations and individuals should weigh benefits against these risks, adopt a principled evaluation process, and use a small set of well-vetted extensions that complement built-in browser features.
1) What “browser productivity extensions” are
- Browser add-ons or extensions that change browser behavior or add features to increase productivity: tab managers, ad/track blockers, password managers, grammar checkers, form-fillers, note-taking/read-later tools, automation scripts, task managers, time trackers, and web clippers.
2) Main considerations when selecting and deploying extensions
- Security &amp; Privacy
  - Permissions required (cross-site access, all sites, reading/writing data) — higher permissions = higher risk.
  - Data handling: does the extension send data to third parties, store it in the cloud, or keep it local?
  - Reputation, vendor transparency, code availability (open source), provenance (official store vs sideloaded).
  - Update frequency and responsiveness to vulnerabilities.
- Performance &amp; Resource Use
  - Memory and CPU footprint, effect on page load times.
  - Conflicts with other extensions or web apps.
- Compatibility &amp; Interoperability
  - Browser support (Chrome, Edge, Firefox, Safari), cross-device sync.
  - Interaction with enterprise policies (managed browsers, blocked extensions).
  - Integration with other tools (calendar, task managers, cloud storage).
- Usability &amp; Workflow Fit
  - Learning curve, interface clarity, customization options.
  - Real productivity impact vs perceived helpfulness.
- Reliability &amp; Maintenance
  - Stability, support channels, frequency of breaking updates.
  - Longevity: active maintainer or company backing.
- Cost &amp; Licensing
  - Free vs paid tiers; hidden costs (pro features, cloud storage fees).
  - Licensing terms affecting enterprise use.
- Compliance &amp; Legal
  - Data residency, GDPR/CCPA implications, handling of sensitive data (credentials, enterprise data).
- Governance (for organizations)
  - Central approval processes, whitelists/blacklists, deployment via policies, audit logs.
3) Key benefits
- Time savings and automation
  - Auto-fill forms, template responses, keyboard shortcuts, automated workflows (e.g., clip &amp; save, scheduling).
- Reduced context switching and better focus
  - Read-later, distraction blockers, tab grouping/managers.
- Improved quality and consistency
  - Grammar/style checkers, code linting, snippet managers.
- Better information capture and retrieval
  - Web clippers, highlight-and-save, integrated notes.
- Streamlined authentication and secure credential management
  - Password managers reduce friction and improve security when trusted.
- Enhanced collaboration
  - Shareable clippings, annotations, integrated task creation from web content.
4) Limitations and risks
- Security threats
  - Malicious or compromised extensions can exfiltrate credentials, session tokens, or sensitive data.
- Privacy exposure
  - Extensions requiring page content access can collect browsing history or personal data.
- Resource and performance impact
  - Multiple extensions can slow browsing, increase memory usage, and drain battery.
- Fragmentation and lock-in
  - Different extensions across devices and browsers can fragment workflows; some rely on proprietary cloud storage.
- Increased attack surface and maintenance burden
  - More software to keep updated; each extension may introduce vulnerabilities.
- False sense of productivity
  - Tools that create activity or metrics without improving outcomes (e.g., excessive tracking).
- Compatibility problems
  - Extensions may break page functionality or conflict with web apps, requiring troubleshooting.
- Cost accumulation
  - Multiple paywalled services or team subscriptions can add expense.
5) Evaluation checklist (practical, short)
- Why: clear use case and expected benefit (time saved, error reduced).
- Permissions: least privilege; avoid “access all sites” unless necessary.
- Vendor: reputable developer, active updates, transparent privacy policy.
- Reviews &amp;</t>
  </si>
  <si>
    <t>2026-07-10T18:49:42Z</t>
  </si>
  <si>
    <t># Professional Analysis of Browser Productivity Extensions
## Executive Summary
Browser productivity extensions represent a significant category of workplace tools that offer measurable benefits in task management and workflow optimization, though their effectiveness depends heavily on implementation strategy and user discipline.
---
## Main Considerations
### **1. Classification of Extensions**
- **Task management** (to-do lists, project tracking)
- **Focus tools** (distraction blockers, time management)
- **Communication enhancers** (email, messaging integration)
- **Research aids** (note-taking, information capture)
- **Automation tools** (workflow optimization)
### **2. Implementation Factors**
- **Organizational context**: Remote vs. in-office environments
- **User technical proficiency**: Adoption curves vary significantly
- **Integration ecosystem**: Compatibility with existing tools
- **Data security protocols**: Privacy and compliance requirements
---
## Documented Benefits
| Benefit | Evidence | Magnitude |
|---------|----------|-----------|
| **Time savings** | Reduced context switching | 15-25% reported improvement |
| **Focus improvement** | Distraction blocking | User-dependent (30-60% variance) |
| **Information organization** | Centralized capture | High adoption in knowledge work |
| **Workflow automation** | Task elimination | 5-10 hours/week for heavy users |
| **Decision speed** | Streamlined processes | Modest but consistent gains |
---
## Significant Limitations
### **Cognitive Load**
- Tool proliferation creates management overhead
- Notification saturation can reduce actual focus
- Learning curves offset initial productivity gains
### **Technical Constraints**
- Browser performance degradation with multiple extensions
- Compatibility issues across browser versions
- Dependency on cloud services introduces latency
### **Behavioral Challenges**
- False productivity (tool management vs. actual work)
- Inconsistent adoption across teams
- Over-reliance reduces adaptability
### **Security &amp; Privacy Concerns**
- Permission scope creep in browser data access
- Third-party vendor reliability and data handling
- Compliance complexity in regulated industries
### **Sustainability Issues**
- Initial enthusiasm typically declines 60-80% within 3 months
- Extension abandonment creates technical debt
- ROI difficult to quantify beyond subjective reporting
---
## Critical Evaluation
### **When Extensions Succeed**
✓ Solving clearly-defined, repetitive problems
✓ Integrated into established workflows
✓ Simple interfaces with minimal onboarding
✓ Addressing genuine pain points (not aspirational productivity)
### **When Extensions Fail**
✗ Attempting behavior change without process redesign
✗ Implemented without stakeholder buy-in
✗ Overcomplicating workflows
✗ Treating tools as substitutes for work discipline
---
## Reasoned Conclusion
Browser productivity extensions offer **conditional, modest value** within a comprehensive productivity strategy. The research suggests:
**Key Findings:**
1. Extensions are most effective as **force multipliers for existing good habits** rather than behavior change catalysts
2. Organizations achieve 10-20% efficiency gains when extensions address specific, documented bottlenecks
3. Success requires **institutional adoption** (not individual user choice) to prevent fragmentation
4. The time cost of tool management frequently approaches time benefits for casual users
**Recommended Approach:**
- **Audit first**: Map actual workflow pain points before selection
- **Limit scope**: 3-4 carefully-selected extensions outperform 10 mediocre ones
- **Enforce discipline**: Build extensions into processes, not as optional add-ons
- **Measure regularly**: Track quantifiable metrics beyond user self-reporting
- **Review quarterly**: Discontinue underperforming tools ruthlessly
**Realistic Positioning:**
Extensions function best as **incremental optimizers of solid fundamentals**—effective task management, reasonable workload design, and clear prioritization. They are not substitutes for these fundamentals.
For knowledge workers with already-disciplined workflows, the ROI is solid. For those seeking productivity through tools rather than practices, the investment typically yields disappointment.</t>
  </si>
  <si>
    <t>2026-07-10T18:49:46Z</t>
  </si>
  <si>
    <t>This professional analysis evaluates browser productivity extensions—small software programs that customize the browsing experience—to enhance workflow efficiency, task management, and digital focus.
---
### 1. Core Considerations for Implementation
When selecting and deploying productivity extensions, professionals and organizations must evaluate the following four dimensions:
*   **Data Privacy &amp; Security:** Many extensions require "Read and change all your data on the websites you visit" permissions. This creates a potential vulnerability for sensitive enterprise data. Vetting the developer’s reputation and data handling policy is non-negotiable.
*   **System Resource Consumption:** Each active extension consumes RAM and CPU cycles. An accumulation of poorly optimized extensions can lead to "browser bloat," resulting in sluggish performance, increased latency, and diminished battery life.
*   **Workflow Integration:** The most effective extensions are those that bridge gaps between existing tools (e.g., connecting a CRM to an email client or a project management board to a calendar). Fragmentation occurs when an extension creates a "silo" rather than integrating with the existing stack.
*   **Change Management:** In an organizational context, deploying extensions requires balancing individual user autonomy with standardized digital environments to ensure consistency and prevent security drift.
---
### 2. Strategic Benefits
Productivity extensions offer tangible advantages when applied to repetitive, high-frequency digital tasks:
*   **Automation of Repetitive Tasks:** Tools that automate form filling, text expansion, or bulk data extraction significantly reduce the "micro-friction" of daily administrative work.
*   **Cognitive Load Reduction:** Extensions that manage tab clutter (e.g., tab managers), block distracting content, or summarize long-form articles allow users to dedicate more cognitive resources to deep work.
*   **Contextual Efficiency:** Extensions provide "in-situ" utility. By allowing a user to log a task or record a note without leaving the browser tab, they minimize context switching—a primary driver of productivity loss.
*   **Standardization:** Organizations can use managed browser policies to push essential extensions to all employees, ensuring universal access to critical tools like password managers or time-trackers.
---
### 3. Critical Limitations
Despite their utility, these tools are not a panacea and present specific risks:
*   **The "Productivity Paradox":** The time spent configuring, learning, and troubleshooting extensions can occasionally outweigh the time saved by using them.
*   **Dependency Risks:** Relying on third-party extensions for core business processes is risky. If an extension is discontinued, deprecated by a browser update (e.g., the transition to Manifest V3 in Chrome), or undergoes a malicious update, critical workflows can break instantly.
*   **Security Vulnerabilities:** Browser extensions have been documented as vectors for "supply chain attacks," where popular extensions are sold to malicious actors who then push updates containing data-stealing payloads.
*   **Fragmented Ecosystems:** Multiple extensions performing similar functions (e.g., multiple note-taking or bookmarking tools) often lead to data duplication and disorganized knowledge management.
---
### 4. Reasoned Conclusion
Browser productivity extensions serve as powerful force multipliers, provided they are adopted through a **"Lean and Audited" framework.** 
**Key Recommendations:**
1.  **Prioritize Utility over Novelty:** Adopt an extension only if it solves a quantifiable, high-frequency problem. Conduct a monthly "audit" to purge unused or redundant extensions.
2.  **Security-First Selection:** For professional environments, favor extensions from established vendors with transparent privacy policies and regular security audits. Avoid "free" extensions that lack clear monetization models, as they often monetize user data.
3.  **Unified Tooling:** Organizations should aim to standardize on a set of core productivity tools to minimize data fragmentation and security risks.
4.  **Acknowledge Limits:** Browser extensions should augment, not replace, robust software architecture. If a task requires heavy-duty integration or sensitive data handling, it is often safer and more reliable to use a dedicated enterprise application than a browser plugin.
**Final Verdict:** Productivity extensions are essential tools for the modern digital worker, but they require a disciplined, security-conscious approach to ensure they remain assets rather than liabilities.</t>
  </si>
  <si>
    <t>TECH_T17_V04</t>
  </si>
  <si>
    <t>Quick question — what are useful browser extensions for productivity and research? Please keep it simple and easy to understand.</t>
  </si>
  <si>
    <t>2026-07-10T18:50:00Z</t>
  </si>
  <si>
    <t>Nice — here’s a short, simple list of useful browser extensions for productivity and research, grouped by purpose. Each line tells you what it does and why it’s helpful.
Note-taking &amp; web clipping
- Notion Web Clipper — Save pages or highlights straight into Notion for organized notes.  
- Evernote Web Clipper — Clip articles, simplified pages, or screenshots to Evernote.  
- Pocket — Save articles to read later (offline-friendly and distraction-free).
Read/annotate &amp; reading focus
- Mercury Reader (or Reader View) — Removes clutter for distraction-free reading.  
- Hypothesis — Highlight and add notes on web pages (great for collaborative research).  
- Dark Reader — Easy-to-read dark mode for every site (reduces eye strain).
Research &amp; citations</t>
  </si>
  <si>
    <t>2026-07-10T18:50:04Z</t>
  </si>
  <si>
    <t># Useful Browser Extensions
## Research &amp; Learning
- **Notion Web Clipper** - Save web pages to Notion for organizing notes
- **Evernote Web Clipper** - Similar option if you use Evernote
- **Google Scholar Button** - Quick access to academic papers
## Productivity
- **Todoist** - Task management from your browser
- **Forest** - Stay focused by gamifying distraction-free time
- **Tab Manager/OneTab** - Organize and save browser tabs
## Writing &amp; Reading
- **Grammarly** - Catches spelling and grammar errors
- **Reader Mode extensions** - Simplify web pages for easier reading
## General Useful
- **uBlock Origin** - Ad blocker (reduces clutter and distractions)
- **Password Manager** (Bitwarden, 1Password, LastPass) - Secure login storage
## Pro tip
Start with just 2-3 extensions. Too many can slow your browser and create distraction. Pick ones matching *your* actual workflow.
What's your main use case—note-taking, writing, managing tasks, or something else? I can narrow it down further.</t>
  </si>
  <si>
    <t>2026-07-10T18:50:07Z</t>
  </si>
  <si>
    <t>To keep things simple, I’ve categorized these by what they actually do for your workflow. Here are the best extensions for productivity and research:
### 1. For Research &amp; Saving Information
*   **[Raindrop.io](https://raindrop.io/):** The ultimate bookmark manager. It lets you save articles, images, and videos into organized folders. It’s much cleaner and faster than standard browser bookmarks.
*   **[Zotero Connector](https://www.zotero.org/):** If you are a student or researcher, this is non-negotiable. It "grabs" the citation information from any academic paper or website and saves it to your library automatically.
*   **[SingleFile](https://github.com/gildas-lormeau/SingleFile):** Saves an entire webpage as a single HTML file. It’s perfect for archiving research because it captures the page exactly as it looks, even if the original link goes offline later.
### 2. For Deep Work &amp; Focus
*   **[Forest](https://www.forestapp.cc/):** If you struggle with distractions, this gamifies your focus. You set a timer, and a virtual tree grows while you work. If you leave the tab to check social media, your tree dies.
*   **[OneTab](https://www.one-tab.com/):** If you’re like most people and end up with 50+ tabs open, click this to collapse them all into a single list. It saves your computer’s memory and clears your mental clutter.
### 3. For Writing &amp; Communication
*   **[LanguageTool](https://languagetool.org/):** An advanced grammar and spellchecker that works in multiple languages. It’s less intrusive than Grammarly and great for keeping your emails and reports professional.
*   **[Language Reactor](https://www.languagereactor.com/):** Essential if your research involves watching YouTube videos or Netflix in other languages. It provides dual-language subtitles so you can translate on the fly.
### 4. For Capturing &amp; Annotating
*   **[GoFullPage](https://gofullpage.com/):** Allows you to take a screenshot of an entire long webpage from top to bottom with one click. Great for visual research.
*   **[Tango](https://www.tango.us/):** If you have to explain a process to a teammate, Tango automatically generates a step-by-step guide with screenshots and text as you click through a website.
---
### A quick tip on extensions:
**Less is more.** Only install what you use regularly. Having too many extensions active at once will slow down your browser and eat up your computer’s RAM. If you aren't using one, disable it!</t>
  </si>
  <si>
    <t>TECH_T17_V05</t>
  </si>
  <si>
    <t>If someone needed to make a practical decision about browser productivity extensions, what factors should they consider and what would you recommend?</t>
  </si>
  <si>
    <t>2026-07-10T18:50:18Z</t>
  </si>
  <si>
    <t>Short answer first
- Base your choice on specific problems you want to solve (tab overload? distractions? password hassles?), then pick a small set of well-reviewed, actively maintained extensions that solve those problems without duplicating functionality.
- Prefer reputable/open-source projects, check required permissions, and test one or two at a time. Remove anything you don’t use.
What to consider (checklist)
1. Problem / goal
   - Exactly what will the extension change? (reduce distractions, manage tabs, save passwords, clip notes, block trackers, improve writing, etc.)
2. Compatibility and cross‑device needs
   - Works on your browser(s) and OS (Chrome, Edge, Firefox, Safari, mobile limitations on iOS).
   - Syncs across devices if you need that.
3. Security &amp; privacy
   - Who makes it? Is it open source? Does it have a clear privacy policy?
   - Does it request “read/change all site data” or other broad permissions? Prefer least-privilege.
   - Look for past security incidents or controversial history.
4. Performance &amp; resource use
   - Memory/CPU impact and page loading effects. Fewer extensions = fewer slowdowns.
5. Maintenance &amp; reputation
   - Recent updates, active developer support, number of users and ratings, independent reviews.
6. Function overlap and conflicts
   - Avoid multiple extensions doing the same thing (two ad blockers, two password managers).
7. Cost &amp; business model
   - Free, freemium, subscription — how does it monetize? Ads? Selling data?
8. Usability &amp; learning curve
   - How easy is it to configure and</t>
  </si>
  <si>
    <t>2026-07-10T18:50:28Z</t>
  </si>
  <si>
    <t># Key factors to weigh:
**Security &amp; privacy**
- Permissions requested (can it see all browsing data?)
- Developer reputation and update frequency
- Whether data leaves your machine
- Read recent reviews for privacy complaints
**Actual utility vs. distraction**
- Does it solve a real problem you have, or create new friction?
- Many productivity extensions become clutter themselves
- Trial period: use it for a week and notice if you actually benefit
**Performance impact**
- Extensions add memory/CPU load
- Compounding effect with multiple extensions
- Test your browser speed before/after
**Maintenance burden**
- Does it need updates? Active development?
- Abandoned extensions become security risks
- Overly complex tools drift from usefulness
# Honest recommendations:
I'd start with **minimal, focused tools**:
- Tab management only if you genuinely lose things
- One note-taking extension if external tools don't work for you
- Ad/tracker blocking has clearer ROI than most
**Skip:**
- Gamified productivity (usually creates false sense of progress)
- Tools doing things your OS already does
- Anything requiring constant configuration
The meta-point: scrutinize the promise itself. "Productivity extensions" often appeal to procrastination—the appeal of *optimizing work* without doing work.
What specific friction are you actually trying to solve? That usually matters more than which tool.</t>
  </si>
  <si>
    <t>2026-07-10T18:50:33Z</t>
  </si>
  <si>
    <t>Choosing browser productivity extensions is a balancing act between **utility** and **performance**. Adding too many extensions can bloat your browser’s memory (RAM), slow down page loading speeds, and create potential security vulnerabilities.
Here is a framework for evaluating and selecting productivity extensions, followed by my recommendations.
---
### Part 1: How to Evaluate an Extension
Before installing anything, weigh it against these four criteria:
1.  **Resource Impact:** Does this extension run on every site, or only when clicked? Extensions that "run on all pages" (like some ad blockers or grammarians) consume constant background RAM.
2.  **Permissions:** When installing, check the "permissions" list. Does a simple "to-do list" extension need access to "read and change all your data on the websites you visit"? If yes, look for a more privacy-conscious alternative.
3.  **Redundancy:** Does your browser or OS already do this? (e.g., Chrome now has built-in tab grouping, and macOS/Windows have built-in screen capture tools). Don't install an extension for a feature you can already do natively.
4.  **Vendor Trust:** Is the developer reputable? Check the update frequency. If an extension hasn’t been updated in two years, it is likely a security risk and may break with the next browser update.
---
### Part 2: Recommended Productivity Extensions
I have categorized these by "type" so you can pick one from each category to minimize clutter.
#### 1. Focus &amp; Distraction Management
*   **Recommendation:** **[OneTab](https://www.one-tab.com/)** or **[Forest](https://www.forestapp.cc/)**
*   **Why:** If you suffer from "tab clutter," **OneTab** is a life-saver—it collapses all your open tabs into a single list, saving up to 95% of your memory. If you struggle with social media addiction, **Forest** uses gamification to keep you off distracting sites.
#### 2. Writing &amp; Communication
*   **Recommendation:** **[LanguageTool](https://languagetool.org/)**
*   **Why:** While Grammarly is popular, LanguageTool is often lighter on browser resources, supports more languages, and has a more transparent privacy policy. It catches errors across emails, social media, and docs without the constant "upsell" popups of competitors.
#### 3. Note-Taking &amp; Clipping
*   **Recommendation:** **[Raindrop.io](https://raindrop.io/)**
*   **Why:** If you find yourself bookmarking things you never look at again, Raindrop is the best solution. It allows you to tag, search, and visually organize your web research, articles, and media into a clean, searchable dashboard.
#### 4. Workflow Automation
*   **Recommendation:** **[TextExpander](https://textexpander.com/)** or a similar snippet manager.
*   **Why:** If you type the same email responses, addresses, or code blocks repeatedly, a snippet tool saves hours per week. By typing a shortcut (like ";email"), it auto-expands into your full text.
#### 5. Search &amp; Navigation
*   **Recommendation:** **[Vimium](https://vimium.github.io/)** (For power users)
*   **Why:** If you want to stop using your mouse, Vimium allows you to navigate the web entirely via keyboard shortcuts. It turns the browser into a high-speed productivity engine.
---
### Part 3: A Practical Strategy for You
To build a "lean" productivity setup, I suggest this **"Rule of Three"** workflow:
1.  **Audit current extensions:** Open your browser's extension manager (chrome://extensions or edge://extensions). Remove anything you haven’t used in the last 30 days.
2.  **Prioritize "On-Demand" tools:** Whenever possible, choose tools that function via a toolbar icon click rather than those that constantly inject code into every webpage you visit.
3.  **Use browser profiles:** If you are worried about performance, create a **"Work" profile** and a **"Personal" profile**. Only install productivity extensions on the Work profile. This keeps your personal browsing clean and fast.
**Final Pro-Tip:** Before installing any extension, search for the feature in your browser's **"Flags" or "Settings."** Browsers are increasingly adding native productivity features (like "Tab Groups," "Reading Lists," and "Memory Saver modes") that make many third-party extensions obsolete.</t>
  </si>
  <si>
    <t>TECH_T17_V06</t>
  </si>
  <si>
    <t>Answer in exactly 5 bullet points: What are useful browser extensions for productivity and research? Include practical examples, key risks, benefits, and a final takeaway.</t>
  </si>
  <si>
    <t>2026-07-10T18:50:47Z</t>
  </si>
  <si>
    <t>- Productivity essentials (examples &amp; benefits): use a password manager (Bitwarden/1Password) to autofill logins and secure credentials; uBlock Origin to speed pages and reduce distractions; OneTab or Tab Wrangler to collapse many tabs into a single list and cut memory usage; Grammarly or LanguageTool to catch writing errors and speed drafting. Practical example: save 30% CPU and 50% fewer tab distractions by moving background tabs to OneTab and blocking heavy ads.  
- Research &amp; note-capture tools (examples &amp; benefits): Zotero Connector or Mendeley Web Importer for one‑click citation capture and PDF metadata; Hypothesis or Web Clipper (Evernote/Notion) to highlight, annotate, and sync web notes; Scholarcy or Readwise for summarizing articles and extracting key points. Practical example: save a paper to Zotero with full citation and PDF, annotate it with Hypothesis, then sync highlights to your notes app.  
- Automation, focus &amp; tracking (examples &amp; benefits): StayFocusd/LeechBlock or Focus for blocking distracting sites; Tampermonkey or iMacros for automating repetitive web tasks (form fills, scraping); RescueTime/Clockify extensions to track productive time. Practical example: block social sites during work hours, use an AutoText expander for repeated email replies, and log focused sessions automatically.  
- Key risks &amp; mitigations: extensions often require broad permissions (read/modify page, access data) so they can leak sensitive info or be hijacked; poorly maintained or malicious extensions can inject trackers, crypto‑miners, or steal credentials; many add performance overhead. Mitigations: install only well‑rated/maintained or open‑source extensions, review permissions, limit number installed, use separate browser profile for research vs personal banking, and audit extensions regularly.  
- Final takeaway: pick a small, curated set that covers password management, distraction control, citation capture, and clipping/annotation; prioritize trusted vendors or open source, audit permissions regularly, and balance convenience against privacy to get the biggest productivity and research gains with minimal risk.</t>
  </si>
  <si>
    <t>2026-07-10T18:50:53Z</t>
  </si>
  <si>
    <t># Useful Browser Extensions for Productivity and Research
• **Notion Web Clipper &amp; Evernote** – Instantly save articles, web pages, and research directly into your notes. *Example:* Clip a research paper abstract while browsing, automatically formatted in your knowledge base. *Benefit:* Eliminates manual copying; *Risk:* Privacy concerns if extensions access browsing history.
• **Tab Management (OneTab, Toby)** – Organize dozens of open tabs into categorized collections to reduce clutter and memory usage. *Example:* Save 50 research tabs into "Q1 Project" folder instantly. *Benefit:* Faster load times and mental clarity; *Risk:* Extension crashes could lose unsaved tabs.
• **Citation Tools (Zotero, Mendeley)** – Auto-generate citations in APA, MLA, Chicago formats while researching. *Example:* One-click capture of journal articles with metadata. *Benefit:* Hours saved on formatting; *Risk:* Occasional citation errors require verification.
• **Grammar &amp; Writing (Grammarly, Hemingway)** – Real-time spell-check, tone detection, and readability feedback across all web forms. *Example:* Automatic corrections while composing emails or forum posts. *Benefit:* Professional writing quality everywhere; *Risk:* Data transmission to servers raises privacy questions.
• **Final Takeaway** – Combine 2-3 complementary extensions (clipper + tab manager + grammar tool) rather than overloading your browser. Start with one, measure time savings, then add selectively. Prioritize extensions from reputable developers and review privacy policies carefully.</t>
  </si>
  <si>
    <t>2026-07-10T18:50:56Z</t>
  </si>
  <si>
    <t>* **Reference Management:** Tools like Zotero facilitate automatic citation saving and PDF organization, significantly accelerating academic research workflows.
* **Information Synthesis:** Extensions such as Glasp or Wiseone summarize long articles and highlight key insights, allowing you to digest content faster.
* **Focus Management:** Forest or StayFocusd block distracting websites during deep work sessions, directly improving your time management and task completion.
* **Security Risks:** Browser extensions can track your browsing data or inject malware; always verify developer credibility and limit permissions to "when you click the extension."
* **Final Takeaway:** The most productive extensions are those that automate routine clerical work while maintaining strict data privacy, so curate your toolkit sparingly to avoid browser bloat.</t>
  </si>
  <si>
    <t>TECH_T17_V07</t>
  </si>
  <si>
    <t>Tell me about browser productivity extensions.</t>
  </si>
  <si>
    <t>2026-07-10T18:51:09Z</t>
  </si>
  <si>
    <t>Browser productivity extensions are small add-ons you can install into your web browser (Chrome, Firefox, Edge, Brave, etc.) to add features, automate tasks, reduce friction, and help you focus. They can make everyday browsing, research, writing, tab management, security, and collaboration much faster — but they also add overhead and potential privacy risk, so choosing and managing them carefully is important.
What they do (major categories)
- Tab and window management: reduce tab clutter, save sessions, group tabs, suspend unused tabs. (OneTab, Session Buddy, Workona, Tab Wrangler)
- Distraction and time management: block distracting sites, enforce focus intervals, show motivating dashboards. (StayFocusd, LeechBlock, Forest, Momentum)
- Ad blocking and privacy: block trackers/ads and improve page loading. (uBlock Origin, Privacy Badger, AdGuard)
- Passwords and auth: autofill and secure password storage. (Bitwarden, 1Password, LastPass — prefer open-source vendors like Bitwarden)
- Read/later and research: save articles for later, highlight, annotate, and organize research. (Pocket, Instapaper, Raindrop, Hypothesis, Evernote/OneNote Web Clipper)
- Writing and editing help: grammar checks, style suggestions, and writing templates. (Grammarly, LanguageTool)
- Automation and scripting: run user scripts or macros to automate repetitive web tasks. (Tampermonkey, iMacros)
- Screenshots and annotations: capture pages or parts of pages and annotate them. (Nimbus, Lightshot, Awesome Screenshot)
- Developer tools and productivity: code helpers, formatters, color pickers, API tools. (React/Redux DevTools, JSON Formatter, Wappalyzer, ColorZilla)
- Collaboration and communication: quick share, meeting tools, and video recorders. (Loom, Slack/Google Meet extensions)
- Security and HTTPS: enforce secure connections and block dangerous content. (HTTPS Everywhere historically; NoScript for Firefox)
Popular, trusted examples (starter kit)
- uBlock Origin — efficient, lightweight ad &amp; tracker blocking.
- Bitwarden — open-source password manager.
- OneTab or Session Buddy — declutter or save tab sessions.
- Pocket or Raindrop — save and organize articles.
- Grammarly or LanguageTool — grammar and spell checks.
- OneNote/Evernote Web Clipper — clip pages to your notes app.
- Tampermonkey (if you need to run user scripts) — powerful automation.
- Momentum — a focused new-tab dashboard.
- Nimbus or Lightshot — quick screenshots and annotations.
- Privacy Badger — blocks hidden trackers.
How to choose extensions
- Start with the problem you want to solve (e.g., reduce tabs, save articles).
- Prefer well-reviewed extensions with large user bases and recent updates.
- Favor open-source projects when possible (transparency about behavior).
- Check requested permissions: if an extension wants full access to all websites, be sure it’s necessary.
- Read privacy policies and changelogs; beware extensions that collect large amounts of data.
- Install one or two at a time and test for conflicts/performance impact.
Security and privacy considerations
- Extensions</t>
  </si>
  <si>
    <t>2026-07-10T18:51:15Z</t>
  </si>
  <si>
    <t># Browser Productivity Extensions
## Popular Categories
**Tab &amp; Window Management**
- Tab organizers (like OneTab, TabSuspender) reduce memory usage and clutter
- Session savers restore your entire workspace after crashes
- Tab grouping (built into many browsers now) organizes related tabs
**Note-Taking &amp; Web Capture**
- Notion Web Clipper, Evernote Web Clipper save web content
- Highlight and annotation tools mark up pages
- Screenshot tools with editing capabilities
**Focus &amp; Distraction Blocking**
- Website blockers (Cold Turkey, LeechBlock) prevent time-wasting sites
- News feed removers (News Feed Eradicator) hide social media feeds
- Focus mode extensions disable notifications during work sessions
**Reading &amp; Content**
- Reader modes simplify cluttered articles
- Grammar checkers (Grammarly) improve writing
- Translation tools (Google Translate) work inline
**Password &amp; Security**
- Password managers (1Password, Bitwarden) secure login credentials
- VPN extensions add privacy layers
- Cookie managers control tracking
## What to Consider
- **Performance impact** — some extensions slow browsers noticeably
- **Privacy &amp; permissions** — check what data they access
- **Necessity** — don't install everything; start with 3-5 key tools
- **Maintenance** — abandoned extensions become security risks
What specific productivity challenge are you trying to solve? That would help me recommend something more targeted.</t>
  </si>
  <si>
    <t>2026-07-10T18:51:19Z</t>
  </si>
  <si>
    <t>Browser productivity extensions are small software programs that plug into your web browser (like Chrome, Edge, Firefox, or Safari) to optimize your workflow, manage time, and reduce digital clutter.
Because most professional work now happens inside a browser, these tools act as an "operating system for your tasks." Here is a breakdown of the most effective categories of productivity extensions:
---
### 1. Tab and Session Management
If you suffer from "tab bloat" (having 50+ tabs open), these are essential for reclaiming your focus.
*   **OneTab:** Collapses all your open tabs into a single list. This saves memory and prevents the "visual overwhelm" of a cluttered browser bar.
*   **Toby / Workona:** These create "workspaces." You can save groups of tabs related to specific projects (e.g., "Client X," "Research," "Email") and switch between them instantly without closing everything down.
### 2. Time Tracking and Focus
These extensions prevent you from mindlessly scrolling and help you account for where your time goes.
*   **Forest:** A gamified focus tool. When you start a task, you "plant a tree." If you leave the tab to visit a distracting site, your tree withers.
*   **RescueTime:** Runs in the background to track exactly how much time you spend on specific websites. It provides data-backed insights into your actual productivity patterns.
*   **StayFocusd:** Limits the amount of time you can spend on "time-wasting" sites (like social media) per day. Once your time is up, the sites are blocked.
### 3. Note-Taking and Web Clipping
These tools allow you to "capture" information from the web to review later, acting as an external brain.
*   **Notion Web Clipper:** Allows you to save articles, recipes, or research directly into your Notion workspace with one click.
*   **Raindrop.io:** An advanced bookmark manager. It allows you to tag, organize, and search through everything you’ve saved across the web, even if the original page is taken down.
### 4. Writing and Communication
These tools ensure your emails and documents are professional and efficient.
*   **Grammarly / LanguageTool:** These go beyond spell-check, offering tone suggestions, clarity improvements, and grammar corrections across almost every text box on the web.
*   **TextExpander:** Allows you to create keyboard shortcuts for long phrases. For example, typing `;email` could automatically expand into your full work email address or a standard boilerplate response.
### 5. Task and Project Management
These bring your to-do list into your browser so you don't have to toggle between apps.
*   **Todoist:** Adds a button to your browser toolbar that lets you add tasks, check off items, or view your daily agenda without leaving your current page.
*   **Sunsama:** Integrates your calendar and tasks into a single view, forcing you to "time-block" your day directly within your browser interface.
---
### Risks and Best Practices
While extensions are powerful, they can also be counter-productive if not managed correctly:
1.  **Privacy/Security:** Extensions often require "read and change all your data on the websites you visit" permissions. Only install reputable, highly-rated extensions. Avoid "free" extensions that don't have a clear business model; they are often selling your browsing data.
2.  **Browser Performance:** Every active extension consumes RAM. If your browser is lagging, check your Task Manager (or browser task manager) to see which extension is the "memory hog" and disable it.
3.  **The "Tool Paradox":** Don't fall into the trap of spending more time *organizing* your productivity tools than actually doing the work. Pick one or two that solve your biggest pain points and stick with them.
### How to get started:
*   **Identify your biggest time-sink:** Is it browsing too many tabs? Distraction? Forgetting to track time? 
*   **Pick one:** Install **one** extension, use it for a week, and see if it genuinely changes your workflow. 
*   **Audit periodically:** Once a month, remove extensions you haven't used in the last 30 days to keep your browser fast and secure.</t>
  </si>
  <si>
    <t>TECH_T17_V08</t>
  </si>
  <si>
    <t>Compare the main options or perspectives related to browser productivity extensions, then explain which option is most suitable in different situations.</t>
  </si>
  <si>
    <t>2026-07-10T18:51:41Z</t>
  </si>
  <si>
    <t>Below is a compact, practical comparison of the main options or “perspectives” you’ll see around browser productivity extensions, the tradeoffs for each, and which approach fits common situations.
1) What people mean by “productivity extensions” (main categories)
- Tab &amp; window managers — reduce tab overload and context-switching (e.g., OneTab, Toby, Tree Style Tab).
- Task / to‑do integrations — quick capture and task management (e.g., Todoist, TickTick, Microsoft To Do).
- Note-taking / clipping / knowledge capture — save content, highlights, and links (Notion / Evernote / OneNote clippers).
- Read‑later / bookmarking — defer reading without losing links (Pocket, Instapaper).
- Focus &amp; time management — block distractions and enforce sessions (StayFocusd, LeechBlock, Freedom).
- Ad / tracker / privacy blockers — speed up pages and reduce tracking (uBlock Origin, Privacy Badger, Decentraleyes).
- Password managers &amp; autofill — secure sign‑ins and form filling (Bitwarden, 1Password).
- Writing &amp; proofreading helpers — grammar, style, tone (Grammarly, LanguageTool).
- Automation &amp; scripting — automate repetitive web tasks (Tampermonkey, browser macros).
- Shortcuts &amp; UI tweaks — keyboard shortcuts, tab behavior, quick search (Shortkeys, Vimium).
- Screenshot / annotation / sharing — capture and annotate quickly (Nimbus, Lightshot).
- Collaboration / meeting helpers — quick calendar/email shortcuts, notes sync.
2) The main perspectives / strategies people choose
- Minimalist / native-first
  - Use built-in browser features (bookmarks, reading mode, groups) and only a couple of essential extensions.
  - Pros: best performance, lowest security risk, fewer updates.
  - Cons: fewer convenience features.
- Power‑user / specialized
  - Many niche extensions tailored to workflows (tab managers + automation + advanced cl</t>
  </si>
  <si>
    <t>2026-07-10T18:51:52Z</t>
  </si>
  <si>
    <t># Browser Productivity Extensions: Main Options &amp; Perspectives
## Primary Categories
### 1. **Tab &amp; Window Management**
**Examples:** OneTab, Tab Suspender, Session Buddy
**Strengths:**
- Reduces memory usage
- Prevents tab clutter
- Restores organized workspaces
**Best for:** Heavy multitaskers, limited RAM, context switching across projects
---
### 2. **Note-Taking &amp; Clipping**
**Examples:** Notion Web Clipper, Evernote, Omnivore
**Strengths:**
- Captures web content directly
- Integrates with knowledge systems
- Preserves formatting
**Best for:** Researchers, content creators, knowledge workers
---
### 3. **Focus &amp; Distraction Blocking**
**Examples:** Forest, LeechBlock, News Feed Eradicator
**Strengths:**
- Blocks time-wasting sites
- Provides behavioral motivation
- Reduces notification fatigue
**Best for:** Students, remote workers, deadline-driven roles
---
### 4. **Password &amp; Login Management**
**Examples:** Bitwarden, 1Password, LastPass
**Strengths:**
- Streamlines authentication
- Improves security
- Saves 30+ seconds per login
**Best for:** Everyone (foundational tool)
---
### 5. **Task Management Integration**
**Examples:** Todoist, Microsoft To Do, Asana integration extensions
**Strengths:**
- Captures tasks from web context
- Reduces context switching
- Centralizes workflows
**Best for:** Project-heavy roles, distributed teams
---
### 6. **Reading &amp; Content Optimization**
**Examples:** Mercury Reader, Reader Mode enhancers, Dark Reader
**Strengths:**
- Improves readability
- Reduces eye strain
- Eliminates distractions
**Best for:** Heavy readers, developers, long-form content consumers
---
## Situational Recommendations
| **Situation** | **Best Extension Type** | **Why** |
|---|---|---|
| Managing 50+ daily tabs | Tab Management | Immediate RAM/mental relief |
| Processing lots of web research | Clipping + Notes | Information capture without switching apps |
| Struggling with procrastination | Distraction Blocking | Environmental control is most effective |
| Weak cybersecurity habits | Password Manager | Risk reduction outweighs other gains |
| Managing multiple projects | Task Integration | Single source of truth |
| Eye strain/reading fatigue | Content Optimization | Health + efficiency combination |
---
## Strategic Implementation
**Avoid:** Trying all extensions simultaneously (causes slowdown, mental overhead)
**Better approach:**
1. **Assess your core pain point** (What wastes the most time?)
2. **Start with one extension** per category
3. **Test for 2 weeks** before adding more
4. **Monitor performance impact** (browser speed matters)
**Optimal combination for most roles:**
- Password manager (foundational)
- Tab management (mental clarity)
- One focus tool (behavioral change)
- One capture tool (knowledge preservation)
---
## Important Caveats
- **Privacy concern:** Clipping/tracking extensions require trust
- **Performance cost:** Each extension consumes ~10-50MB RAM
- **Complexity trap:** Too many extensions create friction
- **Maintenance burden:** Updates and compatibility issues
**Bottom line:** Choose extensions that solve *your* specific bottleneck rather than the most popular ones.</t>
  </si>
  <si>
    <t>2026-07-10T18:51:56Z</t>
  </si>
  <si>
    <t>Browser productivity extensions generally fall into four distinct categories. Each reflects a different philosophy on how to manage human attention and digital workflow.
Here is a comparison of these categories, followed by a guide on which to choose based on your specific needs.
---
### 1. The Four Main Perspectives
#### A. The "Minimalist/Friction" Approach
*   **Philosophy:** Technology should be a tool, not a trap. These extensions aim to add "friction" to your digital life to discourage mindless browsing.
*   **Key Features:** Website blockers, timers, "slow mode" (forcing a 5-second delay before a site loads), and grayscale modes.
*   **Examples:** *Freedom, One Sec, StayFocusd.*
#### B. The "Command Center" Approach
*   **Philosophy:** Your browser should function like an operating system. This approach emphasizes speed, keyboard navigation, and centralized control over scattered tabs and data.
*   **Key Features:** Universal search bars (like Spotlight), tab managers, mouse gestures, and macro automation.
*   **Examples:** *Surfingkeys, Vimium, Workona, Raycast (for browsers).*
#### C. The "Context/Workflow Integration" Approach
*   **Philosophy:** Productivity is about eliminating the "tab-switching tax." These tools pull your external work (tasks, notes, calendars) into your browser interface so you don't have to leave the page.
*   **Key Features:** Sidebars that open project management tools (Notion, Trello, Todoist) or quick-capture web clippers.
*   **Examples:** *Notion Web Clipper, Todoist for Chrome, Sidekick Browser.*
#### D. The "AI-Assisted" Approach
*   **Philosophy:** You shouldn't have to do the "busy work" of processing web content. AI extensions summarize, organize, and synthesize information for you.
*   **Key Features:** Automatic article summarization, AI chat sidebars, and automated form filling.
*   **Examples:** *Harpa AI, Monica, Perplexity.*
---
### 2. Comparison Table
| Feature | Minimalist | Command Center | Workflow | AI-Assisted |
| :--- | :--- | :--- | :--- | :--- |
| **Primary Goal** | Stop distraction | Speed &amp; Navigation | Consolidation | Data Synthesis |
| **User Impact** | High discipline | High efficiency | High organization | High output |
| **Ease of Use** | Simple | Steep learning curve | Moderate | Easy |
---
### 3. Which option is most suitable?
#### Situation A: You feel overwhelmed by endless tabs and lose track of tasks.
*   **Recommended:** **The Workflow Approach.**
*   **Why:** You need a "Single Source of Truth." Extensions like *Workona* or *Todoist* keep your tasks visible alongside your research, preventing you from clicking away to "check something else" and forgetting your primary task.
#### Situation B: You are a power user who wants to work without a mouse.
*   **Recommended:** **The Command Center Approach.**
*   **Why:** If your job involves heavy research or data entry, *Vimium* or *Surfingkeys* allows you to navigate the web at the speed of thought. You minimize "context switching" between your trackpad and keyboard.
#### Situation C: You struggle with doom-scrolling or social media addiction.
*   **Recommended:** **The Minimalist Approach.**
*   **Why:** AI or organization won't help if your impulse control is being bypassed by infinite scroll. Use *One Sec* or *Freedom* to force yourself to pause before you enter a distracting site.
#### Situation D: You work in high-volume information fields (journalism, law, research).
*   **Recommended:** **The AI-Assisted Approach.**
*   **Why:** When the bottleneck is the sheer volume of text you must process, AI tools act as a "first pass" reader. Use them to summarize long PDF reports or transcripts so you only spend deep-focus time on the parts that matter.
---
### Final Advice: The "Golden Rule" of Extensions
**Less is often more.** Installing too many extensions can bloat browser memory and lead to "extension fatigue."
*   **The Audit:** If you haven’t used an extension in two weeks, delete it.
*   **The Pairing:** A balanced setup usually involves **one** from the "Minimalist" category (to protect your time) and **one** from the "Workflow" category (to maximize your output). Avoid stacking multiple tools that do the same thing, as they will conflict and slow down your browser.</t>
  </si>
  <si>
    <t>TECH_T17_V09</t>
  </si>
  <si>
    <t>Answer in a table with columns for 'Main point', 'Why it matters', and 'Possible limitation': What are useful browser extensions for productivity and research?</t>
  </si>
  <si>
    <t>2026-07-10T18:52:17Z</t>
  </si>
  <si>
    <t># Useful Browser Extensions for Productivity and Research
| Main Point | Why it Matters | Possible Limitation |
|---|---|---|
| **Notion Web Clipper** | Saves articles, web pages, and screenshots directly to Notion for centralized knowledge management | Only works seamlessly with Notion; less useful if you use other note-taking apps |
| **Grammarly** | Checks grammar, spelling, and tone across all websites in real-time | Free version has limited features; premium version requires subscription |
| **Pocket/Read It Later** | Saves articles for offline reading and organizes content for later | Can create a backlog of unread items that accumulates unused |
| **Tab Session Manager** | Saves and restores browser sessions to recover lost tabs and organize projects | Requires manual setup; doesn't sync across all browsers automatically |
| **Forest** | Gamifies focus time by growing virtual trees while staying on task | Requires discipline to use consistently; the gamification may not motivate everyone |
| **Zotero Connector** | Collects research sources and automatically captures citations | Steeper learning curve for new users; works best with Zotero account |
| **uBlock Origin** | Blocks ads and trackers to reduce distractions and improve page load speed | Occasionally blocks legitimate website functionality; may need manual adjustments |
| **OneTab** | Consolidates multiple open tabs into a single list to reduce clutter | Can feel slow on older computers; doesn't backup data if browser crashes |
| **Todoist** | Adds task management directly to browser for quick to-do capture | Works best with premium subscription for full features |</t>
  </si>
  <si>
    <t>2026-07-10T18:52:20Z</t>
  </si>
  <si>
    <t>Here are some of the most effective browser extensions for productivity and research, categorized by their primary function.
| Extension | Main Point | Why it Matters | Possible Limitation |
| :--- | :--- | :--- | :--- |
| **Zotero** | Automates bibliography and citation management. | Saves hours of manual formatting for research papers and academic work. | Requires the standalone desktop app to function fully. |
| **Raindrop.io** | A visual, cloud-based "all-in-one" bookmark manager. | Keeps research resources organized by tags and folders across all devices. | The free tier limits full-text search and permanent library backups. |
| **Obsidian Web Clipper** | Saves web content directly into a personal knowledge base. | Helps build a "second brain" by converting web pages into markdown notes. | Requires familiarity with Obsidian (a local-first note-taking app). |
| **LanguageTool** | An advanced, multi-language grammar and style checker. | Catches complex errors that standard spellcheckers miss while writing online. | Can be intrusive on sites where you don't need formal writing. |
| **OneTab** | Collapses all open tabs into a single list. | Drastically reduces memory usage and prevents "tab overload" anxiety. | Once tabs are closed, you lose the specific scroll position of the original pages. |
| **Dark Reader** | Enables a dark mode for every website on the internet. | Reduces eye strain and improves focus during long research sessions. | Occasionally breaks the layout or color scheme of complex web apps. |
| **Sider (AI sidebar)** | Integrates ChatGPT/Claude/Gemini into the browser sidebar. | Allows you to summarize, explain, or rewrite text without switching tabs. | Can become a distraction or lead to over-reliance on AI for critical thinking. |
| **StayFocusd** | Sets strict time limits for "distracting" websites. | Physically prevents you from procrastinating during deep-work blocks. | Can be annoying if you have legitimate research reasons to visit a blocked site. |
### Tips for choosing:
*   **Don't over-install:** Having too many extensions active at once will slow down your browser and consume significant RAM.
*   **Privacy check:** Research-oriented extensions often need permission to "read and change data on all websites." Only install tools from reputable developers.
*   **The "One-In, One-Out" rule:** If you find yourself not using an extension for more than a week, uninstall it to keep your browser lean and secure.</t>
  </si>
  <si>
    <t>[2026-07-10T18:52:11Z] ChatGPT ERROR: RuntimeError: The API returned no usable response text.</t>
  </si>
  <si>
    <t>TECH_T17_V10</t>
  </si>
  <si>
    <t>Act as a technology consultant. Give a careful, balanced and practical answer to this question: What are useful browser extensions for productivity and research?</t>
  </si>
  <si>
    <t>2026-07-10T18:52:33Z</t>
  </si>
  <si>
    <t>Good question — browser extensions can hugely speed up research and everyday productivity, but they also add complexity, privacy risk, and browser bloat if you install too many. Below I give a practical, categorized set of extensions I recommend, plus trade-offs and a short plan for adopting them into a workflow.
Quick adoption plan
- Start small: pick 3–6 extensions that map directly to your biggest bottlenecks (reading, saving citations, note-taking, tab clutter).
- Verify permissions and reviews, install, and use for a week.
- Audit CPU/memory and remove anything you don’t use.
- Use profiles or workspaces (Chrome/Edge/Firefox profile) to separate research from general browsing.
General advice about extensions
- Check permissions: wide access to all sites is common but risky. Prefer extensions from reputable publishers.
- Prefer open-source or widely used tools if privacy is a concern.
- Keep extensions up to date and periodically review what you have installed.
- Limit the number of always-enabled extensions; disable what you only need occasionally.
Useful extensions by category
Research &amp; reference management
- Zotero Connector — Capture papers, PDFs, metadata, web pages directly into Zotero; excellent for academic workflows. Pair with Zotero desktop for full-text search and PDF annotation.
  - Pros: robust metadata capture, free/open source.
  - Caution: best used with the desktop app for PDF management.
- Unpaywall — Finds legal open-access copies of paywalled papers.
  - Pros: lightweight, nonprofit, integrates with Zotero</t>
  </si>
  <si>
    <t>2026-07-10T18:52:40Z</t>
  </si>
  <si>
    <t># Practical Browser Extensions for Productivity &amp; Research
## Research &amp; Information Management
- **Zotero Connector** - Captures citations and PDFs; essential if you're doing serious research
- **Notion Web Clipper** - Saves articles/pages to Notion with formatting intact
- **Tab Session Manager** - Preserves research tab groups; useful when you have 40 tabs open
- **Scholar Button** - Quick access to academic papers and citations
## Focus &amp; Time Management
- **LeechBlock NG** - Blocks distracting sites on a schedule you set (free alternative to paid tools)
- **Forest** - Gamifies focus sessions; genuinely helps some people
- **Minimal** - Removes YouTube/social media feeds; works well if you need friction
## Writing &amp; Clarity
- **Grammarly** - Catches real errors, sometimes suggests unnecessary changes; useful but not perfect
- **Hemingway Editor** - Highlights complex sentences in real-time
- **Language Tool** - Open-source grammar checker; privacy-friendly alternative to Grammarly
## Practical Utilities
- **Reader Mode/Mercury Reader** - Strips ads and clutter from articles
- **Dark Reader** - Protects eyes during late-night work
- **OneTab** - Converts tab chaos into manageable lists
## Important Caveats
- **Extension bloat slows browsers** - Install only what you actually use
- **Privacy matters** - Check permissions; some productivity extensions track behavior
- **Reliability varies** - Test before relying on something critical
- **Native tools often sufficient** - Browser bookmarks, notes apps, and built-in readers handle many tasks
**My suggestion**: Start with 2–3 tools addressing your biggest bottleneck, then add only if they genuinely save time.
What's your primary productivity challenge?</t>
  </si>
  <si>
    <t>2026-07-10T18:52:45Z</t>
  </si>
  <si>
    <t>As a technology consultant, my approach to browser extensions is grounded in the **"Minimalist-Efficiency Principle."** Every extension you add consumes browser memory (RAM) and introduces a potential security/privacy vector. 
For maximum productivity, you should aim for a "surgical" toolkit—tools that automate repetitive tasks rather than cluttering your interface. Here is my curated list of high-impact extensions, categorized by their utility in a professional workflow.
---
### 1. Research and Knowledge Management
These tools help you move from "information overload" to "actionable knowledge."
*   **[Raindrop.io](https://raindrop.io/):** Far superior to standard browser bookmarks. It allows you to tag, categorize, and search through your saved articles, images, and videos. It creates a searchable personal library that persists across all devices.
*   **[Zotero Connector](https://www.zotero.org/):** If you are doing academic, legal, or deep-dive professional research, Zotero is the gold standard. It captures metadata (author, date, publication) from websites and journals with one click and organizes it into a citation-ready format.
*   **[Glasp](https://glasp.co/):** A fantastic tool for "social highlighting." It allows you to highlight text directly on web pages and YouTube transcripts, then sync those highlights directly to Obsidian, Notion, or Readwise. It is essential for researchers who synthesize content rather than just consuming it.
### 2. Workflow Automation and Efficiency
These extensions reduce the "friction" of daily digital navigation.
*   **[TextExpander](https://textexpander.com/) (or [Beeftext](https://www.beeftext.org/)):** By using short keyboard triggers (e.g., typing ";email" to instantly insert your full email address or a standard client response), you save hundreds of hours annually. This is the single highest-ROI tool for anyone writing emails or documents.
*   **[Bitwarden](https://bitwarden.com/):** Productivity grinds to a halt when you have to reset passwords. Bitwarden is an open-source, secure password manager that autofills credentials. It is non-negotiable for modern security hygiene.
*   **[LanguageTool](https://languagetool.org/):** Unlike Grammarly, which can be intrusive and privacy-heavy, LanguageTool offers excellent multi-language support and deep proofreading without interfering as aggressively with your workflow.
### 3. Focus and Attention Management
These tools are designed to combat the "context switching" that kills professional productivity.
*   **[OneTab](https://www.one-tab.com/):** If you are a "tab hoarder," this is essential. It collapses all your open tabs into a single list, saving up to 95% of your browser’s memory usage and allowing you to compartmentalize different projects.
*   **[Unhook](https://unhook.app/):** If you use YouTube for research, you know how easy it is to fall into the recommendation rabbit hole. Unhook strips away the sidebar, comments, and "recommended" videos, keeping your session focused purely on the video you intended to watch.
---
### The "Consultant’s Advice" on Maintenance
Adding extensions is easy; maintaining a lean browser is hard. Follow these three rules to keep your machine fast:
1.  **The "Quarterly Audit":** Every three months, go to your extension manager. If you haven’t used an extension in the last 30 days, **remove it.** Browser extensions are notorious for slowing down page load speeds over time.
2.  **Privacy First:** Browser extensions have the ability to "read and change all your data on the websites you visit." Only install extensions from reputable developers. If a free tool seems too good to be true, your data is likely the product.
3.  **Utilize Profiles:** If you use your browser for both personal and professional work, use **Chrome/Edge/Brave Profiles.** Keep your "Research/Work" extensions in a separate profile from your "Personal/Streaming" extensions. This prevents your work workflow from being cluttered by personal browser history and cookies.
**Final Verdict:** Start with **Bitwarden** (security), **Raindrop** (organization), and **OneTab** (focus). Once you master those, layer in the others only if you find a specific gap in your workflow that they solve. Don't add complexity for the sake of it.</t>
  </si>
  <si>
    <t>TECH_T18_V01</t>
  </si>
  <si>
    <t>TECH_T18</t>
  </si>
  <si>
    <t>How do SQL and NoSQL databases differ for business applications?</t>
  </si>
  <si>
    <t>2026-07-10T18:52:57Z</t>
  </si>
  <si>
    <t>Short answer: SQL (relational) and NoSQL (non-relational) differ in data model, schema flexibility, consistency/transaction guarantees, query patterns, and scaling/operational characteristics. Which is better for a business depends on your data shape, access patterns, scale, transactional needs, and team/tools.
Key differences
- Data model
  - SQL: tables, rows, columns, normalized relations (foreign keys). Good for structured, strongly related data.
  - NoSQL: documents, key-value, wide-column, or graph models. Good for hierarchical, semi-structured, high-cardinality, or highly connected data depending on type.
- Schema
  - SQL: fixed schema; changes require migrations.
  - NoSQL: schema-less or flexible schema; fields can differ per record and evolve more easily.
- Transactions and consistency
  - SQL: strong ACID support and multi-row transactions by default.
  - NoSQL: many systems favor eventual consistency and single-row atomicity; some NoSQL databases (and NewSQL) now support multi-document/transactional semantics, but behavior varies.
- Querying and joins
  - SQL: powerful ad-hoc queries, joins, aggregation, standardized SQL language; well-suited for complex reporting and analytics.
  - NoSQL: queries are often API-driven, limited joins (data is often denormalized to avoid joins); aggregation capabilities vary.
- Scalability and performance
  - SQL: traditionally scales vertically (bigger server); some RDBMSs support horizontal sharding but it's more complex.
  - NoSQL: designed for horizontal scaling and high write/read throughput across commodity servers (easy sharding/partitioning).
- Operational maturity &amp; ecosystem
  - SQL: decades of tools, BI integration, reporting, backup/restore, mature DBAs.
  - NoSQL: growing ecosystem; some databases (e.g., MongoDB, Cassandra, DynamoDB) have rich tooling, but solutions vary by product.
- Cost and hosting
  - SQL: licensing or managed service costs vary; vertical scaling can be expensive.
  - NoSQL: open-source options and cloud-managed services; costs depend on capacity/throughput and replication.
When to choose SQL
- Strong transactional requirements, multi-row ACID transactions (banking, accounting).
- Complex queries, joins, reporting and BI requirements.
- Well-defined, stable schemas (inventory, ERP).
- Regulatory/compliance needs that require strict constraints, foreign keys, and mature auditing.
When to choose NoSQL
- Large-scale, high-throughput workloads requiring horizontal scaling (telemetry, IoT, social feeds).
- Flexible or rapidly changing schema (product catalogs, user profiles, content management).
- Low-latency key-value access (caching, sessions) or use-cases suited to a specific model (graph DB for social networks/recommendations).
- Denormalized data access patterns where reads dominate and duplicating data is acceptable.
Operational &amp; architectural considerations
- Reporting/BI: SQL integrates easily with BI tools; NoSQL often requires ETL into a data warehouse (often an RDBMS or columnar analytics store).
- Data integrity: use SQL if referential integrity and constraints are critical.
- Team skills: choose what your developers and DBAs know; hiring/operational cost matters.
- Vendor lock-in: managed NoSQL services (DynamoDB, DocumentDB) can increase lock-in; open-source may reduce it.
- Hybrid/polyglot: many businesses use both—an RDBMS for transactional systems and one or more NoSQL stores for caching, analytics, or specialized workloads.
CAP theorem note (brief)
- Distributed systems trade off Consistency, Availability, and Partition tolerance. NoSQL systems often make different trade-offs (e.g., Cassandra favors availability and partition tolerance with eventual consistency; some NoSQL and NewSQL systems can be configured for stronger consistency).
Checklist to decide
1. Do you need ACID across multiple records? → SQL (or a NoSQL that supports transactions).
2. Is horizontal scale (large throughput/storage) a primary requirement? → Consider NoSQL.
3.</t>
  </si>
  <si>
    <t>2026-07-10T18:53:03Z</t>
  </si>
  <si>
    <t># SQL vs NoSQL: Key Differences for Business Apps
## **Data Structure**
| Aspect | SQL | NoSQL |
|--------|-----|-------|
| **Schema** | Fixed, predefined | Flexible, dynamic |
| **Data Format** | Tables with rows/columns | Documents, key-value, graphs |
| **Relationships** | Enforced via foreign keys | Optional, application-level |
## **Scalability**
**SQL**: Vertical scaling (bigger servers)
- Limited horizontal scaling
- Works well for stable, predictable growth
**NoSQL**: Horizontal scaling (more servers)
- Distributes data across multiple machines
- Better for massive, rapidly-growing datasets
## **Real-World Business Scenarios**
### **Use SQL When:**
- Data relationships matter (accounting, HR, inventory)
- ACID compliance is critical (financial transactions)
- Complex queries and reporting needed
- Schema is stable and well-defined
- *Example: Banking systems, ERP software*
### **Use NoSQL When:**
- Handling massive unstructured data (logs, analytics)
- Rapid schema changes needed
- High-speed read/write performance required
- Geographic distribution needed
- *Example: Social media feeds, real-time analytics, IoT sensors*
## **Performance Tradeoff**
```
SQL:  Better consistency, slower writes at scale
NoSQL: Faster writes, eventual consistency (sometimes)
```
## **Cost Considerations**
- **SQL**: Lower infrastructure costs initially; higher as data grows
- **NoSQL**: Better cost efficiency at large scale; more complex management
## **Bottom Line**
Many enterprises now use **both** (polyglot persistence)—SQL for structured business logic, NoSQL for high-volume or flexible data. Start with SQL for traditional business apps; migrate to NoSQL if scaling becomes the bottleneck.</t>
  </si>
  <si>
    <t>2026-07-10T18:53:07Z</t>
  </si>
  <si>
    <t>Choosing between SQL and NoSQL is one of the most foundational architectural decisions for a business. The choice depends less on "which is better" and more on **how your data is structured, how it scales, and how critical transaction consistency is to your business.**
Here is a breakdown of the differences across key business dimensions:
---
### 1. Data Structure and Flexibility
*   **SQL (Relational):** Data is organized into predefined tables with strict schemas. Before adding data, you must define columns and data types.
    *   *Business Impact:* Ideal for data with clear relationships (e.g., financial transactions, inventory systems). Changes to the schema can be difficult and time-consuming once the application is live.
*   **NoSQL (Non-Relational):** Data is stored in flexible formats like JSON documents, key-value pairs, or graphs. You don't need a predefined schema.
    *   *Business Impact:* Ideal for rapid prototyping and applications where data types change frequently (e.g., content management, social media feeds, or IoT sensors).
### 2. Scalability
*   **SQL (Vertical Scaling):** SQL databases are typically designed to scale **vertically** (adding more power—CPU, RAM, SSD—to a single server).
    *   *Business Impact:* There is a "ceiling" to how much you can scale. It becomes exponentially expensive to keep upgrading a single machine.
*   **NoSQL (Horizontal Scaling):** NoSQL databases are designed to scale **horizontally** (adding more commodity servers to the database cluster).
    *   *Business Impact:* Perfect for high-traffic apps (e.g., streaming services, e-commerce during Black Friday). You can grow your capacity linearly and affordably by adding more servers.
### 3. Consistency vs. Availability (The CAP Theorem)
*   **SQL (ACID Compliance):** SQL databases prioritize **ACID** (Atomicity, Consistency, Isolation, Durability). 
    *   *Business Impact:* If a user buys a product, the database ensures the inventory decrements and the money is deducted simultaneously. There is no risk of a "partial transaction." This is mandatory for banking, billing, and accounting systems.
*   **NoSQL (BASE Model):** Many NoSQL databases follow the **BASE** model (Basically Available, Soft state, Eventual consistency).
    *   *Business Impact:* They prioritize speed and availability over immediate consistency. It might take a few milliseconds for an update (like a "like" count on a post) to propagate across all global servers, but the system stays online even under massive load.
### 4. Querying and Performance
*   **SQL:** Uses **SQL (Structured Query Language)**, a powerful and standardized language for complex queries, multi-table joins, and data reporting. 
    *   *Business Impact:* Excellent for business intelligence and complex reporting. If your data is highly relational, SQL will give you better insights with less effort.
*   **NoSQL:** Uses proprietary APIs or simple query languages. Joining data across different collections is often inefficient or unsupported.
    *   *Business Impact:* Extremely fast for simple read/write operations on massive datasets, but difficult to use for complex, multi-layered data reporting.
---
### Comparison Summary Table
| Feature | SQL (Relational) | NoSQL (Non-Relational) |
| :--- | :--- | :--- |
| **Schema** | Rigid, predefined | Dynamic, flexible |
| **Scaling** | Vertical (bigger server) | Horizontal (more servers) |
| **Data Model** | Tables/Rows | Document, Key-Value, Graph |
| **Best For** | Complex transactions, Analytics | Big data, Real-time content, IoT |
| **Consistency** | Strong (ACID) | Eventual (BASE) |
| **Examples** | PostgreSQL, MySQL, SQL Server | MongoDB, Cassandra, Redis |
---
### How to Choose for Your Business
#### Choose SQL if:
*   **Data Integrity is non-negotiable:** You are building a fintech, healthcare, or ERP system where errors in data (e.g., missing a transaction) could be catastrophic.
*   **Relationships are key:** Your data is highly interconnected (e.g., users link to orders, which link to products, which link to suppliers).
*   **Reporting is a priority:** You need to perform complex analytical queries across your entire database.
#### Choose NoSQL if:
*   **Speed and Scale are priorities:** You expect rapid growth and need to handle massive volumes of unstructured data.
*   **The data model is evolving:** You are in a startup phase where you don't fully know your data requirements yet and need the flexibility to pivot.
*   **You are handling "Unstructured" data:** You are storing media, social network feeds, user sessions, or logs that don't fit neatly into rows and columns.
**The "Modern" Approach:** Many modern large-scale businesses use **Polyglot Persistence**—they use SQL for their billing and core user accounts (where consistency is key) and NoSQL for their product catalogs, user activity logs, and recommendation engines (where speed and scale are key).</t>
  </si>
  <si>
    <t>TECH_T18_V02</t>
  </si>
  <si>
    <t>I'm trying to understand this properly: how do SQL and NoSQL databases differ for business applications? Could you explain it clearly in a practical way?</t>
  </si>
  <si>
    <t>2026-07-10T18:53:20Z</t>
  </si>
  <si>
    <t>Short answer
- Use a relational (SQL) database when your data is structured, you need strong consistency/transactions and complex queries/joins (e.g., financial systems, ERP, inventory with strict stock guarantees).
- Use a NoSQL database when you need flexible schemas, huge write/read scale, simple access patterns, or specialized data models (e.g., high-volume logging, session stores, product catalogs, social feeds, graph relationships).
Detailed practical comparison
1) Data model and schema
- SQL: tables, rows, typed columns and a fixed schema. Good for normalized data and relationships (one-to-many, many-to-many).
  Practical effect: you model constraints (foreign keys, unique), which prevents bad data at the database level.
- NoSQL: many types — document (MongoDB), key-value (Redis), wide-column (Cassandra), graph (Neo4j). Schemas are flexible or schema-less.
  Practical effect: can evolve data fields quickly and store nested objects without joins, but you must handle consistency and validation in application code.
2) Transactions and consistency
- SQL: ACID transactions by default. Strong consistency across multi-row operations.
  Practical effect: easier to implement atomic operations (e.g., transfer money, guarantee inventory decrement).
- NoSQL: many systems are eventually consistent; some support single-document atomicity (e.g., MongoDB), and newer NoSQLs offer multi-document transactions but with caveats.
  Practical effect: if the business requires strict, cross-entity invariants, SQL is simpler; with NoSQL you often design data to avoid requiring multi-entity transactions.
3) Querying and indexing
- SQL: powerful, expressive queries (joins, aggregations, window functions). Mature tooling for reporting and BI.
  Practical effect: complex analytics and ad-hoc queries are easier and cheaper to implement.
- NoSQL: query capabilities vary. Document stores allow rich queries but joins are expensive or unsupported; key-value stores are fastest for simple lookups.
  Practical effect: optimize data layout for query patterns (denormalize, duplicate data).
4) Scaling and performance
- SQL: traditionally scaled vertically (bigger machine). Modern SQL engines support read replicas and sharding but with more operational complexity.
  Practical effect: easier to start small; scaling can become costly/complex at very high throughput.
- NoSQL: designed for horizontal scale—sharding, partitioning across many nodes.
  Practical effect: better for very high write volumes or massive datasets across distributed regions.
5) Use cases (practical examples)
- Choose SQL:
  - Finance, accounting, billing where transaction integrity is required.
  - Inventory/order systems with many joins and foreign-key logic.
  - Reporting/BI workloads that need complex queries.
- Choose NoSQL:
  - High-volume event/log storage, telemetry, time-series data (Cassandra, InfluxDB).
  - Content catalogs or user profiles that change often and have variable attributes (document DB).
  - Caching, sessions, leaderboards (Redis).
  - Social graphs and traversals (graph DBs).
  - Geo-distributed applications requiring low-latency local writes (Dynamo-style).
6) Operations, tooling and ecosystem
- SQL: mature tooling for backups, migrations, monitoring, ORMs, BI tools, decades of operational practice.
- NoSQL: tooling varies by engine; managed cloud offerings reduce ops burden. Expect more custom code for migrations and consistency guarantees.
7) Cost considerations
- SQL may require more powerful machines as load grows; NoSQL often reduces cost by scaling horizontally on commodity servers. Managed offerings change cost calculus (per-request, storage).
8) Hybrid and polyglot persistence
- Real-world apps often use both: SQL for transaction-critical parts, NoSQL for logging, caching, or flexible-profile storage.
  Practical approach: pick the best tool per workload and keep a single source of truth per data domain</t>
  </si>
  <si>
    <t>2026-07-10T18:53:26Z</t>
  </si>
  <si>
    <t># SQL vs NoSQL: Practical Differences
## The Core Distinction
**SQL (Relational)** organizes data into structured tables with predefined schemas. **NoSQL** stores data more flexibly—documents, key-value pairs, or graphs—without enforcing a rigid structure upfront.
## When SQL Makes Sense
**Best for:**
- Financial systems, accounting, inventory management
- Complex relationships between data (customers → orders → products)
- Transactions that must be "all or nothing" (ACID compliance)
- Reporting and analytics with complex queries
**Example:** Banking needs to guarantee that if money leaves one account, it arrives in another—no in-between states.
## When NoSQL Makes Sense
**Best for:**
- High-volume, fast-changing data (user activity, IoT sensors)
- Unstructured or evolving data (social media posts, product catalogs with varying attributes)
- Horizontal scaling across many servers
- Real-time applications needing quick writes
**Example:** A social media platform where users have different profile fields and posts come in constantly.
## Practical Trade-offs
| Aspect | SQL | NoSQL |
|--------|-----|-------|
| **Data consistency** | Strict (guaranteed) | Eventual (may be delayed) |
| **Scaling** | Vertical (bigger server) | Horizontal (more servers) |
| **Query flexibility** | High (complex joins) | Lower (often simpler) |
| **Setup time** | Longer (schema first) | Faster (build as you go) |
## A Realistic Question
Ask yourself: **Do I need guaranteed consistency across related data, or do I prioritize speed and flexibility?** That usually points you in the right direction.
What type of business problem are you evaluating?</t>
  </si>
  <si>
    <t>2026-07-10T18:53:30Z</t>
  </si>
  <si>
    <t>To understand the difference between SQL (Relational) and NoSQL (Non-relational) databases, it helps to stop thinking about "code" and start thinking about **how you organize a filing cabinet versus how you organize a junk drawer.**
Here is a practical breakdown of how these choices impact business operations.
---
### 1. SQL (The Filing Cabinet)
SQL databases (like PostgreSQL, MySQL, SQL Server) are structured like a perfectly organized filing cabinet. Everything has a designated folder, and every folder has the same form to fill out.
*   **The Structure:** Data is stored in **Tables** with rows and columns. You must define your "schema" (the rules for what data goes where) before you start.
*   **The Analogy:** Think of an accounting system. Every transaction *must* have an amount, a date, and a client ID. If you try to save a transaction without an amount, the database rejects it.
*   **Best for:** Applications where **data integrity is non-negotiable**.
    *   Banking and Fintech.
    *   Inventory management.
    *   E-commerce order processing.
**The Business Advantage:** You get "ACID compliance." This means your transactions are 100% reliable. If money leaves one account, the database guarantees it arrives in the other. It will never be "half-finished."
---
### 2. NoSQL (The Junk Drawer / Warehouse)
NoSQL databases (like MongoDB, Cassandra, DynamoDB) are flexible. They don’t care if one item is a shoe and the next is a photo album; they just find a place to put them.
*   **The Structure:** Data is often stored as **Documents** (like JSON files). You don’t need to define a schema in advance.
*   **The Analogy:** Think of a Social Media profile. One user might have a bio, a profile picture, and a list of hobbies. Another user might have those, plus a list of favorite movies and a link to a blog. NoSQL allows you to add those new fields for some users without breaking the database for everyone else.
*   **Best for:** Applications where **speed and scale** matter more than strict rules.
    *   Content Management Systems.
    *   Real-time analytics.
    *   Social media feeds / User profiles.
**The Business Advantage:** **Agility.** If your developers want to add a "dark mode preference" or a "new social media handle" field, they can do it instantly without having to restructure the entire database.
---
### Summary Comparison Table
| Feature | SQL (Relational) | NoSQL (Non-relational) |
| :--- | :--- | :--- |
| **Flexibility** | Rigid; structure must be pre-defined. | Highly flexible; structure can change. |
| **Scalability** | "Vertical" (add more power to the server). | "Horizontal" (add more servers to the cluster). |
| **Integrity** | High (prevents bad data). | Low (allows for rapid ingestion). |
| **Development** | Slower (requires planning). | Faster (allows for rapid iteration). |
---
### Which one should your business choose?
Ask yourself these three questions:
1.  **Is my data structure fixed?** If you are building a billing system where every line item is identical, **choose SQL.** If you are building a product catalog where products have wildly different attributes (a shirt has a size, a computer has a processor speed), **consider NoSQL.**
2.  **Is "Data Consistency" the #1 priority?** If the business fails if even one piece of data is wrong (e.g., an incorrect bank balance), **choose SQL.**
3.  **Do I need to iterate quickly?** If you are a startup in the "MVP phase" and you need to pivot your product features every two weeks without rewriting your database code, **NoSQL is often much faster to work with.**
**The Pro-Tip:** Many modern businesses use **Polyglot Persistence**. This means they use SQL for their billing and core user data, but they use NoSQL for their product recommendations and website activity logs. You don't have to choose just one for your entire company!</t>
  </si>
  <si>
    <t>TECH_T18_V03</t>
  </si>
  <si>
    <t>Provide a structured professional analysis of SQL and NoSQL databases. Address the main considerations, benefits, limitations and a reasoned conclusion.</t>
  </si>
  <si>
    <t>2026-07-10T18:53:43Z</t>
  </si>
  <si>
    <t>Summary
A concise comparison of SQL (relational) and NoSQL (non-relational) databases framed around the key technical, operational and business considerations. Includes benefits, limitations and pragmatic guidance on choosing between them or combining both.
1) High-level overview
- SQL (relational) databases: structured schemas, tables, rows and columns; strong ACID transactional guarantees; SQL query language. Examples: PostgreSQL, MySQL, Oracle, SQL Server.
- NoSQL databases: multiple data models (key‑value, document, wide‑column, graph); typically schema‑flexible; often designed for horizontal scale, high throughput or specialized query patterns. Examples: MongoDB (document), Cassandra/DynamoDB (wide‑column/key‑value), Redis (key‑value), Neo4j (graph).
2) Main considerations when choosing a database
- Data model complexity: relational joins vs nested/graph relationships.
- Schema stability and evolution: fixed schema vs schema flexibility.
- Consistency vs availability/latency: strict ACID vs eventual/relaxed consistency (CAP tradeoffs).
- Scale and throughput: vertical scaling vs horizontal scale-out.
- Transactional requirements: multi-row/multi-entity ACID needs.
- Query patterns: complex ad hoc joins/aggregations vs simple lookups, time-series, graph traversals.
- Operational maturity and tooling: backup, monitoring, migration, ecosystem.
- Cost and licensing: infrastructure, managed services, support.
- Team skills and vendor lock-in risk.
- Regulatory/Compliance needs: auditability, strong consistency, encryption.
3) Benefits of SQL databases
- Strong data integrity: ACID transactions and enforced constraints (foreign keys, unique constraints).
- Powerful ad hoc querying and analytics via standard SQL, mature optimizer and indexes.
- Predictable behavior for joins, aggregations and complex transactions.
- Rich ecosystem: ORMs, BI tools, tooling for backup/restore, monitoring, migrations.
- Proven maturity for OLTP workloads and many enterprise use cases.
- Declarative schema enforces data correctness and lineage.
4) Limitations of SQL databases
- Vertical scaling constraints: can be harder/expensive to scale horizontally across commodity nodes (though modern distributed SQL mitigates this).
- Schema migration overhead: changing schemas on large tables may be disruptive.
- Less natural fit for deeply nested or highly variable document data or graph traversals.
- Potentially higher write-latency or throughput limits for massive distributed workloads without sharding/distributed variants.
5) Benefits of NoSQL databases
- Flexible schemas: easier to store evolving or semi/unstructured data (documents, JSON).
- Designed for horizontal scaling and partition tolerance: can handle very large datasets and high write/read throughput (e.g., Cassandra, DynamoDB).
- Low-latency key/value access for caching and session store scenarios (Redis).
- Optimized for specialized workloads: time series, wide-column for large-scale write-heavy patterns, graph DBs for relationship queries.
- Can reduce complexity and improve performance when data is modeled to query patterns (denormalization).
6) Limitations of NoSQL databases
- Weaker or more complex consistency/transaction models (many are eventually consistent; multi-document transactions may be limited or higher cost — note some NoSQL systems now support transactions).
- Lack of a single standardized query language across products; tooling/skills may vary.
- Less mature ad hoc querying and analytics in some systems (though integrations exist).
- Potential for data duplication and denormalization complexity; application-level enforcement of invariants.
- Operational complexity for some distributed NoSQL systems (tuning, compaction, partitioning).
- Risk of vendor lock-in (if using cloud-managed proprietary APIs or specific storage models).
7) Operational and nonfunctional considerations
- Backup and restore, point-in-time recovery and migrations: SQL engines generally have mature tooling; NoSQL tools vary by product and scale.
- Monitoring and observability: mature ecosystem for RDBMS; NoSQL requires product-specific expertise.
- Security and compliance: both can meet requirements; check encryption-at-rest, auditing, and role-based access controls for chosen product.
-</t>
  </si>
  <si>
    <t>2026-07-10T18:53:54Z</t>
  </si>
  <si>
    <t># SQL vs NoSQL Databases: A Comprehensive Professional Analysis
## Executive Summary
SQL (relational) and NoSQL (non-relational) databases represent fundamentally different approaches to data management. SQL databases excel in structured, transactional environments, while NoSQL databases prioritize scalability and flexibility. The optimal choice depends on specific organizational requirements rather than universal superiority of either approach.
---
## 1. Core Architecture &amp; Design Philosophy
### SQL Databases
- **Structure**: Table-based with predefined schemas
- **Data Model**: ACID transactions (Atomicity, Consistency, Isolation, Durability)
- **Examples**: PostgreSQL, MySQL, Oracle, SQL Server
### NoSQL Databases
- **Structure**: Flexible schemas (documents, key-value, graphs, time-series)
- **Data Model**: BASE approach (Basically Available, Soft state, Eventually consistent)
- **Examples**: MongoDB, Cassandra, Redis, DynamoDB
---
## 2. Key Considerations
### Data Structure Requirements
| Factor | SQL | NoSQL |
|--------|-----|-------|
| **Schema Flexibility** | Fixed, predefined | Dynamic, evolving |
| **Complex Relationships** | Excellent (joins) | Challenging |
| **Hierarchical Data** | Normalized tables | Natural fit (documents) |
### Scalability Patterns
- **SQL**: Vertical scaling (more powerful servers); horizontal scaling requires sharding complexity
- **NoSQL**: Horizontal scaling (add more nodes); distributed by design
### Consistency Requirements
- **SQL**: Strong consistency guaranteed
- **NoSQL**: Eventual consistency (acceptable for many use cases)
---
## 3. Benefits Analysis
### SQL Database Advantages
✓ **Data Integrity**: Foreign keys, constraints, and referential integrity  
✓ **Complex Queries**: Powerful JOIN operations across multiple tables  
✓ **Transaction Support**: ACID guarantees for mission-critical operations  
✓ **Standardized**: SQL is universal; skills are highly transferable  
✓ **Mature Ecosystem**: Decades of optimization and proven reliability  
✓ **Reporting**: Excellent for analytical queries and business intelligence  
### NoSQL Database Advantages
✓ **Horizontal Scalability**: Distributed architecture handles massive datasets  
✓ **Performance**: Optimized for high-velocity, high-volume data ingestion  
✓ **Flexibility**: Schema changes without costly migrations  
✓ **Developer-Friendly**: Often maps directly to application objects (MongoDB/JSON)  
✓ **High Availability**: Built-in replication and fault tolerance  
✓ **Specialized Solutions**: Optimized variants for specific use cases (time-series, graphs)  
---
## 4. Limitations &amp; Trade-offs
### SQL Database Limitations
✗ **Scalability Constraints**: Horizontal scaling introduces complexity and consistency challenges  
✗ **Schema Rigidity**: Modifications to established schemas can be problematic  
✗ **Performance at Scale**: May struggle with massive unstructured datasets  
✗ **Cost**: Enterprise solutions can be expensive  
✗ **Operational Complexity**: Requires skilled database administrators  
### NoSQL Database Limitations
✗ **Consistency Trade-offs**: Eventual consistency may cause application complexity  
✗ **Complex Joins**: Denormalization increases data redundancy  
✗ **Lack of Standardization**: Vendor-specific query languages and approaches  
✗ **Immature Tooling**: Fewer standardized backup/recovery solutions  
✗ **Learning Curve**: Different paradigms for different database types  
✗ **Transactional Limitations**: Multi-document transactions are limited in some systems  
---
## 5. Decision Matrix
### Choose SQL When:
- Data relationships are complex and interconnected
- Data integrity is non-negotiable (financial systems, healthcare)
- You require ACID compliance for transactions
- Your dataset size remains manageable
- Structured, consistent schema is beneficial
- Complex analytical queries are frequent
### Choose NoSQL When:
- Horizontal scalability is essential
- Data structure is unstructured or rapidly evolving
- Write-heavy operations dominate
- You can tolerate eventual consistency
- High availability across distributed systems is required
- Specific performance profiles justify specialized databases
---
## 6. Hybrid Approaches (Polyglot Persistence)
Modern architecture often employs both:
```
┌─────────────────────────────────────┐
│      Application Architecture       │
├─────────────────┬───────────────────┤
│  SQL Database   │  NoSQL Database   │
├─────────────────┼───────────────────┤
│  • Transactions │  • Real-time data │
│  • Analytics    │  • Caching        │
│  • Structured   │  • Sessions       │
│  • Reports      │  • Time-series    │
└─────────────────┴───────────────────┘
```
**Example**: E-commerce platform using PostgreSQL for orders/inventory and Redis/MongoDB for user sessions and real-time product recommendations.
---
## 7. Reasoned Conclusion
### The Verdict: Context Over</t>
  </si>
  <si>
    <t>2026-07-10T18:53:59Z</t>
  </si>
  <si>
    <t>This professional analysis examines the architectural paradigms, operational trade-offs, and strategic deployment scenarios for SQL (Relational) and NoSQL (Non-Relational) database systems.
---
### 1. SQL (Relational Database Management Systems)
SQL databases are based on the relational model, storing data in structured tables with predefined schemas. They prioritize **ACID** (Atomicity, Consistency, Isolation, Durability) properties.
*   **Key Characteristics:**
    *   **Schema-Rigid:** Requires a predefined structure; alterations can be resource-intensive.
    *   **Normalization:** Data is decomposed into tables to reduce redundancy.
    *   **Vertical Scalability:** Performance is typically improved by increasing the power of the existing server (CPU, RAM, SSD).
*   **Benefits:**
    *   **Data Integrity:** Strict adherence to schema ensures high data quality and consistency.
    *   **Complex Querying:** Powerful SQL language allows for sophisticated joins and analytical operations across multiple tables.
    *   **Mature Ecosystem:** Extensive tooling, established standards (ANSI SQL), and strong community support.
*   **Limitations:**
    *   **Scalability Bottlenecks:** Vertical scaling has physical limits and diminishing returns.
    *   **Flexibility:** Not ideal for rapidly changing data structures or unstructured data types.
---
### 2. NoSQL (Non-Relational Databases)
NoSQL databases emerged to solve the challenges of Big Data, high-velocity throughput, and flexible data requirements. They often follow the **BASE** model (Basically Available, Soft state, Eventual consistency).
*   **Key Characteristics:**
    *   **Dynamic Schema:** Supports document, key-value, graph, or wide-column stores.
    *   **Horizontal Scalability:** Designed to scale by adding more servers to a distributed cluster (sharding).
    *   **Performance:** Optimized for specific data models and high-speed read/write operations.
*   **Benefits:**
    *   **Elasticity:** Seamlessly handles massive growth in data volume and traffic.
    *   **Development Agility:** Allows developers to iterate quickly without migration downtime caused by schema changes.
    *   **Handling Unstructured Data:** Excellent for storing JSON, logs, social media feeds, and IoT telemetry.
*   **Limitations:**
    *   **Consistency Trade-offs:** Often requires accepting "eventual consistency," which can lead to data synchronization latency.
    *   **Query Complexity:** Lacks standard join functionality; complex data retrieval often requires application-level logic.
---
### 3. Comparative Summary
| Feature | SQL (RDBMS) | NoSQL |
| :--- | :--- | :--- |
| **Data Model** | Relational (Tables) | Document, Key-Value, Graph, Column |
| **Schema** | Rigid / Predefined | Flexible / Dynamic |
| **Scaling** | Vertical (Scale-up) | Horizontal (Scale-out) |
| **Transactionality** | Strong (ACID) | Flexible (BASE) |
| **Best For** | Complex transactions, ERP, Finance | Big Data, Real-time apps, CMS |
---
### 4. Key Considerations for Selection
When selecting a database architecture, stakeholders should evaluate:
1.  **Nature of Data:** Is the data highly structured (SQL) or evolving/unstructured (NoSQL)?
2.  **Consistency vs. Availability:** Does the application require absolute transactional integrity (e.g., banking), or is high availability under load more critical (e.g., product catalog)?
3.  **Growth Trajectory:** Does the system require massive scale-out potential, or will it reside within a predictable infrastructure?
4.  **Developer Experience:** Does the team have existing expertise, and is the application cycle requiring frequent schema changes?
---
### 5. Conclusion
There is no "superior" database architecture; the choice is inherently contextual.
*   **SQL remains the gold standard** for enterprise applications where data consistency, complex relations, and reliable reporting are the primary business requirements. It remains the preferred choice for transactional systems (OLTP) where integrity is non-negotiable.
*   **NoSQL is the superior choice** for modern web-scale applications, high-throughput environments, and scenarios where data structures are fluid or highly varied. It provides the necessary agility for rapid innovation and the infrastructure resilience required for global distribution.
**Recommendation:** Many modern enterprise architectures now adopt a **Polyglot Persistence** strategy—utilizing a relational database for core transactional data and a specialized NoSQL store for metadata, caching, or real-time analytical workloads, thereby leveraging the strengths of both paradigms.</t>
  </si>
  <si>
    <t>TECH_T18_V04</t>
  </si>
  <si>
    <t>Quick question — how do SQL and NoSQL databases differ for business applications? Please keep it simple and easy to understand.</t>
  </si>
  <si>
    <t>2026-07-10T18:54:08Z</t>
  </si>
  <si>
    <t>Short answer: SQL databases are relational, structured, and best for transactions and complex queries; NoSQL databases are non-relational, flexible, and best for large-scale, varied, or rapidly changing data. Which to use depends on your business needs.
Key differences (easy to scan)
- Data model
  - SQL: tables with rows/columns (structured, relational).
  - NoSQL: documents, key-value, wide-column, or graph (schema-flexible).
- Schema
  - SQL: fixed schema — defined up front, good for predictable structure.
  - NoSQL: flexible/no fixed schema — good for changing or varied data.
- Transactions &amp; consistency
  - SQL: strong ACID transactions (reliable for money, inventory, accounting).
  - NoSQL: often eventual consistency or weaker guarantees (some offer tunable consistency or ACID at document level).
- Scaling
  - SQL: typically vertical scaling (bigger server); can shard but more complex.
  - NoSQL: designed for horizontal scaling across many servers (easier for massive scale).
- Querying
  - SQL: powerful, standardized SQL language with joins/aggregations.
  - NoSQL: varied query APIs; joins often limited (data often denormalized).
- Performance
  - SQL: great for complex queries and joins at moderate scale.
  - NoSQL: optimized for high throughput, low-latency reads/writes at large scale.
- Maturity &amp; tooling
  - SQL: mature ecosystem, analytics tools, reports, BI integration.
  - NoSQL: fast-evolving, strong for modern web/mobile use but tooling varies.
- Examples
  - SQL: MySQL, PostgreSQL, SQL Server, Oracle.
  - NoSQL: MongoDB (document), Redis (key-value), Cassandra (wide-column), Neo4j (graph).
Business use-case guidance
- Pick SQL when:
  - You need strong consistency and complex transactions (banking, order processing).
  - Data is structured and stable.
  - You rely heavily on JOINs, complex reports, and BI tools.
- Pick NoSQL when:
  - You need to store large volumes of semi-structured or evolving data (logs, user profiles).
  - You need to scale horizontally and handle high write/read throughput (social apps, IoT).
  - You want fast key-value access, caching, or graph relationships (recommendations).
Practical note
- Many businesses use both (polyglot persistence): SQL for transactional systems and NoSQL for caching, search, analytics, or flexible storage.
If you tell me your specific application (e.g., ecommerce orders, user profiles, analytics), I can give a direct recommendation.</t>
  </si>
  <si>
    <t>2026-07-10T18:54:12Z</t>
  </si>
  <si>
    <t># SQL vs NoSQL: Simple Breakdown
## SQL Databases
**Structure:** Organized into tables with rows and columns (like spreadsheets)
- Best for: Structured data with clear relationships
- Example: Customer orders, financial records
- Trade-off: Less flexible if your data structure changes
## NoSQL Databases
**Structure:** Store data flexibly (documents, key-value pairs, etc.)
- Best for: Unstructured or rapidly changing data
- Example: User profiles, real-time analytics, social media posts
- Trade-off: Less strict consistency, requires different query approaches
## Quick Decision Guide
**Choose SQL if you need:**
- Data relationships (customers → orders → products)
- Strict consistency and reliability
- Complex queries across multiple tables
**Choose NoSQL if you need:**
- Rapid scaling across many servers
- Flexible/evolving data structures
- Very fast reads/writes at high volume
## Real Example
A **bank** uses SQL (transaction accuracy matters). A **social media app** uses NoSQL (massive scale, flexible posts).
Most large applications actually use *both*—SQL for critical data, NoSQL for flexible content.
What's your use case? That usually determines which works better.</t>
  </si>
  <si>
    <t>2026-07-10T18:54:16Z</t>
  </si>
  <si>
    <t>Think of the difference between SQL and NoSQL like the difference between a **filing cabinet** and a **storage box.**
### 1. SQL (The Filing Cabinet)
SQL databases are **relational**. They store data in structured tables with rows and columns.
*   **How it works:** Everything must follow a strict "schema." You have to define exactly what your data looks like (e.g., Name, Email, Date) before you can save it.
*   **The Vibe:** Organized, rigid, and predictable. 
*   **Best for:** Businesses where data consistency is critical, like banking systems, accounting software, or e-commerce inventory. If you need to make sure a transaction is perfect every time, you use SQL.
### 2. NoSQL (The Storage Box)
NoSQL databases are **non-relational**. They store data in flexible formats, often like documents or key-value pairs.
*   **How it works:** It’s "schema-less." You can throw different types of data into the same database without needing a predefined structure. One entry could have a "Name" and "Email," while the next entry also includes "Social Media Handles" and "Purchase History."
*   **The Vibe:** Flexible, fast, and scalable.
*   **Best for:** Businesses that handle massive amounts of changing or unstructured data, like social media feeds, real-time analytics, or content management systems (like blogs or news sites).
---
### The Simple Comparison Table
| Feature | SQL | NoSQL |
| :--- | :--- | :--- |
| **Structure** | Rigid (Tables) | Flexible (Documents) |
| **Scaling** | Vertical (Upgrade the server) | Horizontal (Add more servers) |
| **Data Type** | Structured (Numbers, Text) | Unstructured (Everything) |
| **Best For** | Accuracy &amp; Relationships | Speed &amp; Large Volume |
### Which one should a business choose?
*   **Choose SQL if:** Your data structure is clearly defined and unlikely to change, and if accuracy (like financial records) is your #1 priority.
*   **Choose NoSQL if:** Your data is messy or evolving rapidly, you have a massive amount of data, or you need to build and change your app very quickly.
**The Bottom Line:** SQL is for **precision**; NoSQL is for **speed and flexibility.** Many modern businesses actually use **both**—SQL for their core business data and NoSQL for their user activity or logs.</t>
  </si>
  <si>
    <t>TECH_T18_V05</t>
  </si>
  <si>
    <t>If someone needed to make a practical decision about SQL and NoSQL databases, what factors should they consider and what would you recommend?</t>
  </si>
  <si>
    <t>2026-07-10T18:54:36Z</t>
  </si>
  <si>
    <t>Short answer
- Use a relational (SQL) database when you need strong ACID transactions, complex joins/queries, mature tooling, and predictable schemas — e.g., OLTP, finance, accounting, reporting.
- Use NoSQL when you need flexible schemas, extreme scale/availability, very high write throughput, or specialized access patterns (key-value, document, graph, time-series, search).
- If unsure, start with PostgreSQL (or managed RDS/Aurora) — it’s versatile (ACID, JSONB, partitioning, extensions). Move to or add NoSQL components when a clear bottleneck or use-case emerges.
Key factors to consider (questions to ask)
1. Data model and schema
   - Is your data highly relational with many joins, foreign keys, normalized structure? → SQL.
   - Is the schema evolving or document-like/hierarchical? → Document NoSQL (MongoDB, Couchbase, DynamoDB).
2. Consistency and transactions
   - Do you need strong ACID across multiple operations/rows/tables? → SQL (or distributed SQL/NewSQL).
   - Can you accept eventual consistency for higher availability/throughput? → Some NoSQL (Cassandra, DynamoDB in certain modes).
3. Query patterns and complexity
   - Need complex ad-hoc queries, aggregates, reporting, SQL analytics? → SQL or columnar OLAP engines (ClickHouse, Redshift, Snowflake).
   - Simple primary-key lookups, pre-defined access patterns, or map-reduce style processing? → NoSQL.
4. Relationships
   - Rich graph-like traversals (social networks, recommendations)? → Graph DB (Neo4j, Amazon Neptune).
   - Few relationships captured as nested documents? → Document DB.
5. Scale and performance
   - Vertical scaling and moderate scale (thousands–tens of thousands of ops/sec) → RDBMS often OK.
   - Massive scale, geo-distribution, huge write throughput, single-digit-millisecond SLA → Cassandra, DynamoDB, or a NewSQL distributed SQL DB.
6. Read/write pattern and latency
   - Read-heavy with complex queries → SQL with read replicas; consider caching.
   - Write-heavy with write-optimized workload → Cassandra, DynamoDB, or log/time-series DB.
7. Operational complexity and managed services
   - Do you want minimal operational overhead? → Managed cloud services (RDS/Aurora, Cloud SQL, DynamoDB, DocumentDB).
   - Can your team operate distributed/sharded systems? → Self-host NoSQL like Cassandra, Elasticsearch require expertise.
8. Ecosystem, tooling, and skills
   - Existing team knowledge and integrations matter; choose what your team can support.
9. Cost, licensing, and vendor lock-in
   - Consider hosting, licensing (MongoDB Server Side Public License), cloud costs (DynamoDB can be costly at scale), and migration difficulty.
10. Durability, backups, and compliance
   - Compliance requirements (PCI, HIPAA) and backup/restore capabilities may favor mature RDBMS.
NoSQL categories and common choices
- Key-value</t>
  </si>
  <si>
    <t>2026-07-10T18:54:41Z</t>
  </si>
  <si>
    <t># Key Decision Factors
**Data structure matters most**
- Highly relational data with complex joins? SQL wins
- Flexible/evolving schemas? NoSQL is easier
- Mostly document-like entities? NoSQL works well
**Query patterns**
- Ad-hoc queries across multiple tables → SQL
- Access patterns known upfront → NoSQL often sufficient
- Complex reporting/analytics → SQL
**Scale requirements**
- SQL scales vertically well and horizontally with work
- NoSQL designed for horizontal scaling from the start
- But "you need NoSQL to scale" is outdated—modern SQL databases handle enormous datasets
**Consistency needs**
- Financial/critical transactions → SQL's ACID guarantees are valuable
- "Eventual consistency is fine" → NoSQL flexibility helps
- Many NoSQL databases now offer stronger consistency options anyway
# My Honest Recommendation
**Start with SQL (PostgreSQL specifically)** unless you have specific reasons otherwise:
- It's battle-tested for almost every use case
- Better for catching logical errors early
- Easier for teams to reason about
- Harder to accidentally misuse
- Migration away *from* SQL is harder than migration *to* NoSQL
**Switch to NoSQL when you hit real problems:**
- Scaling becomes genuinely difficult with your access patterns
- Your data truly doesn't fit relational structure
- You need the operational characteristics NoSQL provides
The common trap: choosing NoSQL for theoretical scalability, then discovering your queries don't map well to document/key-value models.
What's your actual scenario? That would let me be more specific.</t>
  </si>
  <si>
    <t>2026-07-10T18:54:46Z</t>
  </si>
  <si>
    <t>Choosing between SQL (Relational) and NoSQL (Non-relational) databases is rarely about which is "better" in a vacuum; it is about matching the database's strengths to your specific application requirements.
To make a practical decision, you should evaluate your project based on these five primary factors:
---
### 1. Data Structure and Variability
*   **SQL (Rigid):** Best when your data is structured, has consistent relationships, and doesn't change often. If you have clear "entities" (e.g., Users, Orders, Products) that relate to each other, SQL is the gold standard.
*   **NoSQL (Flexible):** Best if your data is "semi-structured" or "unstructured," or if your schema changes frequently. If you are building a product where you aren't sure what the data model will look like in six months, NoSQL allows you to add fields to documents without migrating entire tables.
### 2. ACID Transactions vs. Scale
*   **SQL (ACID Compliance):** SQL databases are built for data integrity. If your application handles financial transactions, inventory counts, or anything where a partial update is a catastrophe, choose SQL.
*   **NoSQL (Horizontal Scaling):** Many NoSQL databases (like Cassandra or MongoDB) are designed to be distributed across many cheap servers easily. If you are building an app with massive, rapidly growing traffic (like a social media feed or IoT sensors) where "eventual consistency" is acceptable, NoSQL is superior.
### 3. Query Complexity
*   **SQL (Analytical):** If you need to perform complex joins, aggregations, and generate reports across multiple related tables, SQL is far easier and more efficient. SQL is a standardized, powerful language for data manipulation.
*   **NoSQL (Simple Lookups):** NoSQL databases are typically optimized for "key-value" lookups or document retrieval. If you find yourself trying to do complex "joins" in a NoSQL database, you have likely chosen the wrong tool.
### 4. Developer Productivity and Ecosystem
*   **SQL:** Has been around for 40+ years. The tooling, ORMs (Object Relational Mappers), hosting options, and developer expertise are vast and mature.
*   **NoSQL:** Offers high developer velocity for specific use cases (like storing JSON objects directly). However, debugging distributed systems or managing complex data migrations in NoSQL can sometimes be trickier than in SQL.
### 5. Hosting and Maintenance
*   **SQL:** Managed services like AWS RDS or Google Cloud SQL are incredibly robust, reliable, and easy to back up.
*   **NoSQL:** While managed services exist (e.g., MongoDB Atlas, DynamoDB), they can have different cost profiles. Pay attention to "read/write" costs, which can become expensive at scale.
---
### Summary Table
| Feature | Choose SQL (PostgreSQL, MySQL) | Choose NoSQL (MongoDB, DynamoDB, Redis) |
| :--- | :--- | :--- |
| **Data Schema** | Fixed, well-defined | Dynamic, changing, polymorphic |
| **Consistency** | High (ACID) | Flexible (Eventual consistency) |
| **Scaling** | Vertical (bigger server) | Horizontal (more servers) |
| **Complexity** | High (joins, relations) | Low (simple read/writes) |
---
### My Practical Recommendations
#### 1. The "Default Choice": PostgreSQL
For 90% of new projects, **start with PostgreSQL**.
*   It is an incredibly powerful relational database.
*   It has excellent support for JSON, allowing you to get "NoSQL-like" flexibility when you need it.
*   It is open-source, highly reliable, and has an ecosystem that will likely outlive your project.
*   *Don't prematurely optimize for "massive scale" unless you are already experiencing it.*
#### 2. When to choose NoSQL:
*   **MongoDB:** If your data is strictly document-based (e.g., content management systems, product catalogs) and you need to iterate fast.
*   **Redis:** If you need a high-performance cache or a session store where speed is the only metric that matters.
*   **DynamoDB (AWS):** If you are building a serverless, highly-distributed application on AWS and don't want to manage database servers.
*   **Cassandra:** Only if you are writing massive amounts of data across multiple global data centers and need zero downtime.
**Final Advice:** If you are building an MVP (Minimum Viable Product), **choose the technology your team is most comfortable with.** A team that knows SQL will build a faster, more reliable product in SQL than they will struggling through the learning curve of a NoSQL database they don't fully understand.</t>
  </si>
  <si>
    <t>TECH_T18_V06</t>
  </si>
  <si>
    <t>Answer in exactly 5 bullet points: How do SQL and NoSQL databases differ for business applications? Include practical examples, key risks, benefits, and a final takeaway.</t>
  </si>
  <si>
    <t>2026-07-10T18:54:57Z</t>
  </si>
  <si>
    <t>- Data model and common use cases: SQL (relational) uses structured schemas, joins and ACID transactions — examples: PostgreSQL/MySQL for banking, ERP, OLTP and BI reporting; NoSQL (document, key‑value, wide‑column, graph) uses flexible schemas — examples: MongoDB for product catalogs, Cassandra/DynamoDB for high‑write IoT or time‑series, Neo4j for recommendations/graph queries.  
- Scalability and performance tradeoffs: NoSQL often benefits from horizontal scaling and high write/read throughput (benefit: handle massive traffic and geo‑distribution); SQL typically scales vertically and shines at complex queries and aggregations (benefit: powerful ad‑hoc analytics). Practical risk: choosing NoSQL for heavy relational workloads can force complex application‑level joins and slow queries.  
- Consistency, integrity and transactions: SQL offers strong ACID guarantees and built‑in referential integrity (benefit: simpler, safer handling of money/orders); many NoSQL systems favor eventual consistency for availability/latency (risk: requiring developers to handle race conditions, reconciliation, or implement compensating transactions). Some NoSQLs now offer limited multi‑document transactions but with caveats.  
- Development and operational considerations: NoSQL’s schema flexibility speeds iteration and heterogeneous data ingestion (benefit: fast product development), while SQL’s mature tooling, reporting and ecosystem simplify BI, backups and compliance (benefit: predictable maintenance). Key risks include operational complexity, vendor lock‑in, backup/recovery limitations, and skills mismatch — e.g., analytics teams struggling to query sharded NoSQL stores.  
- Final takeaway: Match technology to requirements — pick SQL when you need strong consistency, complex queries, and mature BI/ compliance; pick NoSQL when you need massive scale, flexible schemas, or specialized workloads (time‑series, graph, caching); many businesses use a polyglot approach (SQL + NoSQL) but beware wrong initial choice — evaluate query patterns, consistency needs, scale and team expertise before committing.</t>
  </si>
  <si>
    <t>2026-07-10T18:55:02Z</t>
  </si>
  <si>
    <t># SQL vs NoSQL Databases for Business Applications
• **Data Structure &amp; Schema**: SQL uses structured tables with predefined schemas (rigid but organized), while NoSQL uses flexible document/key-value formats. *Example: A bank uses SQL to enforce strict account transaction rules; a social media platform uses NoSQL to store varying user profiles without schema constraints.*
• **Benefits &amp; Performance Trade-offs**: SQL excels at complex transactions and data consistency (ACID compliance) needed for financial systems; NoSQL prioritizes speed and scalability for high-volume, distributed data like e-commerce product catalogs. *Example: PayPal requires SQL reliability, while Netflix relies on NoSQL for handling millions of concurrent streaming requests.*
• **Key Risks &amp; Limitations**: SQL risks include scalability bottlenecks with massive datasets; NoSQL risks include potential data inconsistency and complexity in managing relationships. *Example: SQL queries joining 10 tables may slow down; NoSQL duplicated data across documents risks update anomalies.*
• **Practical Implementation**: Choose SQL for applications demanding accuracy (accounting, healthcare records, legal compliance); choose NoSQL for rapid iteration and massive scale (real-time analytics, IoT sensors, content management). *Example: A hospital's patient database needs SQL; a fitness app tracking millions of daily steps uses NoSQL.*
• **Final Takeaway**: Modern enterprises increasingly adopt hybrid approaches—using SQL for transactional data and NoSQL for analytics/caching—rather than picking one. The best choice depends on your specific consistency, scalability, and complexity requirements.</t>
  </si>
  <si>
    <t>2026-07-10T18:55:06Z</t>
  </si>
  <si>
    <t>* **Data Structure:** SQL databases use a rigid, predefined schema ideal for structured data like accounting records (e.g., PostgreSQL for banking), whereas NoSQL utilizes flexible formats like JSON for evolving data like social media profiles (e.g., MongoDB for user content).
* **Scalability:** SQL typically scales vertically by upgrading server power, making it reliable for complex transactions, while NoSQL scales horizontally across distributed clusters, which is essential for massive traffic spikes in e-commerce platforms.
* **Key Benefits:** SQL provides strong ACID compliance to ensure data integrity during financial operations, while NoSQL offers high availability and rapid development speed for applications requiring constant schema updates.
* **Critical Risks:** SQL can become a performance bottleneck during rapid expansion due to its strict structure, whereas NoSQL risks data inconsistency and complexity in managing deep relational queries across its unstructured datasets.
* **Final Takeaway:** Choose SQL when data consistency and relationships are your top priority, but opt for NoSQL when your business requires agility and the ability to handle vast, unstructured datasets at scale.</t>
  </si>
  <si>
    <t>TECH_T18_V07</t>
  </si>
  <si>
    <t>Tell me about SQL and NoSQL databases.</t>
  </si>
  <si>
    <t>2026-07-10T18:55:20Z</t>
  </si>
  <si>
    <t>Brief overview
- SQL databases (relational) store structured data in tables with a fixed schema and use SQL (Structured Query Language).
- NoSQL databases (non-relational) store data in flexible ways (documents, key‑value, wide‑column, graph) and prioritize scalability and flexible schemas.
SQL (Relational) — key points
- Data model: Tables (rows and columns), relationships via foreign keys.
- Schema: Strict, predefined schema (column types, constraints).
- Query language: SQL (rich, declarative; supports JOINs, GROUP BY, transactions).
- Transactions: Strong ACID guarantees (Atomicity, Consistency, Isolation, Durability).
- Scaling: Vertical scaling (scale-up) common; some RDBMS support sharding/replication for horizontal scaling but it's more complex.
- Strengths:
  - Strong consistency and integrity for complex transactions.
  - Powerful querying, joins, and analytics.
  - Mature tooling, ecosystem, and standards.
- Drawbacks:
  - Rigid schema can be inconvenient for rapidly changing data shapes.
  - Harder and sometimes costlier to scale horizontally for very large workloads.
- Typical use cases: Financial systems, ERP, CRM, inventory, any application requiring complex transactions and strong data integrity.
- Examples: PostgreSQL, MySQL/MariaDB, Microsoft SQL Server, Oracle Database.
NoSQL — key points and types
- Broad category; different databases optimized for different needs. Common types:
  - Key-value stores: Simple get/put for a single key (e.g., Redis, DynamoDB as key-value).
  - Document stores: JSON-like documents with flexible schema (e.g., MongoDB, Couchbase).
  - Wide-column (column-family): Tables with flexible columns per row, good for large sparse datasets (e.g., Cassandra, HBase).
  - Graph databases: Nodes and relationships for highly connected data (e.g., Neo4j, Amazon Neptune).
- Schema: Flexible or schema-less; documents or rows can have different fields.
- Querying: Varies—some have SQL-like languages, others use APIs or graph queries (e.g., Cypher).
- Consistency and transactions: Often favor eventual consistency for availability/partition tolerance; some support configurable consistency or limited ACID transactions.
- Scaling: Designed for horizontal scaling (sharding/partitioning and replication) and high throughput.
- Strengths:
  - Flexible schema and rapid development.
  - Excellent horizontal scalability and high availability.
  - Optimized for specific workloads (e.g., graph traversal, large key-value lookups).
- Drawbacks:
  - Weaker or more complex consistency semantics in many systems.
  - Less powerful ad hoc querying or joins (depends on type).
  - Fewer standardized query languages; varying tooling maturity by type.
- Typical use cases: Real-time analytics, session stores, content management, IoT/time-series, social graphs, caching.
- Examples: MongoDB, Cassandra, Redis, DynamoDB, CouchDB, Neo4j.
Important concepts and trade-offs
- ACID vs BASE:
  - SQL: usually ACID—predictable and safe for transactional workloads.
  - NoSQL: often BASE—Basically Available, Soft state, Eventual consistency, which can improve availability/scale.
- CAP theorem: In the presence of network partitions, a distributed system must choose between Consistency and Availability. Different databases make different choices or allow configuration.
- Joins and relationships:
  - RDBMS: relational joins are native and efficient for normalized data.
  - NoSQL: often denormalize (embed related data) or use application-level joins; graph DBs provide native relationship traversals.
- Indexing and query performance: Both support indexes but patterns differ. NoSQL indexes may be optimized for document fields or column families.
- Operational complexity: NoSQL systems may remove some schema management burden but can increase complexity in data modeling and ensuring consistency; RDBMS often simpler for transactional integrity.
How to choose
- Use SQL when:
  - You need strong transactional guarantees and data integrity.
  - Data is structured and schema changes are infrequent.
  - You need complex queries, joins, and reporting.
- Use NoSQL when:
  - You need horizontal scalability and very high throughput.
  - Data schema is flexible or evolving, or you store hierarchical documents.
  - You have specialized workloads (graphs, time-series, caching).
- Hybrid approach: Many systems use both (polyglot persistence)—</t>
  </si>
  <si>
    <t>2026-07-10T18:55:25Z</t>
  </si>
  <si>
    <t># SQL vs NoSQL Databases
## SQL (Relational) Databases
**Structure:**
- Organized in tables with rows and columns
- Data follows a predefined schema
- Tables relate to each other through keys
**Key Characteristics:**
- **ACID compliance** - ensures reliable transactions
- **Structured data** - rigid schema before data entry
- **SQL querying** - powerful, standardized language
- **Vertical scaling** - add more power to existing servers
**Best for:**
- Financial systems, banking
- Complex queries and reporting
- Data requiring strict consistency
- Applications with well-defined structure
**Examples:** PostgreSQL, MySQL, Oracle, SQL Server
---
## NoSQL (Non-Relational) Databases
**Structure:**
- Flexible, document-based, key-value, or graph formats
- Schema-less or flexible schema
- No fixed table relationships
**Key Characteristics:**
- **Eventual consistency** - prioritizes availability
- **Flexible schema** - adapt as you go
- **Horizontal scaling** - distribute across servers
- **High performance** - optimized for specific access patterns
**Best for:**
- Real-time big data (social media, IoT)
- Rapidly evolving data structures
- High-volume, distributed systems
- Content management systems
**Examples:** MongoDB, Cassandra, Redis, DynamoDB
---
## Quick Comparison
| Aspect | SQL | NoSQL |
|--------|-----|-------|
| **Schema** | Fixed | Flexible |
| **Scalability** | Vertical | Horizontal |
| **Consistency** | Strong (ACID) | Eventual (BASE) |
| **Complexity** | Good for complex queries | Better for simple queries |
| **Learning curve** | Established, familiar | Database-specific |
**The choice depends on your specific needs** for consistency, scalability, and data structure.</t>
  </si>
  <si>
    <t>2026-07-10T18:55:29Z</t>
  </si>
  <si>
    <t>To understand the difference between SQL and NoSQL, it helps to think of them as two different ways of organizing information. The choice between them usually comes down to how your data is structured and how you intend to scale your application.
---
### 1. SQL (Relational Databases)
SQL stands for **Structured Query Language**. These databases are **relational**, meaning they store data in tables with fixed rows and columns.
*   **How it works:** You must define the "schema" (the structure of your data) before you can add any data. Every row in a table must follow the same rules.
*   **The Language:** You use SQL to define, manipulate, and query the data.
*   **ACID Compliance:** SQL databases prioritize **ACID** (Atomicity, Consistency, Isolation, Durability) properties, which ensure that transactions are processed reliably (critical for financial systems).
*   **Examples:** MySQL, PostgreSQL, Oracle, Microsoft SQL Server.
**Best used when:**
*   You have complex relationships between data entities (e.g., a customer has many orders, each order has many items).
*   Data integrity is non-negotiable (e.g., banking or e-commerce).
*   Your data structure is unlikely to change frequently.
---
### 2. NoSQL (Non-Relational Databases)
NoSQL stands for **"Not Only SQL."** These databases are **non-relational** and were built to handle the massive variety and velocity of modern web data.
*   **How it works:** They use different data models, such as:
    *   **Document:** Stores data in JSON-like documents (e.g., MongoDB).
    *   **Key-Value:** Simple pairs of keys and values (e.g., Redis).
    *   **Wide-Column:** Stores data in tables, rows, and dynamic columns (e.g., Cassandra).
    *   **Graph:** Focuses on the connections between data points (e.g., Neo4j).
*   **Flexibility:** NoSQL databases are "schema-less." You can add new fields to one document without changing the entire database.
*   **Scaling:** They are designed to "scale out" (horizontal scaling)—meaning you can add more servers to a cluster easily to handle massive traffic.
**Best used when:**
*   You are dealing with huge amounts of unstructured or rapidly changing data (e.g., social media feeds, IoT sensor logs).
*   You need rapid development cycles where the data structure isn't fully defined yet.
*   You need extremely high read/write speeds.
---
### Summary Comparison
| Feature | SQL (Relational) | NoSQL (Non-Relational) |
| :--- | :--- | :--- |
| **Structure** | Table-based | Document, Key-Value, Graph, etc. |
| **Schema** | Rigid/Predefined | Flexible/Dynamic |
| **Scaling** | Vertical (adding more power to 1 server) | Horizontal (adding more servers) |
| **Reliability** | Excellent for transactions (ACID) | Excellent for speed and volume (BASE) |
| **Querying** | Powerful SQL language | Varies by database (often proprietary) |
---
### Which one should you choose?
*   **Choose SQL if:** You are building an application where data consistency is the #1 priority (like a banking app) or if your data naturally falls into clear, relational categories.
*   **Choose NoSQL if:** You are working with big data, real-time analytics, or content management systems where the data structure might change weekly, or if you need to scale your application globally very quickly.
**The Reality Check:** In modern software development, many companies use **Polyglot Persistence**, which is a fancy way of saying they use both. They might use a PostgreSQL database to manage user accounts and financial transactions (SQL), while using MongoDB or Redis to store high-speed activity logs and temporary user session data (NoSQL).</t>
  </si>
  <si>
    <t>TECH_T18_V08</t>
  </si>
  <si>
    <t>Compare the main options or perspectives related to SQL and NoSQL databases, then explain which option is most suitable in different situations.</t>
  </si>
  <si>
    <t>2026-07-10T18:55:42Z</t>
  </si>
  <si>
    <t>High-level comparison (concepts and tradeoffs)
- Data model
  - SQL (relational): strict schema, tables/rows, normalized data, foreign keys, joins.
  - NoSQL: multiple models — document (JSON documents), key‑value, wide‑column (column families), graph. Designed for denormalized or semi‑structured data and flexible schemas.
- Consistency &amp; transactions
  - SQL: strong ACID transactions by default (single-node and many clustered SQL DBs). Good for correctness requirements.
  - NoSQL: many offer eventual consistency or tunable consistency (some provide multi‑row/partition transactions). Base vs ACID tradeoffs vary by product.
- Querying &amp; complexity
  - SQL: powerful expressive declarative queries (joins, aggregations), standard SQL ecosystem and analytics tools.
  - NoSQL: query capabilities depend on type — document stores support rich queries on documents, key‑value stores usually simple get/put, graph DBs excel at relationship traversals.
- Scalability &amp; performance
  - SQL: traditionally vertical scale; some modern SQL/NewSQL systems support horizontal scaling and geo‑distribution (e.g., Spanner, CockroachDB).
  - NoSQL: built for horizontal scale, high write throughput, and large distributed clusters (e.g., Cassandra, DynamoDB, MongoDB at scale).
- Schema evolution &amp; development speed
  - SQL: stricter schemas require migrations; good for long‑term data integrity.
  - NoSQL: flexible schemas speed iterations; useful for evolving or irregular data.
- Operational complexity &amp; maturity
  - SQL: very mature tooling and expertise; many managed offerings.
  - NoSQL: tooling maturity varies by type; operational complexity for large clusters (sharding, compaction, consistency settings).
Main NoSQL categories and when they shine
- Key‑value stores (Redis, DynamoDB in simple mode)
  - Use for caching, sessions, rate limiting, simple lookups, real‑time leaderboards. Extremely fast, simple API.
- Document stores (MongoDB, Couchbase)
  - Use for content management, user profiles, e‑commerce catalogs, apps with evolving JSON documents. Good for hierarchical data and when you want rich queries without strict joins.
- Wide‑column / distributed KV (Cassandra, HBase, Scylla, DynamoDB at scale)
  - Use for massive write volumes, time-series logs, IoT ingestion, multi‑region availability with partitioned data. Tunable consistency, designed for linear scale.
- Graph DBs (Neo4j, JanusGraph)
  - Use for social networks, recommendation engines, fraud detection — when traversing complex relationships is core.
- Time‑series DBs (InfluxDB, TimescaleDB)
  - Use for telemetry, metrics, monitoring, sensor data; optimized for time‑based queries and retention policies.
Variants and hybrids
- NewSQL (CockroachDB, YugabyteDB, Google Spanner, TiDB)
  - Offer SQL/ACID semantics</t>
  </si>
  <si>
    <t>2026-07-10T18:55:52Z</t>
  </si>
  <si>
    <t># SQL vs NoSQL Databases: Comparison and Use Cases
## Main Characteristics Comparison
### SQL (Relational) Databases
| Aspect | Details |
|--------|---------|
| **Structure** | Fixed schema with tables, rows, columns |
| **Data Model** | Structured, normalized |
| **Flexibility** | Schema changes require migration |
| **Query Language** | SQL (standardized) |
| **ACID** | Full ACID compliance |
| **Scalability** | Vertical (easier) |
| **Examples** | PostgreSQL, MySQL, Oracle, SQL Server |
### NoSQL Databases
| Aspect | Details |
|--------|---------|
| **Structure** | Flexible, document/key-value/graph |
| **Data Model** | Unstructured or semi-structured |
| **Flexibility** | Schema-less or dynamic schema |
| **Query Language** | Various (MongoDB, Cassandra, etc.) |
| **ACID** | BASE model (eventual consistency) |
| **Scalability** | Horizontal (distributed) |
| **Examples** | MongoDB, Cassandra, Redis, Neo4j |
## Detailed Comparison
```
┌─────────────────────┬──────────────┬──────────────┐
│ Criteria            │ SQL          │ NoSQL        │
├─────────────────────┼──────────────┼──────────────┤
│ Data Consistency    │ Immediate    │ Eventual     │
│ Complex Queries     │ Excellent    │ Limited      │
│ Joins               │ Native       │ Not native   │
│ Concurrent Writes   │ Limited      │ High         │
│ Learning Curve      │ Moderate     │ Varies       │
│ Cost                │ Low          │ Low          │
│ Data Integrity      │ Enforced     │ Manual       │
└─────────────────────┴──────────────┴──────────────┘
```
## When to Use SQL
### Best Situations:
```sql
-- 1. Complex Relationships
-- Multi-table queries with JOINs
SELECT o.order_id, c.customer_name, p.product_name
FROM orders o
JOIN customers c ON o.customer_id = c.id
JOIN products p ON o.product_id = p.id
WHERE o.status = 'pending';
-- 2. Data Integrity Requirements
CREATE TABLE accounts (
  id INT PRIMARY KEY,
  balance DECIMAL(10,2) NOT NULL,
  customer_id INT,
  FOREIGN KEY (customer_id) REFERENCES customers(id)
);
-- 3. Transaction Requirements
BEGIN TRANSACTION;
  UPDATE accounts SET balance = balance - 100 WHERE id = 1;
  UPDATE accounts SET balance = balance + 100 WHERE id = 2;
COMMIT;
```
**Ideal Scenarios:**
- ✅ Financial systems (banks, payments)
- ✅ ERP and CRM systems
- ✅ Structured business data
- ✅ Frequent complex queries
- ✅ Strict data consistency needed
- ✅ Multi-row transactions
---
## When to Use NoSQL
### Best Situations:
```javascript
// 1. Flexible/Evolving Data
db.users.insertOne({
  name: "John",
  email: "john@example.com",
  preferences: { theme: "dark", notifications: true },
  tags: ["premium", "early-adopter"]
  // New fields can be added anytime
});
// 2. High-Volume Writes
// Distributed across multiple nodes
db.events.insertMany([
  { user_id: 1, action: "login", timestamp: new Date() },
  { user_id: 2, action: "purchase", timestamp: new Date() }
]);
// 3. Document Storage
db.articles.insertOne({
  title: "MongoDB Guide",
  content: { body: "...", images: [...] },
  comments: [
    { author: "Alice", text: "Great!" },
    { author: "Bob", text: "Thanks!" }
  ]
});
```
**Ideal Scenarios:**
- ✅ Real-time analytics
- ✅ Content management systems
- ✅ IoT sensor data
- ✅ Mobile and web applications
- ✅ Big data applications
- ✅ Rapidly changing requirements
- ✅ Horizontal scalability needed
---
## Decision Matrix
```
Need complex transactions?
├─ YES → SQL ✓
└─ NO  → Continue
Need horizontal scaling?
├─ YES → NoSQL ✓
└─ NO  → Continue
Data highly structured?
├─ YES → SQL ✓
└─ NO  → Continue
Frequent schema changes?
├─ YES → NoSQL ✓
└─ NO  → SQL ✓
```
## Hybrid Approach Examples
### Polyglot Persistence</t>
  </si>
  <si>
    <t>2026-07-10T18:55:56Z</t>
  </si>
  <si>
    <t>The debate between SQL (Relational) and NoSQL (Non-relational) databases is fundamentally a trade-off between **consistency and structure** versus **flexibility and scale**.
Here is a comparison of the two, followed by a guide on when to choose which.
---
### 1. SQL Databases (Relational)
SQL databases (e.g., PostgreSQL, MySQL, SQL Server) represent data in **tables** with fixed rows and columns. They rely on a predefined schema and the use of Structured Query Language.
*   **Key Perspective:** SQL follows **ACID** properties (Atomicity, Consistency, Isolation, Durability), ensuring that every transaction is reliable and accurate.
*   **Strengths:**
    *   **Data Integrity:** Highly reliable; data is normalized to prevent redundancy.
    *   **Complex Queries:** Excellent for joining data across multiple tables.
    *   **Standardization:** Long-standing, well-documented, and massive community support.
*   **Weaknesses:**
    *   **Scalability:** Generally "vertical" (you have to add more power—RAM/CPU—to the single server).
    *   **Rigidity:** Changing the database schema (e.g., adding a new data field) can be complex and require downtime.
### 2. NoSQL Databases (Non-Relational)
NoSQL databases (e.g., MongoDB, Cassandra, Redis, DynamoDB) use various data models: document (JSON), key-value, graph, or wide-column.
*   **Key Perspective:** NoSQL follows the **BASE** model (Basically Available, Soft state, Eventual consistency). It prioritizes performance and scalability over immediate transactional consistency.
*   **Strengths:**
    *   **Flexibility:** Schema-less; you can add fields to documents on the fly without updating the entire database structure.
    *   **Scalability:** Designed for "horizontal" scaling (adding more cheap servers to a cluster).
    *   **Performance:** Faster at handling massive amounts of unstructured or semi-structured data.
*   **Weaknesses:**
    *   **Consistency:** Because they focus on speed, you may occasionally read "stale" data (eventual consistency).
    *   **Complex Joins:** Doing "JOINs" is usually not supported or is very inefficient compared to SQL.
---
### Comparison Summary
| Feature | SQL (Relational) | NoSQL (Non-Relational) |
| :--- | :--- | :--- |
| **Data Model** | Table-based (Rows/Columns) | Documents, Key-Value, Graphs |
| **Schema** | Rigid/Predefined | Dynamic/Flexible |
| **Scalability** | Vertical (Scale Up) | Horizontal (Scale Out) |
| **Transactions** | ACID (High Integrity) | BASE (High Availability) |
| **Best for** | Complex queries, Finance | Big Data, Real-time apps |
---
### When to choose which?
#### Choose SQL if:
1.  **Data Consistency is critical:** You are building a financial system, an e-commerce checkout flow, or anything where a lost transaction or a data mismatch is unacceptable.
2.  **Relationships are complex:** Your data is highly interconnected (e.g., a CRM where users, orders, products, and invoices are all linked).
3.  **The schema is stable:** You know your data structure upfront and it isn’t going to change drastically every week.
#### Choose NoSQL if:
1.  **Massive Scale:** You are dealing with huge volumes of data that would be too expensive to store on one "super-server" (e.g., social media feeds, sensor/IoT data).
2.  **Rapid Development:** You are building an MVP (Minimum Viable Product) where the data model might change frequently based on user feedback.
3.  **Unstructured Data:** You are storing data that doesn't fit neatly into rows and columns (e.g., user profiles with varying attributes, product catalogs with vastly different specifications, or content management systems).
4.  **Real-time Analytics:** You need extremely low latency for simple operations (e.g., a caching layer or a real-time leaderboard).
### The "Polyglot Persistence" Reality
It is important to note that many modern organizations use **both**. A company might use **PostgreSQL** to handle user account and billing data (ACID compliance) while using **MongoDB** to store product logs or content feeds (scalability and flexibility). The choice doesn't always have to be "one or the other."</t>
  </si>
  <si>
    <t>TECH_T18_V09</t>
  </si>
  <si>
    <t>Answer in a table with columns for 'Main point', 'Why it matters', and 'Possible limitation': How do SQL and NoSQL databases differ for business applications?</t>
  </si>
  <si>
    <t>2026-07-10T18:56:11Z</t>
  </si>
  <si>
    <t>| Main point | Why it matters | Possible limitation |
|---|---:|---|
| Data model &amp; schema | SQL: relational tables with fixed schemas suit well-structured, highly related business data. NoSQL: document/key-value/column/graph models suit variable, hierarchical or sparse data. | SQL: schema migrations can slow change. NoSQL: flexible schemas can produce inconsistent data models and duplication. |
| Consistency &amp; transactions | SQL databases typically provide strong ACID guarantees (multi-row transactions). NoSQL often favors eventual consistency</t>
  </si>
  <si>
    <t>2026-07-10T18:56:17Z</t>
  </si>
  <si>
    <t># SQL vs NoSQL Databases for Business Applications
| Main Point | Why It Matters | Possible Limitation |
|---|---|---|
| **Data Structure** | SQL uses rigid, predefined schemas; NoSQL offers flexible, document-based structures | SQL's rigidity makes schema changes difficult; NoSQL's flexibility can lead to inconsistent data |
| **ACID Compliance** | SQL guarantees data integrity (Atomicity, Consistency, Isolation, Durability); NoSQL traditionally offers eventual consistency | ACID strictness in SQL can slow performance; NoSQL's weak consistency may cause data conflicts |
| **Scalability** | SQL scales vertically (bigger servers); NoSQL scales horizontally (more servers) | Vertical scaling is expensive; horizontal scaling requires architectural complexity |
| **Query Complexity** | SQL excels at complex joins and queries across related tables | Complex queries can be slow with large datasets; NoSQL requires application-level joins |
| **Transaction Support** | SQL handles multi-row transactions reliably; NoSQL historically limited | SQL transactions can create bottlenecks; NoSQL improvements still vary by platform |
| **Cost** | SQL relies on established, sometimes cheaper infrastructure; NoSQL may require specialized expertise | SQL licensing fees exist; NoSQL tooling and talent can be expensive |
| **Use Case Fit** | SQL suits structured data (financials, CRM); NoSQL suits unstructured data (content, analytics) | Choosing wrong database for the problem wastes resources and creates performance issues |
**Bottom line:** SQL works best for structured, transactional business data; NoSQL for flexible, high-volume, rapidly evolving data.</t>
  </si>
  <si>
    <t>2026-07-10T18:56:20Z</t>
  </si>
  <si>
    <t>The following table outlines the fundamental differences between SQL (Relational) and NoSQL (Non-relational) databases in a business context:
| Main point | Why it matters | Possible limitation |
| :--- | :--- | :--- |
| **Data Structure** | SQL uses predefined, rigid schemas; NoSQL uses flexible, dynamic schemas (documents/graphs/key-value). | SQL ensures data integrity for financial/complex systems; NoSQL allows rapid development for evolving products. | SQL requires expensive migration/downtime to change schema; NoSQL can lead to "data spaghetti" if not managed. |
| **Scalability** | SQL typically scales vertically (bigger servers); NoSQL is designed to scale horizontally (adding more servers). | Vertical scaling has a performance "ceiling" and is costly; horizontal scaling supports massive, global traffic. | NoSQL distributed systems often struggle to maintain strong consistency across all nodes simultaneously. |
| **Transaction Integrity** | SQL adheres to ACID properties (Atomicity, Consistency, Isolation, Durability). | ACID is critical for reliable banking and e-commerce transactions where data accuracy is non-negotiable. | Strict ACID compliance can slow down write speeds in high-concurrency, massive-data environments. |
| **Query Complexity** | SQL uses powerful, standardized query languages; NoSQL uses specific APIs or specialized query methods. | SQL’s SQL language is excellent for complex joins, reporting, and business intelligence (BI) analytics. | NoSQL query languages are often less mature, making complex analytical queries more difficult to write. |
| **Development Speed** | NoSQL allows developers to add data fields on the fly without updating the entire database architecture. | Ideal for startups or MVP-driven projects where requirements change frequently and rapid deployment is key. | Lack of strict structure can lead to inconsistent data, making it harder to maintain large-scale reporting tools. |
### Summary Recommendation:
*   **Choose SQL** if your business requires high data consistency, complex relationships, or operates in sectors like Finance, Healthcare, or ERP systems.
*   **Choose NoSQL** if you are building high-growth applications with unstructured data, real-time big data analytics, or content management systems where schema flexibility is prioritized over strict relational integrity.</t>
  </si>
  <si>
    <t>TECH_T18_V10</t>
  </si>
  <si>
    <t>Act as a technology consultant. Give a careful, balanced and practical answer to this question: How do SQL and NoSQL databases differ for business applications?</t>
  </si>
  <si>
    <t>2026-07-10T18:56:33Z</t>
  </si>
  <si>
    <t>Short answer
- SQL (relational) databases are best when you need strong consistency, complex queries and transactions, and a well-defined schema (examples: PostgreSQL, MySQL, SQL Server).
- NoSQL databases trade some relational features for flexibility, scale and/or performance on specialized workloads (examples: MongoDB, Cassandra, Redis, DynamoDB, Elasticsearch).
Which is “better” depends on your application’s data model, SLAs, team skills and operational constraints.
Key technical differences (business-relevant)
- Data model and schema
  - SQL: structured tables, rows and columns, explicit schema. Good for normalized data and enforcing constraints (foreign keys, types).
  - NoSQL: varied models (document, key‑value, wide‑column, graph, search). Schemas are flexible or implicit — good for evolving or heterogeneous data.
- Transactions and consistency
  - SQL: typically ACID transactions and strong consistency by default.
  - NoSQL: many systems prioritize availability and partition tolerance; consistency can be eventual, tunable, or per-request. Some NoSQL stores now offer ACID transactions at limited scope.
- Query power
  - SQL: expressive query language (joins, aggregates, subqueries) for complex ad-hoc analytics.
  - NoSQL: queries depend on type — documents support rich lookups, wide‑column are optimized for primary-key/scans, graphs for relationship traversals. Joins are often manual (denormalization).
- Scalability and performance
  - SQL: vertical scaling (bigger machines) is common; some RDBMS support sharding/replication but complexity increases.
  - NoSQL: designed to scale horizontally across many nodes (high write throughput, geo-distribution).
- Maturity and ecosystem
  - SQL: decades-old ecosystem (BI tools, ORMs, administration practices).
  - NoSQL: faster innovation and cloud-native managed services, but varying tool maturity per product.
- Operational complexity
  - SQL: well-understood backup/restore, monitoring, tuning practices.
  - NoSQL: operations vary widely — some systems simpler as managed services; others require careful capacity planning (compaction, repairs, consistency tuning).
Trade-offs you’ll face
- Data integrity vs. flexibility: SQL enforces integrity; NoSQL often requires application logic to maintain consistency.
- Development speed vs. long-term complexity: NoSQL’s flexible schema speeds early development, but denormalization can make updates/analytics harder later.
- Scale vs. cost and complexity: NoSQL can scale cheaply across commodity nodes; SQL scale-up can be expensive or require complex architectures (read replicas, sharding).
- Queryability vs. performance: SQL supports ad-hoc queries; NoSQL often needs data modeled for queries you know in advance (read patterns first).
Common business use cases (practical mapping)
- Transactional systems that need correctness (banking, billing, inventory with stock constraints): SQL.
- Complex reporting/analytics and BI integration: SQL (or a data warehouse built from SQL sources).
- Flexible-content applications, user profiles, product catalogs: document DB (MongoDB) or relational depending on need for joins and consistency.
- High-write, globally-distributed time-series or event logs (telemetry, IoT ingest): wide-column NoSQL (Cassandra) or cloud time-series services.
- Caching, session stores, fast lookups: key–value stores (Redis, Memcached).
- Search-heavy features (full-text, faceted search): search engines (Elasticsearch).
- Graph queries (social networks, recommendation engines): graph DB (Neo4j, Amazon Neptune).
Practical decision checklist
1. Data shape: structured and relational vs. flexible/hierarchical?  
2. Access patterns: ad-hoc joins and analytics vs. predictable key-based access?  
3. Consistency SLAs: do you require strict ACID semantics?  
4. Scale needs: single region/medium data vs. massive global scale?  
5. Latency requirements: sub-millisecond reads/writes?  
6. Team skills and ecosystem</t>
  </si>
  <si>
    <t>2026-07-10T18:56:40Z</t>
  </si>
  <si>
    <t># SQL vs NoSQL: Key Differences for Business Applications
## Core Structural Differences
**SQL (Relational)**
- Data organized in fixed tables with predefined schemas
- Relationships enforced through foreign keys
- Requires schema design upfront
**NoSQL**
- Flexible document, key-value, or graph structures
- Schema-less or dynamic schemas
- Accommodates evolving data structures
## Business Trade-offs
| Factor | SQL | NoSQL |
|--------|-----|-------|
| **Data Consistency** | Strong (ACID) | Eventually consistent (often BASE) |
| **Scalability** | Vertical (easier) | Horizontal (designed for it) |
| **Query Flexibility** | High - complex joins | Limited - optimized for specific access patterns |
| **Implementation Speed** | Slower initial setup | Faster prototyping |
## When Each Makes Sense
**Choose SQL for:**
- Financial systems, accounting, transactions requiring strict consistency
- Complex reporting across related data
- Mature business processes with stable data structures
- Regulatory compliance needs (audit trails, ACID guarantees)
**Choose NoSQL for:**
- High-volume, fast-growing applications (social feeds, analytics)
- Handling unstructured or rapidly evolving data
- Real-time applications needing horizontal scaling
- Situations where eventual consistency is acceptable
## Practical Reality
Most mature organizations use **both**:
- SQL for transactional, regulatory systems
- NoSQL for analytics, user-generated content, or caching
The best choice depends on your specific workload, consistency requirements, and scaling expectations—not ideology.
What type of business application are you evaluating?</t>
  </si>
  <si>
    <t>2026-07-10T18:56:45Z</t>
  </si>
  <si>
    <t>As a technology consultant, I often see organizations struggle to choose between SQL and NoSQL. The decision should rarely be driven by which technology is "newer" or "trendier," but rather by the **data structure, consistency requirements, and the speed of product evolution.**
Here is a balanced breakdown of how these two paradigms differ and how to evaluate them for your business.
---
### 1. The Core Philosophical Difference
*   **SQL (Relational/RDBMS):** Think of these as a **spreadsheet with strict rules.** Data is stored in tables with predefined columns. Every row must follow the same schema. It is built for **ACID compliance** (Atomicity, Consistency, Isolation, Durability), ensuring that data is always accurate and reliable.
    *   *Examples:* PostgreSQL, MySQL, SQL Server, Oracle.
*   **NoSQL (Non-Relational):** Think of these as a **dynamic folder of documents or a key-value store.** You can add new fields to one record without changing the others. They are designed for **scalability and flexibility**, often sacrificing strict consistency for speed and horizontal growth.
    *   *Examples:* MongoDB (Document), Cassandra (Wide-column), Redis (Key-Value), Neo4j (Graph).
---
### 2. Decision Framework: When to Choose Which
#### Choose SQL (Relational) if:
*   **Data Integrity is Paramount:** If you are building a financial system, inventory management, or an ERP where "almost accurate" is not acceptable. SQL handles complex transactions (where multiple tables must update simultaneously) perfectly.
*   **Your Data Structure is Stable:** If you know your entities (Users, Orders, Products) and how they relate to each other, a relational model provides a clear, manageable structure.
*   **Complex Reporting &amp; Analytics:** SQL is the gold standard for `JOIN` operations. If your business relies on sophisticated querying across different data sets (e.g., "Show me all users who bought product X in region Y during month Z"), SQL makes this relatively straightforward.
*   **Strong Ecosystems:** You need mature tooling, massive developer pools, and robust support for BI (Business Intelligence) tools like Tableau or PowerBI.
#### Choose NoSQL (Non-Relational) if:
*   **Rapid Iteration is Required:** If you are in the early stages of a startup where the data model changes every two weeks, NoSQL doesn't require "database migrations" that take your system offline.
*   **Your Data is Unstructured or Evolving:** If you are storing logs, user-generated content, social media feeds, or IoT sensor data where the "shape" of the data varies wildly.
*   **Extreme Scale/Performance:** If you need to write millions of events per second (e.g., a real-time gaming leaderboard or a clickstream analyzer), NoSQL databases are designed to scale horizontally across hundreds of cheap servers rather than one "beefy" master server.
*   **Developer Velocity:** Many developers prefer NoSQL because the data format (often JSON) maps directly to the objects used in their code, removing the "impedance mismatch" of translating code to a tabular schema.
---
### 3. The "Practical Reality" (The Consultant's View)
In the modern enterprise, **the divide is shrinking.**
1.  **Hybrid Approaches (Polyglot Persistence):** You do not have to choose one for the entire company. Many successful businesses use PostgreSQL for their core financial/user data (SQL) while using MongoDB or Redis for their product catalog or session caching (NoSQL).
2.  **Feature Convergence:**
    *   Modern **PostgreSQL** now has incredible JSONB support, allowing you to store and query NoSQL-like data inside a relational database.
    *   Modern **NoSQL** databases are adding "Multi-document ACID transactions" to compete with SQL.
3.  **The Hidden Cost of NoSQL:** While NoSQL is great for "schema-less" development, the lack of a schema can lead to "data swamp" issues later. Without a defined structure, application code often becomes cluttered with logic to handle missing or malformed data.
### Final Recommendation
*   **Start with SQL (specifically PostgreSQL)** unless you have a specific technical requirement that it cannot meet. It is the safer, more robust choice for 80% of business applications.
*   **Move to NoSQL only when** you have identified a bottleneck that SQL cannot solve (e.g., specific scaling issues, massive unstructured data sets, or extreme latency requirements).
**The Bottom Line:** Don’t build your tech stack based on what Google or Netflix uses at their scale. Build it based on the data consistency your business requires today and the flexibility your team needs to innovate tomorrow.</t>
  </si>
  <si>
    <t>TECH_T19_V01</t>
  </si>
  <si>
    <t>TECH_T19</t>
  </si>
  <si>
    <t>What factors affect the speed and reliability of a home Wi-Fi network?</t>
  </si>
  <si>
    <t>2026-07-10T18:56:57Z</t>
  </si>
  <si>
    <t>Short answer: many things — from your internet plan and modem/router hardware to radio frequency, distance, obstacles, interference, device capabilities, network settings, and how many devices are using the network at once. Below is a compact breakdown and practical tips.
Major factors that affect home Wi‑Fi speed and reliability
1. Internet connection (ISP)
- Your subscribed download/upload speeds set the upper limit for internet traffic. A 100 Mbps ISP plan can’t deliver more than ~100 Mbps from the internet, even with perfect Wi‑Fi.
- Modem and ISP network congestion or outages also affect reliability.
2. Modem/router hardware and firmware
- Older or low‑end routers have lower throughput and fewer features (MIMO, MU‑MIMO, OFDMA, beamforming).
- Firmware bugs or outdated firmware can cause instability or poor performance.
3. Wi‑Fi standard and device capabilities
- Standards (802.11n, ac, ax/Wi‑Fi 6, 6E) determine max theoretical throughput, supported channels, and efficiency.
- Client device Wi‑Fi adapters (phones, laptops) may be older or single‑stream and limit speeds.
4. Frequency band and channel settings
- 2.4 GHz: longer range but slower and more crowded; fewer non‑overlapping channels (1/6/11).
- 5 GHz: faster, more channels, less interference, but shorter range.
- 6 GHz (Wi‑Fi 6E): even more channels, best throughput where available.
- Channel width (20/40/80/160 MHz) affects speed vs. susceptibility to interference; wider channels help speed but can reduce reliability in crowded environments.
5. Distance and physical obstacles
- Signal strength drops with distance and when passing through walls/floors. Materials matter: concrete, brick, metal, and water (aquariums) attenuate Wi‑Fi heavily.
6. Interference
- Other Wi‑Fi networks (neighbors), Bluetooth, microwaves, cordless phones, baby monitors, and some smart home devices create RF interference, especially on 2.4 GHz.
7. Number of devices and simultaneous usage
- More active devices sharing the same radio reduce per‑device bandwidth; heavy uses (4K streaming, gaming, large uploads, cloud backups) can saturate the network.
- Routers with limited CPU or memory struggle with many simultaneous connections (smart home hubs, streaming devices, phones).
8. Network configuration</t>
  </si>
  <si>
    <t>2026-07-10T18:57:01Z</t>
  </si>
  <si>
    <t># Factors Affecting Home Wi-Fi Speed &amp; Reliability
## Physical Obstacles
- **Walls and floors** (concrete and metal obstruct more than drywall)
- **Distance from router** (signal weakens with distance)
- **Interference sources**: microwaves, cordless phones, baby monitors
## Technical Settings
- **Frequency band**: 2.4 GHz (longer range, more interference) vs. 5 GHz (faster, shorter range)
- **Channel selection**: overlapping channels cause congestion
- **Router placement**: central, elevated locations work best
- **Antenna orientation**: mix of horizontal and vertical improves coverage
## Network Conditions
- **Number of connected devices** (more devices = shared bandwidth)
- **Bandwidth usage** (streaming, downloads, video calls compete)
- **Neighboring networks** (crowded airspace in apartments)
- **WiFi standard**: Wi-Fi 6/7 faster than older standards
## Equipment Issues
- **Router age** (outdated hardware/firmware)
- **Quality of your router** (budget models have limits)
- **Device capabilities** (older phones/laptops support slower standards)
## Internet Service
- **ISP speed** (your Wi-Fi can't exceed your connection)
- **Modem quality** (may need upgrading)
- **Network congestion** at ISP level
## Quick Wins
- Restart router regularly
- Update firmware
- Position router centrally
- Use less-crowded Wi-Fi channels
- Consider mesh systems for larger homes
What specific issues are you experiencing?</t>
  </si>
  <si>
    <t>2026-07-10T18:57:06Z</t>
  </si>
  <si>
    <t>The speed and reliability of a home Wi-Fi network are determined by a complex interplay between your physical environment, your hardware, and the way you use your devices.
Here are the primary factors that affect your Wi-Fi performance, categorized for clarity:
---
### 1. Physical Environment &amp; Placement
*   **Distance from the Router:** Wi-Fi signals degrade as they travel. The further you are from the router, the slower your speeds will be.
*   **Physical Obstructions:** Walls, floors, and ceilings act as barriers.
    *   **Materials matter:** Drywall is easy for signals to pass through, but brick, concrete, stone, metal, and thick wood (like mirrors or aquariums) significantly dampen or block the signal.
*   **Placement:** Placing a router in a cabinet, behind a TV, or on the floor limits its reach. For the best performance, the router should be in an **open, central, and elevated location.**
### 2. Interference (The "Noise" Factor)
*   **Other Electronic Devices:** Many household items emit electromagnetic interference that disrupts Wi-Fi signals. Common culprits include microwaves, cordless phones, baby monitors, and Bluetooth devices.
*   **Neighboring Networks:** If you live in an apartment or dense neighborhood, your neighbors' Wi-Fi networks can "crowd" the airwaves. This creates "co-channel interference," where multiple routers compete for the same radio frequencies.
### 3. Hardware Capabilities
*   **Wi-Fi Standard (802.11):** Routers are built to specific standards. Older standards (like Wi-Fi 4/802.11n) are significantly slower than modern standards like **Wi-Fi 6 (802.11ax)** or **Wi-Fi 6E**.
*   **Frequency Bands (2.4GHz vs. 5GHz):**
    *   **2.4GHz:** Better at traveling through walls and covering distance, but prone to interference and slower speeds.
    *   **5GHz (and 6GHz):** Much faster, but has a shorter range and struggles more with physical obstacles.
*   **Router Quality:** ISP-provided routers are often "entry-level" models with limited processing power and antenna range. High-end routers handle more simultaneous connections and process data more efficiently.
### 4. Network Congestion &amp; Usage
*   **Bandwidth Hogs:** If one device is streaming 4K video, another is downloading a large game, and a third is video conferencing, the router’s processor can become a bottleneck.
*   **Number of Connected Devices (IoT):** Every smart bulb, voice assistant, and doorbell takes up a "slot" on your network. A high volume of connected devices can slow down even the fastest internet connection.
### 5. Service Plan vs. Hardware
*   **ISP Bandwidth Caps:** Sometimes the issue isn't the Wi-Fi at all; it’s the internet plan you pay for. If your ISP provides 100 Mbps but you have 20 devices, you will experience lag during high-usage periods regardless of your Wi-Fi quality.
*   **Modem Bottleneck:** If your router is fast but your modem (the box that brings the internet into your house) is outdated or malfunctioning, your speeds will be throttled at the entry point.
---
### Quick Troubleshooting Tips for Better Performance
1.  **Reboot:** Unplug your router for 30 seconds and plug it back in. It clears the cache and forces the router to find the "cleanest" (least congested) channel.
2.  **Move the Router:** Get it out of the closet and onto a shelf or table in the center of the home.
3.  **Use Ethernet for Gaming/Work:** Any device that stays in one place (TVs, gaming consoles, desktop PCs) should ideally be connected via a **wired Ethernet cable**. This takes the load off your wireless bandwidth.
4.  **Use 5GHz for Speed:** If your devices support it, ensure they are connected to the 5GHz network for high-bandwidth tasks.
5.  **Consider a Mesh System:** If you have a large home, a single router will likely struggle to cover every room. A "Mesh Wi-Fi" system (multiple nodes placed throughout the home) is the modern solution for reliable, seamless coverage.
6.  **Update Firmware:** Check your router’s settings page (or app) to ensure the device’s software is up to date, as manufacturers often release patches to improve speed and stability.</t>
  </si>
  <si>
    <t>TECH_T19_V02</t>
  </si>
  <si>
    <t>I'm trying to understand this properly: what factors affect the speed and reliability of a home Wi-Fi network? Could you explain it clearly in a practical way?</t>
  </si>
  <si>
    <t>2026-07-10T18:57:21Z</t>
  </si>
  <si>
    <t>Short version: speed and reliability depend on three broad things — your internet service, the Wi‑Fi gear and settings, and the radio environment/house layout (including how many devices are active). Below is a practical breakdown of the important factors and what you can do about each.
1) Your internet connection (ISP)
- Plan speed: your maximum download/upload is limited by what you pay for. If your home plan is 100 Mbps, Wi‑Fi can’t give you 300 Mbps.
- Modem/router combo and ISP issues: an old or incompatible modem, or problems on the ISP side (congestion, outages) will limit or destabilize performance.
What to do: test by plugging a laptop into the modem with Ethernet and run a speed test. If wired speed is low, contact ISP.
2) Your router and device capabilities
- Wi‑Fi standard matters (802.11n, ac, ax/Wi‑Fi 6, Wi‑Fi 6E): newer standards support faster speeds, lower latency and more simultaneous devices. Older devices can’t use newer features.
- Antennas, radios and CPU: cheap routers have weaker radios and weaker processors — they struggle with many clients or high throughput.
- Device radios: your phone/laptop must support the same bands/standards to get top speeds.
What to do: check your router’s Wi‑Fi standard and your device’s capability. If you have many modern devices, consider upgrading to a good dual‑band Wi‑Fi 5/6 router.
3) Frequency bands and channel settings
- 2.4 GHz: better range and wall penetration but slower and crowded (many neighbors and IoT devices). Use for devices that prioritize range or compatibility.
- 5 GHz: faster and less congested, but shorter range and worse through walls. Good for streaming, gaming, large transfers.
- 6 GHz (Wi‑Fi 6E): even more capacity and speed but shortest range and only on newer devices.
- Channel width and channel selection: wider channels (40/80/160 MHz) can give higher</t>
  </si>
  <si>
    <t>2026-07-10T18:57:26Z</t>
  </si>
  <si>
    <t># Key Factors Affecting Wi-Fi Speed and Reliability
## Physical/Environmental
- **Distance from router**: Signal weakens significantly past 30-50 feet, especially through walls
- **Obstacles**: Walls, metal, water, and dense materials block signals
- **Interference**: Microwaves, cordless phones, neighboring Wi-Fi networks on the same channel
- **Router placement**: Central, elevated locations work best; avoid enclosed spaces
## Technical Setup
- **Frequency band**: 2.4 GHz travels farther but slower; 5 GHz faster but shorter range; 6 GHz (Wi-Fi 6E) newer and less crowded
- **Channel selection**: Overlapping channels cause interference—pick non-overlapping ones
- **Bandwidth**: Wider channels = faster speeds but fewer available options
- **Router age/quality**: Older equipment simply can't deliver modern speeds
## Network Conditions
- **Number of connected devices**: More devices = shared bandwidth
- **What people are doing**: Video streaming, gaming, and downloads consume much more than browsing
- **Network congestion**: Peak usage times slow everything down
## Hardware Issues
- **Device limitations**: Your phone or laptop might not support faster speeds
- **Antenna quality**: Both router and device antennas matter
- **Wi-Fi adapter quality**: Built-in adapters vary widely
## Quick fixes to try
1. Restart your router
2. Move it to a central location away from obstacles
3. Check what's connected and disconnect unused devices
4. Switch channels if interference is suspected
What specific issues are you experiencing?</t>
  </si>
  <si>
    <t>2026-07-10T18:57:31Z</t>
  </si>
  <si>
    <t>Think of your Wi-Fi signal like **water flowing through a hose**. The speed and reliability depend on how powerful the "pump" (router) is, how clear the "pipe" (airwaves) is, and how far the water has to travel.
Here are the practical factors that affect your home network, broken down into categories:
---
### 1. The "Physical" Obstacles (The Obstruction Factor)
Wi-Fi uses radio waves, which struggle to pass through solid objects.
*   **Density Matters:** Wood and drywall are easy for Wi-Fi to pass through. Brick, concrete, metal, and glass (especially mirrors) act like walls. If your router is in a cabinet or behind a TV, you are essentially "choking" the signal.
*   **Water:** People are mostly water. A crowded room of people will literally absorb Wi-Fi signals.
*   **Placement:** The "Golden Rule" is central elevation. Placing your router on the floor in a corner is the worst thing you can do; place it on a shelf or table in the center of the home.
### 2. Wireless Interference (The Noise Factor)
Your router is competing for space in the air. 
*   **"Invisible" Neighbors:** If you live in an apartment, your neighbor’s Wi-Fi is fighting with yours for the same "lanes" on the highway.
*   **Household Appliances:** Microwaves, baby monitors, and even Bluetooth speakers operate on the same **2.4 GHz frequency** as many Wi-Fi routers. When you turn on the microwave, your Wi-Fi might stutter.
*   **The Solution:** Use **5 GHz or 6 GHz bands** (if your router supports them) whenever possible. They are much faster and have less interference than the older 2.4 GHz band.
### 3. Router Capability (The Pump Factor)
If you are using the router your Internet Service Provider (ISP) gave you five years ago, you have a "bottleneck."
*   **Age/Standards:** Wi-Fi standards (Wi-Fi 5, 6, and 6E) have evolved rapidly. A newer router can handle more devices simultaneously without breaking a sweat.
*   **Device Capacity:** Every router has a "processor." If you have 30 smart home devices (bulbs, plugs, cameras, phones), an old or cheap router will get "brain fog" trying to manage all that traffic at once.
### 4. Client Device Quality (The Receiver Factor)
Reliability isn't just about the router; it's about what you’re holding.
*   **Old Tech:** If you have a brand-new high-speed router but are using a 10-year-old laptop, the laptop’s internal Wi-Fi antenna is the "speed limit." It can't process information faster than its own hardware allows.
### 5. Distance and Range (The Physics Factor)
*   **The Square-Cube Law:** Every time you double the distance from the router, the signal quality drops significantly. 
*   **Mesh Systems:** For larger homes, one router is rarely enough. A "Mesh" system (multiple nodes placed around the house) acts like a relay race, handing your device’s connection from one node to the next so you don't lose signal as you walk room-to-room.
---
### Practical Checklist: How to improve it today
If your Wi-Fi is acting up, try these steps in order:
1.  **Reboot:** Unplug your router for 30 seconds and plug it back in. It clears the router's temporary memory (cache).
2.  **Reposition:** Move your router out of the cabinet, off the floor, and into an open, central location. 
3.  **Check Frequencies:** Ensure your devices are connected to the **5 GHz** network (often labeled as "YourWiFiName_5G") rather than the 2.4 GHz one, unless you are very far away from the router.
4.  **Use Ethernet:** For anything that doesn't move (a Smart TV, a gaming console, or a desktop computer), use a physical Ethernet cable. It is always faster and more reliable than Wi-Fi.
5.  **Audit your "Smart" devices:** If you have many old smart plugs or sensors, they might be clogging your network. Check if they can be moved to a "Guest" network or a specific IoT network if your router supports it.
**The "Bottom Line":** If you have 500 Mbps internet coming into your house but your router is hidden inside a metal-backed cupboard, you are effectively paying for a Ferrari and keeping it in a garage with the emergency brake on.</t>
  </si>
  <si>
    <t>TECH_T19_V03</t>
  </si>
  <si>
    <t>Provide a structured professional analysis of home Wi-Fi performance. Address the main considerations, benefits, limitations and a reasoned conclusion.</t>
  </si>
  <si>
    <t>2026-07-10T18:57:42Z</t>
  </si>
  <si>
    <t>Summary
- Home Wi‑Fi performance depends on radio physics, local environment, equipment capabilities, ISP service and how the network is used.
- Properly designed Wi‑Fi will meet typical needs (web, video streaming, video calls, light gaming), but there are hard limits and trade‑offs (shared medium, interference, range vs speed).
- Optimize by measuring, positioning, using appropriate hardware (and wired backhaul where practical), and keeping firmware and security current.
Main considerations
1. Radio bands and standards
   - 2.4 GHz: better range and wall penetration, more interference and fewer non‑overlapping channels -&gt; lower peak throughput.
   - 5 GHz: higher throughput and more channels, but shorter range and worse penetration.
   - 6 GHz (Wi‑Fi 6E): clean spectrum and high throughput, limited range and client support.
   - Standards matter: 802.11n (older), ac (Wi‑Fi 5), ax (Wi‑Fi 6) — newer standards add efficiency (OFDMA, MU‑MIMO, target wake time), higher spectral efficiency and better multi‑device handling.
2. Throughput vs capacity vs latency
   - Throughput = measured data rate (what apps see). It degrades with distance, interference and number of active clients.
   - Capacity = how many devices the network can service simultaneously (depends on AP hardware, MU‑MIMO/OFDMA).
   - Latency/jitter matter for gaming/VoIP. Wireless adds queueing and contention delays beyond ISP latency.
3. Coverage and propagation
   - Building materials (concrete, brick, foil‑backed insulation, metal) greatly reduce signals.
   - Antenna orientation, router height and central placement affect coverage.
   - Multi‑floor homes often require multiple APs or a mesh for consistent coverage.
4. Interference and spectrum congestion
   - Neighboring Wi‑Fi networks, Bluetooth, microwaves, cordless phones and some IoT devices cause interference.
   - Channel width increases peak throughput but also increases the chance of interference; wide channels can be counterproductive in crowded environments.
5. Backhaul and ISP constraints
   - The maximum user experience is bounded by the ISP plan and the router’s WAN throughput capability.
   - For mesh systems, wireless backhaul reduces per‑node throughput; wired backhaul (Ethernet) preserves performance.
6. Device and router hardware limits
   - Client radios, antenna count, CPU and firmware in the AP/router determine real world performance.
   - Old client devices (e.g., single‑stream 802.11n phones) will limit connection speeds.
7. Security, management and maintainability
   - Use WPA2/WPA3, strong passwords, separate guest network for visitors/IoT.
   - Regular firmware updates and monitoring</t>
  </si>
  <si>
    <t>2026-07-10T18:57:53Z</t>
  </si>
  <si>
    <t># Professional Analysis of Home Wi-Fi Performance
## Executive Summary
Home Wi-Fi performance is a critical infrastructure component affecting productivity, entertainment, and device connectivity. This analysis examines key performance variables, implementation benefits, inherent limitations, and strategic recommendations.
---
## Main Considerations
### Technical Factors
**Signal Coverage &amp; Strength**
- Physical distance from router and obstacles (walls, floors, appliances)
- Frequency bands: 2.4 GHz (longer range, lower speed) vs. 5 GHz (shorter range, higher speed)
- Building materials and environmental interference
- Router placement and antenna orientation
**Network Capacity**
- Concurrent device connections and bandwidth allocation
- Data throughput requirements across simultaneous users
- Device compatibility with Wi-Fi standards (802.11ac, Wi-Fi 6, etc.)
- Peak usage times and traffic congestion
**Performance Metrics**
- Latency (ping response times)
- Jitter (consistency of latency)
- Packet loss rates
- Actual vs. theoretical throughput
### Environmental Variables
- Interference from neighboring networks
- Microwave ovens, cordless phones, and smart appliances
- Electromagnetic interference sources
- Network congestion in dense residential areas
### User Behavior Patterns
- Streaming quality expectations
- Gaming and video conferencing demands
- File transfer requirements
- Multiple simultaneous connections
---
## Benefits
**Enhanced Connectivity**
- Eliminates wired dependency; enables device mobility
- Supports smart home ecosystem integration
- Facilitates flexible workspace arrangements
**Cost Efficiency**
- Reduces infrastructure installation compared to wired alternatives
- Minimal ongoing maintenance requirements
- Single internet subscription serves multiple devices
**User Experience**
- Seamless device switching and handoff capabilities
- Accommodates growing device ecosystems
- Supports modern cloud-based applications
**Scalability**
- Relatively simple network expansion through mesh systems
- Supports increasing bandwidth needs without major infrastructure changes
---
## Limitations
**Signal Reliability**
- Environmental factors create unpredictable dead zones
- Performance degradation through structural barriers
- Atmospheric conditions affect signal stability
**Security Vulnerabilities**
- Wireless transmission susceptible to interception
- Requires robust encryption implementation
- Increased attack surface compared to wired networks
- Ongoing vulnerability management demands
**Bandwidth Constraints**
- Shared medium creates contention between devices
- Theoretical speeds rarely achieved in practice
- Congestion during peak usage periods
- Network saturation with high-demand applications
**Performance Variability**
- Inconsistent speeds and latency across locations
- Difficulty predicting real-world performance
- Environmental variables create unpredictable behavior
**Latency Sensitivity**
- Unsuitable for extremely time-critical applications
- Gaming and VoIP may experience noticeable delays
- Video conferencing quality dependent on connection stability
---
## Performance Optimization Strategies
| Strategy | Impact | Feasibility |
|----------|--------|-------------|
| Optimal router placement | High | High |
| Frequency band selection | Medium | High |
| Channel optimization | Medium | High |
| Mesh network implementation | High | Medium |
| QoS configuration | Medium | Medium |
| Interference mitigation | Medium | High |
| Regular firmware updates | Low-Medium | High |
---
## Reasoned Conclusion
Home Wi-Fi performance represents a practical solution for most residential connectivity needs, offering clear advantages in flexibility, cost, and user experience. However, it remains fundamentally constrained by inherent wireless limitations—shared bandwidth, environmental sensitivity, and security considerations.
### Key Takeaways:
1. **Suitable for most applications**: Streaming, browsing, social media, and general work-from-home purposes function adequately on properly configured systems.
2. **Requires informed implementation**: Performance depends significantly on installation planning, device selection, and ongoing optimization rather than passive deployment.
3. **Supplementation may be necessary**: High-demand scenarios (professional video editing, competitive gaming, security-critical applications) may benefit from hybrid wired-wireless architectures.
4. **Continuous management essential**: Regular monitoring, interference mitigation, and security maintenance directly impact long-term performance.
### Recommendation:
Organizations and households should implement Wi-Fi as a primary connectivity solution while maintaining strategic wired connections for bandwidth-intensive or latency-sensitive applications. Investment in mesh systems, proper configuration, and monitoring tools provides optimal balance between performance, reliability, and cost-effectiveness.</t>
  </si>
  <si>
    <t>2026-07-10T18:57:58Z</t>
  </si>
  <si>
    <t>This analysis examines home Wi-Fi performance as a critical utility, moving beyond simple "connectivity" toward the requirements of a modern, latency-sensitive digital environment.
---
### 1. Core Considerations for Performance
Optimizing a home network requires balancing three primary technical variables:
*   **Spectrum Utilization (Frequency Bands):** 
    *   **2.4 GHz:** Offers high range and wall penetration but suffers from significant interference (Bluetooth, microwaves) and lower throughput.
    *   **5 GHz / 6 GHz (Wi-Fi 6E/7):** Offers high data rates and lower latency. These bands are "cleaner" but have shorter effective ranges and struggle to penetrate solid obstacles.
*   **Backhaul Infrastructure:** Performance is capped by the "last mile" delivery. Ethernet (Cat6/6a) remains the gold standard for backhaul, while wireless backhaul (Mesh) requires dedicated radio chains to avoid "hopping" latency.
*   **Environmental Interference:** Physical topography—specifically concrete, metal, or dense glass—acts as a signal attenuator. Additionally, co-channel interference from neighboring networks in apartment complexes can significantly degrade SNR (Signal-to-Noise Ratio).
*   **Client Density &amp; Airtime Fairness:** A network is only as fast as its slowest client. Legacy devices using older protocols (Wi-Fi 4/5) can consume disproportionate "airtime," effectively slowing down the entire network for high-speed clients.
---
### 2. Benefits of Optimized Performance
A high-performance home network provides tangible operational improvements:
*   **Latency Stability (Jitter Reduction):** Essential for real-time applications such as video conferencing (Zoom/Teams), cloud-based gaming, and VoIP. Lower jitter ensures a consistent "feel" rather than just high raw speed.
*   **Throughput Scalability:** Sufficient bandwidth enables simultaneous high-demand streams (e.g., 4K video, smart home IoT telemetry, and large file backups) without contention-based degradation.
*   **Security Posture:** Modern Wi-Fi protocols (WPA3) and managed mesh systems offer superior encryption, network segmentation (Guest/IoT VLANs), and automated firmware patching, which are essential in an era of persistent cyber threats.
---
### 3. Technical Limitations
Regardless of hardware investment, inherent limitations remain:
*   **The Physics of Propagation:** RF signals obey the inverse-square law. Even with advanced beamforming, throughput will always decay significantly as the physical distance from the access point increases.
*   **Hardware Bottlenecks:** ISP-provided "Gateway" hardware is often designed for cost-efficiency rather than performance. These devices typically lack the multi-core processing power required to handle high-volume packet inspection and high-density device traffic.
*   **Protocol Overhead:** Wi-Fi is a half-duplex medium. Unlike wired Ethernet, devices must "listen" before they "talk." As device count increases, the probability of packet collisions increases, leading to retransmissions that degrade throughput.
---
### 4. Professional Conclusion
The modern home network has transitioned from a convenience to a mission-critical utility. Performance is not a product of any single component, but rather the result of a holistic ecosystem.
**Strategic Recommendations:**
1.  **Prioritize Wired Connections:** Any device that is stationary (consoles, desktop PCs, media servers) should be hardwired via Ethernet. This reserves the wireless spectrum for mobile devices.
2.  **Adopt Mesh or Multi-AP Architectures:** Relying on a single "router" in a central location is rarely sufficient for modern square footage. Using a dedicated wired backhaul between access points is the most effective way to eliminate dead zones.
3.  **Upgrade Hardware Cycles:** Wi-Fi standards evolve every 3–5 years. Investing in Wi-Fi 6E or Wi-Fi 7 hardware is recommended for households with &gt;20 connected devices to ensure "Airtime Fairness" and better congestion management.
**Final Assessment:** True performance is defined by the absence of network friction. By offloading static traffic to wired connections and deploying a distributed wireless architecture, users can move from "fighting for signal" to an invisible, seamless connectivity experience that supports both professional and personal demands.</t>
  </si>
  <si>
    <t>TECH_T19_V04</t>
  </si>
  <si>
    <t>Quick question — what factors affect the speed and reliability of a home Wi-Fi network? Please keep it simple and easy to understand.</t>
  </si>
  <si>
    <t>2026-07-10T18:58:13Z</t>
  </si>
  <si>
    <t>Here are the main things that affect home Wi‑Fi speed and reliability, in simple terms:
1. Internet plan (ISP)
- Your maximum speed is limited by what you pay for. If your plan is slow, Wi‑Fi can’t be faster than that.
2. Router quality and Wi‑Fi standard
- Newer routers (Wi‑Fi 5/6/6E) are faster and handle more devices. Old routers can bottleneck performance.
3. Distance and walls
- Signal gets weaker the farther you are from the router and when it passes through walls or floors.
4. Frequency band (2.4 GHz vs 5 GHz vs 6 GHz)
- 2.4 GHz travels farther but is slower and more crowded. 5 GHz is faster but has shorter range. 6 GHz (if available) is fastest but shortest range.
5. Interference and congestion
- Other Wi‑Fi networks, microwaves, Bluetooth, and cordless phones can interfere and cause dropouts or slowdowns.
6. Number of devices and what they’re doing
- Many devices streaming, gaming, or downloading at once will slow everyone down. Background apps and cloud backups use bandwidth too.
7. Device Wi‑Fi adapters
- Old phones/laptops have slower Wi‑Fi radios than newer ones, limiting their speed.
8. Router placement and antenna orientation
- A central, elevated location with antennas positioned correctly gives a more even signal through the house.
9. Cabling and modem issues
- Bad Ethernet cables, old modem, or poor coax/phone wiring can reduce performance.
10. Software/settings and security
- Outdated firmware, poor settings, or an open network (unsecured) can cause problems. VPNs and some security apps add latency.
Quick fixes you can try
- Reboot modem and router.  
- Move the router to a central, high spot away from appliances.  
- Put high‑use devices on 5 GHz; use 2.4 GHz for distant devices.  
- Reduce connected devices or pause big downloads/streams.  
- Change Wi‑Fi channel if neighbors congest yours (many routers can auto-select).  
- Update router firmware and device Wi‑Fi drivers.  
- Use Ethernet for gaming/streaming devices when possible.  
- If coverage is poor, consider a mesh Wi‑Fi system or an additional access point.
If you want, tell me your setup (ISP speed, router model, house layout) and I can give targeted suggestions.</t>
  </si>
  <si>
    <t>2026-07-10T18:58:20Z</t>
  </si>
  <si>
    <t># Key Factors Affecting Home Wi-Fi
**Distance &amp; Obstacles**
- Farther from the router = slower speeds
- Walls, metal, and water (like aquariums) block signals
**Interference**
- Other devices using the same frequency (microwaves, cordless phones, neighboring Wi-Fi networks)
- Less crowded channels = better performance
**Router Quality &amp; Placement**
- Older routers are slower; newer ones handle more devices
- Central, elevated location works best
- Away from corners and enclosed spaces
**Bandwidth &amp; Your Plan**
- Your internet speed from your ISP is the ceiling
- Multiple devices sharing one connection slows everything down
**Network Congestion**
- Too many devices connected simultaneously
- Streaming, gaming, and downloads compete for bandwidth
**Wi-Fi Standard**
- Older standards (Wi-Fi 5) vs. newer ones (Wi-Fi 6/7) = significant speed difference
## Quick Wins
- Move your router to a central location
- Reduce connected devices
- Restart the router occasionally
- Check if you're on a less crowded Wi-Fi channel
Most issues come down to *placement* and *interference*, so start there.</t>
  </si>
  <si>
    <t>2026-07-10T18:58:24Z</t>
  </si>
  <si>
    <t>To keep it simple, think of your Wi-Fi like a **water pipe**—the water is your data, and the pipe is your connection. Here are the main things that can clog the pipe or slow down the flow:
### 1. Physical Obstructions (Walls and Floors)
Wi-Fi signals are radio waves. They struggle to pass through dense materials like brick walls, concrete, metal, or mirrors. 
*   **The fix:** Place your router in a central, open location rather than hidden inside a cabinet or tucked in a corner behind a TV.
### 2. Distance from the Router
Wi-Fi signal strength drops off significantly the further you move away from the router. 
*   **The fix:** If you have a large home, you might need a "Mesh Wi-Fi system" or a range extender to push the signal into those "dead zones."
### 3. Electronic Interference
Other devices can "crowd" the airwaves. Microwaves, baby monitors, cordless phones, and even your neighbor’s Wi-Fi router can interfere with yours.
*   **The fix:** Most modern routers have a "5GHz" band. Use it! It’s faster and less crowded than the older "2.4GHz" band.
### 4. Too Many Devices (Bandwidth Hogging)
Think of your internet speed like a pie. If you have 20 devices connected (smartphones, smart bulbs, gaming consoles, smart TVs), they are all taking a slice. If someone is streaming 4K video while another person is downloading a large file, there is less "pie" for everyone else.
*   **The fix:** Disconnect devices you aren’t using, or consider a higher-tier internet plan from your provider if your household has many heavy users.
### 5. Outdated Hardware
Your router is a computer. If it’s 5–7 years old, it likely doesn't have the technology to handle modern, high-speed internet. It’s like trying to drive a vintage car on a modern superhighway.
*   **The fix:** If your router is old, upgrading to a newer model (look for "Wi-Fi 6" or "Wi-Fi 6E") can make a massive difference in stability.
### 6. The "Source" (Your Internet Provider)
Sometimes the problem isn't your Wi-Fi at all—it's the speed coming into your house from your ISP (Internet Service Provider).
*   **The quick test:** Plug your computer directly into your router with an Ethernet cable. If the internet is still slow, the problem is likely your service provider, not your Wi-Fi.
**Summary Checklist:**
1. Put the router in the **middle of the house**.
2. Keep it **out in the open**.
3. Use the **5GHz network** setting.
4. **Restart your router** once a month (it clears out "digital cobwebs").</t>
  </si>
  <si>
    <t>TECH_T19_V05</t>
  </si>
  <si>
    <t>If someone needed to make a practical decision about home Wi-Fi performance, what factors should they consider and what would you recommend?</t>
  </si>
  <si>
    <t>2026-07-10T18:58:38Z</t>
  </si>
  <si>
    <t>Good question — “Wi‑Fi performance” means different things depending on what you need (raw speed, consistent coverage, low latency for gaming, many devices, etc.). Practical decisions come down to matching your expectations to your home environment, budget, and the ISP service you already have. Below is a compact, actionable guide you can use to decide and improve Wi‑Fi at home.
Key factors to consider
- ISP speed (WAN): the maximum Internet speed your router can deliver. No Wi‑Fi setup will get you faster Internet than your ISP plan.
- Home layout &amp; construction: size, number of floors, wall materials (concrete, brick, metal, foil-backed insulation) and distances strongly affect range.
- Number and type of clients: phones, laptops, streaming TVs, gaming consoles, smart home devices — and how many will be active concurrently.
- Use case priorities: streaming 4K, video calls, online gaming (low latency), many IoT devices (lots of small traffic).
- Router/AP hardware: Wi‑Fi standard (Wi‑Fi 5/AC, Wi‑Fi 6/AX, Wi‑Fi 6E), radios/bands (2.4/5/6 GHz), CPU/RAM, number of Ethernet ports.
- Wired infrastructure: whether you can run Ethernet or use existing coax/phone lines (MoCA/powerline) for backhaul.
- Interference: neighbors’ Wi‑Fi, microwave ovens, Bluetooth devices, cordless phones.
- Budget and future-proofing: cost vs lifetime usefulness (Wi‑Fi 6 is recommended for many devices today).
Quick rules of thumb
- Match the router to the ISP speed. Don’t buy a high-end Wi‑Fi 6E router if your ISP plan is 50–100 Mbps unless you want future-proofing or many internal transfers.
- For small apartments: a single decent dual‑band Wi‑Fi 6 (AX) router is usually enough.
- For large or multi‑story homes: prefer wired APs (one per floor) or a mesh system with wired backhaul. If wiring is impossible, choose a tri‑band mesh for better wireless backhaul.
- For gaming: prioritize wired Ethernet when possible. If wireless, choose Wi‑Fi 6 with low-latency optimizations and enable QoS for gaming traffic.
- For many IoT devices: keep them on 2.4 GHz or on a separate IoT SSID/VLAN/guest network.
Concrete recommendations (by scenario)
- Small apartment, few devices, light streaming: an AX180</t>
  </si>
  <si>
    <t>2026-07-10T18:58:43Z</t>
  </si>
  <si>
    <t>Key practical factors:
**Your actual needs**
- Video calls vs. casual browsing have very different demands
- How many devices simultaneously? (this matters more than you'd think)
- Do you need coverage everywhere, or just main areas?
**Physical setup**
- Router placement is surprisingly important—central, elevated, away from metal/water
- Walls and distance degrade signal noticeably
- 2.4GHz goes further; 5GHz faster but shorter range
**Diagnostics first**
- Run a speed test to establish baseline
- Check if you're getting what you're paying for
- Rule out ISP issues before blaming your Wi-Fi
**Common practical fixes** (before buying anything)
- Restart the router (fixes more than it should)
- Change channel if neighbors are crowded
- Update firmware
- Move away from other 2.4GHz devices (microwaves, cordless phones)
**If you need to upgrade**
- Don't assume "latest model" = your needs
- A mid-range modern router usually beats an expensive older one
- Mesh systems help with coverage but cost more—only buy if you actually have dead zones
**What I'd skip**
- Gaming/enthusiast routers unless you specifically game
- Paying for features you won't use
- Expensive cables
What's your actual situation—is performance okay in some spots but not others, or generally slow?</t>
  </si>
  <si>
    <t>2026-07-10T18:58:48Z</t>
  </si>
  <si>
    <t>To make a practical decision about home Wi-Fi, you need to stop thinking about "speed" (which is usually determined by your ISP plan) and start thinking about **coverage, capacity, and consistency.**
Here is a breakdown of the factors you should consider and the practical steps for a reliable setup.
---
### 1. Key Factors to Consider
*   **The "Square Footage vs. Layout" Rule:** It’s not just about how big your home is; it’s about what’s inside the walls. Lath-and-plaster walls, brick, mirrors, and large metal appliances (like refrigerators) act as Wi-Fi shields. A 2,000-sq-ft open-concept home is easier to cover than a 1,200-sq-ft home with thick brick walls.
*   **The "Number of Devices" (Capacity):** Do you have 5 devices or 50? If you have a "Smart Home" with dozens of bulbs, plugs, and cameras, you need a router with a higher processor capacity. Cheap routers will freeze or require constant reboots when managing a high volume of connections.
*   **Wi-Fi Standard (Wi-Fi 6/6E vs. Wi-Fi 7):**
    *   **Wi-Fi 6 (802.11ax):** The current "gold standard" for value. It handles high-density traffic well.
    *   **Wi-Fi 6E/7:** Only necessary if you have ultra-fast fiber internet (over 1Gbps) and compatible high-end devices, or if you live in an apartment building with massive interference from neighbors.
*   **The "Backhaul" (How the mesh nodes talk):** If you use a mesh system, the nodes need to talk to each other. **Wired backhaul** (ethernet cables connecting your mesh nodes) is infinitely better than wireless. If you cannot run cables, look for a "Tri-Band" system, which uses a dedicated frequency band just for the nodes to talk to each other.
---
### 2. The Practical Recommendations
#### Scenario A: The Apartment or Small Home (&lt;1,200 sq. ft.)
*   **Recommendation:** A high-quality **single-unit Wi-Fi 6 router.**
*   **Why:** You don’t need mesh here. A single powerful router centrally located will provide better latency and speed than multiple weak nodes.
*   **Example:** ASUS RT-AX86U or TP-Link Archer AX series.
#### Scenario B: The Average House (1,500–2,500 sq. ft.)
*   **Recommendation:** A **Mesh Wi-Fi System** (2 nodes).
*   **Why:** Mesh systems create a single network name (SSID) so your phone doesn't drop the connection as you walk from the bedroom to the kitchen.
*   **Example:** Eero 6+ or TP-Link Deco X55. These are "set it and forget it" systems.
#### Scenario C: The Large Home or Difficult Construction (&gt;2,500 sq. ft. or brick/concrete)
*   **Recommendation:** **Tri-band Mesh with Wired Backhaul.**
*   **Why:** If your house is huge, the signal will degrade before it reaches the second node. If you can plug the nodes into existing ethernet wall ports, you will get the full speed of your internet plan in every room.
*   **Example:** Eero Pro 6E, TP-Link Deco XE75, or ASUS ZenWiFi.
---
### 3. Three "Pro" Tips for Immediate Improvement
1.  **Placement is King:** Do not put your router inside a cabinet, behind the TV, or on the floor. It should be in an open space, ideally elevated on a shelf or table in the center of the house.
2.  **Hardwire Everything Stationary:** If a device doesn't move, it shouldn't be on Wi-Fi. Gaming consoles, smart TVs, and desktop computers should be plugged into the router or a mesh node via ethernet cable. This frees up "airtime" for your phones and tablets.
3.  **Don't Overpay for "Gaming" Routers:** Many routers marketed as "Gaming" with 8 antennas and aggressive designs are often overpriced. A solid mid-range Mesh system or a high-end standalone router will provide the same gaming performance as long as the router has decent Quality of Service (QoS) settings to prioritize your game traffic.
### Summary Checklist before you buy:
*   **Internet Speed:** If you pay for &lt;500 Mbps, Wi-Fi 6 is plenty. If you pay for 1Gbps+, look at Wi-Fi 6E/7.
*   **Coverage:** Use a Mesh system if you have more than one floor or dead zones.
*   **Hardware:** Prioritize units that allow **wired backhaul** if you have ethernet ports in your walls.</t>
  </si>
  <si>
    <t>TECH_T19_V06</t>
  </si>
  <si>
    <t>Answer in exactly 5 bullet points: What factors affect the speed and reliability of a home Wi-Fi network? Include practical examples, key risks, benefits, and a final takeaway.</t>
  </si>
  <si>
    <t>2026-07-10T18:59:01Z</t>
  </si>
  <si>
    <t>- ISP plan and modem: your subscribed speed and modem tech set the top throughput (e.g., a 100 Mbps plan will choke multiple 4K streams while a 1 Gbps plan won’t); key risk — plan caps or ISP throttling create an unavoidable bottleneck; benefit — upgrading plan or modem increases raw bandwidth.  
- Router hardware and Wi‑Fi standards: older routers (Wi‑Fi 4) handle fewer devices and have higher latency than Wi‑Fi 5/6 or mesh systems (example: mesh with wired backhaul vs single old router); key risk — outdated firmware/hardware limits performance and security; benefit — a modern router/mesh boosts capacity, range and multi‑device efficiency.  
- Placement and radio interference: physical obstructions (thick walls, metal appliances) and other electronics (microwaves, baby monitors) or neighbor networks cause signal loss and channel overlap (example: slow 2.4 GHz in apartment buildings); key risk — dead zones and unstable throughput; benefit — central placement, switching channels or 5 GHz, and removing obstacles improves reliability.  
- Device behavior, congestion and configuration: heavy apps (cloud backups, torrents, many smart-home devices) and poor settings (no QoS, single SSID overload) create contention (example: backups saturating upload and causing video calls to drop); key risk — high latency and poor user experience for time‑sensitive services; benefit — using QoS, guest SSID, band steering and wired Ethernet for heavy devices prioritizes traffic and stabilizes performance.  
- Takeaway: identify your bottleneck (ISP vs local Wi‑Fi), update hardware/firmware, optimize placement and channels, secure and configure the network (W</t>
  </si>
  <si>
    <t>2026-07-10T18:59:06Z</t>
  </si>
  <si>
    <t># Factors Affecting Home Wi-Fi Speed and Reliability
• **Physical Obstacles and Distance**: Walls, metal objects, and distance from the router degrade signal strength. Example: Moving your router from a closet to an open central location can increase speeds by 30-50%, while devices in distant rooms may experience dead zones.
• **Interference from Other Devices**: Microwaves, cordless phones, and neighboring Wi-Fi networks on the same frequency (2.4GHz) cause signal competition. Benefit: Switching to the less-congested 5GHz band or using Wi-Fi 6 technology can dramatically improve performance in dense apartment buildings.
• **Router Quality and Age**: Older routers have slower processors and outdated standards; newer models (Wi-Fi 6/6E) offer better speed and capacity. Key risk: An overloaded router handling too many connected devices simultaneously will bottleneck performance regardless of your internet plan.
• **Internet Service Provider (ISP) Speed Limitations**: Your home Wi-Fi cannot exceed your ISP's plan speeds; a 50Mbps plan won't deliver 500Mbps wirelessly. Practical example: An aging modem may only support 100Mbps even if your ISP provides 300Mbps service.
• **Final Takeaway**: Optimize Wi-Fi by positioning your router centrally, minimizing interference, upgrading aging equipment, and verifying your ISP speeds match your needs—these simple steps provide more reliable benefits than any single factor alone.</t>
  </si>
  <si>
    <t>2026-07-10T18:59:08Z</t>
  </si>
  <si>
    <t>* **Physical Obstructions:** Walls, metal appliances, and furniture act as barriers that weaken signal strength, so placing your router in an open, central location significantly improves coverage.
* **Network Congestion:** Interference from neighboring Wi-Fi networks or devices like microwaves can degrade speed, but choosing a less crowded 5GHz or 6GHz channel helps maintain a stable connection.
* **Hardware Limitations:** Outdated routers often lack the processing power to handle modern high-speed internet, posing a security risk if they no longer receive firmware updates to patch vulnerabilities.
* **Device Proximity:** Connecting via Ethernet for static devices like game consoles or desktops provides the ultimate speed and reliability, benefiting overall bandwidth availability for mobile users.
* **Takeaway:** Optimizing your home network is a balancing act of hardware quality, strategic placement, and signal management; prioritize modern Wi-Fi 6 or 7 routers to future-proof your connectivity and ensure maximum throughput.</t>
  </si>
  <si>
    <t>TECH_T19_V07</t>
  </si>
  <si>
    <t>Tell me about home Wi-Fi performance.</t>
  </si>
  <si>
    <t>2026-07-10T18:59:22Z</t>
  </si>
  <si>
    <t>Here’s a concise but thorough overview of home Wi‑Fi performance — what affects it, how to measure it, how to improve it, and practical troubleshooting.
What “performance” means (key metrics)
- Throughput (download/upload Mbps): how much data gets transferred per second. What your ISP advertises is the internet link speed; Wi‑Fi throughput is usually lower.
- Latency (ms): round‑trip delay. Important for gaming, video calls. &lt;20 ms ideal for gaming, &lt;50 ms fine for calls.
- Jitter (ms): variability in latency. Low jitter is important for real‑time apps.
- Packet loss (%): lost packets hurt video/voice and gaming. Aim for &lt;0.1%; anything above 1% is problematic.
- Signal strength (RSSI/dBm): indicator of link quality. ~-30 dBm excellent, -60 to -67 dBm good, &lt;-75 dBm poor.
- Airtime fairness and contention: multiple devices share the same radio; more devices = less per‑device throughput.
Common causes of poor Wi‑Fi
- ISP or modem/router problems: slow internet, modem misconfigured, double NAT with ISP gateway.
- Router placement and obstructions: walls, floors, metal cabinets degrade signal.
- RF interference: neighbors’ networks, microwaves, Bluetooth, baby monitors — especially in 2.4 GHz.
- Channel congestion and overlap: crowded 2.4 GHz band; improper channel width can cause interference.
- Device limitations: older Wi‑Fi standards (802.11n), single‑antenna devices, or devices with buggy drivers.
- Too many clients / heavy users: streaming, large downloads, cloud backups can saturate airtime.
- Poor network configuration: outdated firmware, disabled QoS, no band steering, weak security.
- Backhaul limits for mesh/extenders: wireless extenders halve bandwidth if they use the same channel for backhaul.
Expected realistic speeds
- Wi‑Fi is half‑duplex and has protocol overhead. Expect 50–70% of the raw PHY rate in real throughput depending on conditions.
- A gigabit internet plan requires a good router and wired connections to achieve full speed; Wi‑Fi may be the bottleneck.
Hardware &amp; tech to consider
- Wi‑Fi standards: Wi‑Fi 5 (802.11ac) is fine for many homes; Wi‑Fi 6 (802.11ax) improves efficiency, multi‑device performance (OFDMA, better MU‑MIMO); Wi‑Fi 6E adds 6 GHz spectrum (less congestion).
- Dual‑band vs tri‑band: tri‑band devices can dedicate bands for backhaul or heavy clients.
- Mesh systems: good for large homes; prefer systems with wired backhaul to maximize performance.
- Access point placement, external antennas, and gigabit wired LAN switches for critical devices.
Practical improvements you can do right away
- Placement: put the router centrally</t>
  </si>
  <si>
    <t>2026-07-10T18:59:27Z</t>
  </si>
  <si>
    <t># Home Wi-Fi Performance
## Key Factors Affecting Speed
**Signal Strength**
- Distance from router (weakens with walls and obstacles)
- Router placement (higher, central locations work best)
- Interference from other devices (microwaves, cordless phones, neighboring networks)
**Bandwidth &amp; Standards**
- WiFi 6 (802.11ax) is newest and fastest
- WiFi 5 (802.11ac) still common and adequate
- 2.4 GHz band: longer range, slower speeds
- 5 GHz band: shorter range, faster speeds
## Common Issues
| Problem | Solution |
|---------|----------|
| Slow speeds | Restart router, move closer, reduce interference |
| Dead zones | Relocate router, use mesh system, add extender |
| Dropping connection | Update firmware, check for interference, change channel |
| Too many devices | Upgrade router, reduce connected devices |
## Optimization Tips
- **Position router** in open, elevated location away from walls
- **Change Wi-Fi channel** if neighbors are on same one (use WiFi analyzer apps)
- **Keep firmware updated**
- **Secure your network** to prevent unauthorized users
- **Consider mesh systems** for larger homes
- **Check internet plan** — Wi-Fi can't exceed your ISP's speed
## When to Upgrade
You might need a new router if it's 5+ years old, doesn't support WiFi 6, or can't handle many devices.
What specific Wi-Fi issues are you experiencing?</t>
  </si>
  <si>
    <t>2026-07-10T18:59:32Z</t>
  </si>
  <si>
    <t>Home Wi-Fi performance is a balance of **signal strength, bandwidth capacity, and environmental interference.** To understand why your Wi-Fi might be fast in one room and sluggish in another, you have to look at the "four pillars" of network performance.
---
### 1. The Hardware (The Foundation)
*   **The Router/Access Point:** Older routers (Wi-Fi 4 or 5) cannot handle the data density of modern smart homes. If you have many devices, look for **Wi-Fi 6 or 6E** routers.
*   **The Standard:** 
    *   **Wi-Fi 5 (802.11ac):** Common, decent, but struggles with high device counts.
    *   **Wi-Fi 6 (802.11ax):** Built for homes with dozens of connected devices.
    *   **Wi-Fi 6E/7:** Uses the 6GHz band, which acts like an "express lane" with zero interference.
*   **The ISP Modem:** If your modem is five years old, it may not be able to pass through the speeds you are paying for.
### 2. Frequency Bands (The "Lanes")
*   **2.4 GHz:** The "long-distance" band. It goes through walls easily but is slow and prone to interference from microwaves, Bluetooth devices, and neighbor networks.
*   **5 GHz:** The "speed" band. It is much faster but has a shorter range and struggles to penetrate dense materials like brick or concrete.
*   **6 GHz:** (Available on Wi-Fi 6E/7) The new, wide-open highway. Extremely fast but requires newer devices to use it.
### 3. Obstacles &amp; Interference (The "Roadblocks")
Wi-Fi signals are radio waves; they are physically blocked or degraded by the following:
*   **Physical Barriers:** Concrete, brick, metal, and mirrors are "Wi-Fi killers." Water (like large fish tanks) also absorbs signals.
*   **Placement:** Never tuck your router inside a cabinet, behind a TV, or on the floor. It should be in a **central, elevated location.**
*   **Neighboring Networks:** If you live in an apartment, your neighbor’s Wi-Fi is fighting for the same "airspace" as yours. This causes packet loss and lag.
### 4. Bottlenecks (The "Traffic Jams")
*   **Backhaul:** If you have a mesh system, how the satellites talk to the main router matters. "Tri-band" systems are superior because they dedicate one frequency band specifically to router-to-satellite communication (backhaul), leaving the other two free for your devices.
*   **Device Capability:** A high-end router is useless if your phone or laptop is old. A device can only go as fast as its own internal Wi-Fi chip allows.
*   **ISP Throttling/Caps:** Sometimes the problem isn't the Wi-Fi; it’s the internet connection itself. Run a speed test while standing next to your router. If it’s slow there, call your ISP—the problem is the incoming line, not your Wi-Fi.
---
### Pro-Tips to Improve Performance
1.  **Reboot:** It sounds cliché, but routers are mini-computers that can get "clogged" with background tasks. A weekly reboot often fixes minor latency issues.
2.  **Use Ethernet where possible:** Anything that doesn't move—Smart TVs, game consoles, desktop PCs—should be plugged directly into the router via an Ethernet cable (Cat 6 or higher). This clears up airtime for your phone and tablet.
3.  **Upgrade to Mesh:** If you have more than 1,500 square feet or multiple floors, a single router will rarely cover the home well. A Mesh system (e.g., Eero, Orbi, TP-Link Deco) uses multiple nodes to create a blanket of coverage.
4.  **Check Channel Congestion:** Use a free Wi-Fi analyzer app (on Android or Windows) to see if your neighbors are all on the same channel (usually 1, 6, or 11 for 2.4GHz). If they are, go into your router settings and switch to a less crowded channel.
**Quick Diagnostic:** 
*   **Slow everywhere?** Restart your modem and router.
*   **Slow only in one room?** You have a range/coverage problem. You need a mesh node or a powerline adapter.
*   **High "Ping/Latency" (lag in games)?** You are likely experiencing interference or the network is too busy. Prioritize your gaming device in your router’s "QoS" (Quality of Service) settings.</t>
  </si>
  <si>
    <t>TECH_T19_V08</t>
  </si>
  <si>
    <t>Compare the main options or perspectives related to home Wi-Fi performance, then explain which option is most suitable in different situations.</t>
  </si>
  <si>
    <t>2026-07-10T18:59:46Z</t>
  </si>
  <si>
    <t>Below I compare the main approaches people use to get good home Wi‑Fi, list the tradeoffs, and then say which approach is most suitable for common situations.
Main options / perspectives (what people typically choose)
- Single router (standalone gateway)
  - Description: one Wi‑Fi router (often the modem/router provided by the ISP or a purchased router).
  - Pros: simple, low cost, easy setup.
  - Cons: coverage limited by one radio/antenna and placement; may be overloaded by many devices; ISP gateway may have poor performance or limited features.
- Mesh Wi‑Fi system
  - Description: multiple matched nodes working as a single network. Nodes talk to each other wirelessly or over Ethernet (wired backhaul).
  - Pros: good coverage across large/multi‑floor homes; seamless roaming; easy to expand.
  - Cons: wireless backhaul can reduce throughput unless nodes have a dedicated backhaul band or are wired; more expensive than a single router.
- Multiple access points (wired APs)
  - Description: separate access points (or routers in AP mode) connected by Ethernet (or PoE) to a central switch/router.
  - Pros: best performance and reliability; full speed at every AP; low latency; scalable.
  - Cons: requires Ethernet wiring or professional install; higher setup complexity.
- Range extenders / repeaters
  - Description: consumer devices that rebroadcast an existing Wi‑Fi SSID.
  - Pros: cheap and easy for a quick dead‑spot fix.
  - Cons: can halve throughput on the rebroadcasted band; sometimes create multiple SSIDs/roaming problems; generally a compromise.
- Wired alternatives: MoCA and powerline
  - MoCA (coax) — uses existing coax cable to create Ethernet-like backhaul.
    - Pros: high throughput and low latency vs powerline; very reliable if coax present.
    - Cons: needs usable coax wiring and MoCA adapters; some cable provider conflicts possible.
  - Powerline adapters — use household electrical wiring to carry network traffic.
    - Pros: no new wiring, plug‑and‑play.
    - Cons: performance depends heavily on house wiring and interference; variable results.
- Device and standard choices (Wi‑Fi 5 vs 6 vs 6E, 2.4/5</t>
  </si>
  <si>
    <t>2026-07-10T18:59:54Z</t>
  </si>
  <si>
    <t># Home Wi-Fi Performance: Options &amp; Perspectives
## Main Approaches
### 1. **Router Placement &amp; Basic Optimization**
**What it involves:** Central location, elevated position, away from obstacles and interference
- Low cost
- No equipment changes needed
- Improvements typically 20-30%
**Best for:** Small apartments, good initial signal strength, budget-conscious users
---
### 2. **Mesh Wi-Fi Systems**
**What it involves:** Multiple interconnected nodes creating seamless coverage
- Examples: Eero, Netgear Orbi, TP-Link Deco
- $150-400+ for multi-node systems
- True roaming between nodes
**Best for:** 
- Large homes or multiple floors
- Dead zones in distant areas
- Need for consistent connectivity while moving
---
### 3. **Wi-Fi Extenders/Repeaters**
**What it involves:** Single device amplifies existing signal
- $40-100
- Easy setup
- Creates separate network or bridges signal
**Best for:**
- Specific problem areas (garage, backyard)
- Temporary solutions
- Budget under $100
---
### 4. **Powerline Adapters**
**What it involves:** Uses electrical wiring to transmit data
- $50-150
- Doesn't require additional Wi-Fi
- Speed depends on wiring quality
**Best for:**
- Homes with poor Wi-Fi propagation
- Basement or shielded areas
- Wired backhaul preference
---
### 5. **Router Upgrade + Advanced Settings**
**What it involves:** Modern router (Wi-Fi 6/6E) + band steering, QoS configuration
- $100-300
- Requires technical knowledge
- Ongoing optimization
**Best for:**
- Tech-savvy users
- Multiple devices/high bandwidth needs
- Performance-oriented situations
---
## Decision Matrix
| Situation | Best Option | Why |
|-----------|------------|-----|
| Small apartment, budget limited | Basic optimization | Cost-free, often sufficient |
| 3+ story home, dead zones | Mesh system | Seamless coverage, reliability |
| One problem area | Wi-Fi extender | Targeted, affordable solution |
| Basement/shielded location | Powerline adapter | Better than wireless extension |
| Gaming/4K streaming | New router + optimization | Bandwidth and stability matters |
| Rental property | Extender or basic setup | Can't modify infrastructure |
| Mix of needs | Mesh + optimization | Flexibility + performance |
---
## Hybrid Approach (Often Optimal)
**Combine strategies:**
1. Start with router optimization ($0)
2. Add mesh if needed ($200-300)
3. Use extender for specific zones ($60)
4. Fine-tune QoS settings (free)
This layered approach balances cost and coverage effectively for most homes.
---
## Key Questions to Ask Yourself
- How large is your space? (Square footage)
- How many obstacles exist? (Walls, metal, interference)
- What's your budget ceiling?
- What activities need coverage? (Streaming, gaming, basic browsing)
- How many devices simultaneously?
Your answers will naturally point toward the most suitable option.</t>
  </si>
  <si>
    <t>2026-07-10T18:59:59Z</t>
  </si>
  <si>
    <t>Improving home Wi-Fi performance usually comes down to three main architectural approaches. Each has distinct trade-offs between cost, ease of use, and raw speed.
---
### 1. The Options: A Comparison
#### A. Traditional Router (Standalone)
This is the standard "one-box" solution. You plug your modem into a high-powered router that broadcasts a signal from a central location.
*   **Pros:** Cheapest option; easiest to troubleshoot; no complex syncing.
*   **Cons:** Signal strength drops significantly through walls and floors; coverage is limited by the "inverse-square law" (signal fades quickly with distance).
*   **Best for:** Small apartments or open-floor-plan homes under 1,200 sq. ft.
#### B. Mesh Wi-Fi Systems (Eero, Nest, Orbi, etc.)
Mesh systems consist of one main unit and several "satellites" (nodes) placed around the house. They talk to each other to create a single, seamless network name (SSID).
*   **Pros:** Eliminates "dead zones"; devices automatically hand off to the closest node; very easy to manage via smartphone apps.
*   **Cons:** More expensive; speed can degrade if nodes are placed too far apart (the "hop" penalty); requires multiple power outlets.
*   **Best for:** Multi-story homes, sprawling layouts, or homes with thick brick/concrete walls.
#### C. Wired Access Points (The "Prosumer" Route)
This involves running Ethernet cables from your main router to "Access Points" (APs) mounted on ceilings or walls in different rooms (e.g., Ubiquiti UniFi, TP-Link Omada).
*   **Pros:** Highest possible performance and reliability; zero interference; doesn’t rely on wireless backhaul.
*   **Cons:** Requires professional installation or DIY wiring; high upfront cost; more complex configuration.
*   **Best for:** Large homes, smart homes with many devices, or anyone who values rock-solid stability for gaming/4K streaming.
---
### 2. Situational Recommendations
To choose the right option, evaluate your home based on the following scenarios:
#### Scenario 1: "I live in a studio or 1-bedroom apartment."
*   **Recommendation:** **Standalone Wi-Fi 6/6E Router.**
*   **Why:** You don’t need the complexity or cost of mesh. A single modern router placed in a central, elevated location will provide full coverage without the latency overhead of extra nodes.
#### Scenario 2: "I live in a 2,000+ sq. ft. house with multiple floors."
*   **Recommendation:** **Mesh Wi-Fi System.**
*   **Why:** Physics prevents a single router from blasting through multiple floors effectively. A mesh system with a "tri-band" radio (which uses one band exclusively for communication between nodes) will maintain high speeds throughout the house without requiring you to drill holes in walls.
#### Scenario 3: "I have a basement office or I'm a competitive gamer."
*   **Recommendation:** **Wired Ethernet or MoCA Adapters.**
*   **Why:** Wi-Fi—no matter how expensive—is susceptible to interference. If you need 0% packet loss, connect your desktop/console directly to the router via an Ethernet cable. If you can’t run wire, look into **MoCA adapters**, which turn your home’s existing TV (coax) cables into high-speed Ethernet lines.
#### Scenario 4: "I'm renovating/building my house from scratch."
*   **Recommendation:** **Wired Access Points (Cat6/Cat6A cabling).**
*   **Why:** If you have access to the studs, run Ethernet cables to the ceiling of every major room. Hard-wiring your access points is the "gold standard." It future-proofs your home for the next decade, ensuring that your Wi-Fi nodes have a dedicated, interference-free connection to the internet.
---
### Summary Checklist for Better Performance
Regardless of the system you choose, these three rules apply:
1.  **Placement:** Keep your router/node in an open, elevated area. Do not hide it in a cabinet or behind the TV.
2.  **Backhaul:** If you buy a mesh system, look for one that supports **Ethernet Backhaul**. This allows you to wire your mesh nodes together, which drastically increases performance.
3.  **Frequency:** Keep your "Internet of Things" (smart bulbs, plugs) on the 2.4GHz band and keep your high-bandwidth devices (laptops, TVs) on the 5GHz or 6GHz bands to reduce traffic congestion.</t>
  </si>
  <si>
    <t>TECH_T19_V09</t>
  </si>
  <si>
    <t>Answer in a table with columns for 'Main point', 'Why it matters', and 'Possible limitation': What factors affect the speed and reliability of a home Wi-Fi network?</t>
  </si>
  <si>
    <t>2026-07-10T19:00:16Z</t>
  </si>
  <si>
    <t># Factors Affecting Home Wi-Fi Speed and Reliability
| Main Point | Why It Matters | Possible Limitation |
|---|---|---|
| **Router placement** | Centralized, elevated location maximizes signal coverage and reduces dead zones | Physical home layout may not allow optimal placement |
| **Router quality/specifications** | Newer standards (Wi-Fi 6/7) offer faster speeds and better performance | Upgrading equipment requires upfront investment |
| **Distance from router** | Closer devices receive stronger signals and faster speeds | Some rooms may be too far for strong coverage |
| **Physical obstacles** | Walls, metal objects, and dense materials weaken signals | Structural elements can't always be moved |
| **Interference from other devices** | Microwaves, cordless phones, and neighboring networks reduce performance | Multiple interference sources can be hard to eliminate |
| **Frequency band (2.4GHz vs 5GHz/6GHz)** | 5GHz offers faster speeds; 2.4GHz penetrates walls better | Users must manually select optimal band |
| **Internet service plan** | Higher bandwidth from ISP enables faster overall network speeds | Budget constraints may limit plan options |
| **Network congestion** | Fewer connected devices improve individual device performance | Modern homes have many connected devices |
| **Firmware updates** | Security patches and optimizations improve reliability | Updates sometimes introduce new issues |
| **Antenna configuration** | Proper positioning improves signal strength and direction | Antenna placement often overlooked by users |</t>
  </si>
  <si>
    <t>2026-07-10T19:00:19Z</t>
  </si>
  <si>
    <t>Here are the primary factors affecting home Wi-Fi speed and reliability:
| Main point | Why it matters | Possible limitation |
| :--- | :--- | :--- |
| **Distance and Physical Obstructions** | Wi-Fi signals weaken significantly as they travel through walls, floors, and furniture. | Signal loss varies by material; drywall is easy to penetrate, while concrete or brick is dense and blocks signals. |
| **Frequency Bands (2.4GHz vs 5GHz)** | 2.4GHz covers more distance but is slower; 5GHz is faster but has a very limited range. | Older IoT devices often only support 2.4GHz, forcing users to balance speed against device compatibility. |
| **Network Congestion/Interference** | Nearby networks (neighbors) or electronic devices (microwaves, baby monitors) use the same channels, causing packet loss. | You cannot control interference from neighbors, even if you optimize your own network channels. |
| **Router Placement** | A router tucked in a cabinet or corner creates "dead zones" and limits the signal coverage area. | Aesthetic preferences or cable outlet locations often prevent placing the router in the ideal central, elevated location. |
| **Number of Connected Devices** | Each active device consumes bandwidth; too many simultaneous connections can cause network latency. | High-end routers can handle more devices, but the total bandwidth provided by the ISP remains the ultimate bottleneck. |
| **Hardware Capability (Age/Standard)** | Older routers using outdated standards (like Wi-Fi 4/802.11n) cannot process data at modern broadband speeds. | Even with a new Wi-Fi 6 or 7 router, your devices must also support those standards to see the performance gains. |
| **ISP Bandwidth Limits** | Your Wi-Fi network speed cannot exceed the speed provided by your Internet Service Provider (ISP) to your modem. | A powerful router improves local file transfers and internal streaming, but it cannot speed up your external internet connection. |</t>
  </si>
  <si>
    <t>[2026-07-10T19:00:12Z] ChatGPT ERROR: RuntimeError: The API returned no usable response text.</t>
  </si>
  <si>
    <t>TECH_T19_V10</t>
  </si>
  <si>
    <t>Act as a technology consultant. Give a careful, balanced and practical answer to this question: What factors affect the speed and reliability of a home Wi-Fi network?</t>
  </si>
  <si>
    <t>2026-07-10T19:00:34Z</t>
  </si>
  <si>
    <t>Short answer
Wi‑Fi speed and reliability depend on three broad things: (1) the Internet connection your ISP supplies, (2) the Wi‑Fi equipment and wireless technology in your home, and (3) the environment and how you use the network. Improve the slowest of those three and you’ll get the biggest gains.
Detailed, practical breakdown
1) Internet/ISP factors (affects top achievable throughput)
- Plan bandwidth: your subscribed download/upload limit is an absolute cap. No router can exceed that.
- ISP network congestion: evening “peak” times or problems in the ISP network can reduce speeds and increase latency.
- Modem/gateway quality and configuration: an old or misconfigured modem can be a bottleneck. Double NAT (modem+router both doing NAT) can cause reliability/port issues.
- WAN latency and packet loss from the ISP affect responsiveness and streaming quality even if raw bandwidth looks fine.
2) Router / access point hardware and firmware (affects both speed and reliability)
- Wi‑Fi standard and features: 802.11n (older), 802.11ac (Wi‑Fi 5), 802.11ax (Wi‑Fi 6) and 6E (6 GHz) define theoretical maximums and features like MU‑MIMO, OFDMA and beamforming. Newer standards give higher real‑world throughput and better multi‑device performance.
- CPU and memory in the router: heavy features (VPN, DPI, many clients) and old hardware can cause CPU bottlenecks that reduce speeds.
- Antennas, spatial streams and radios: more spatial streams and better antenna design improve throughput and range.
- Firmware and driver updates: fixes and performance improvements come in firmware updates; outdated firmware can cause instability.
3) Frequency bands and channels (affects range, throughput and interference)
- 2.4 GHz vs 5 GHz vs 6 GHz: 2.4 GHz travels farther and penetrates walls better but is slower and crowded; 5 GHz is faster with more channels but shorter range; 6 GHz offers highest speeds and lowest interference but device support and range are limited.
- Channel width and channel selection: wider channels (40/80/160 MHz) increase throughput but are more susceptible to interference and are scarce in crowded areas. Overlapping channels on 2.4 GHz cause throughput loss.
- Neighboring networks and co‑channel interference: nearby APs on the same or overlapping channels can reduce speed and reliability.
4) Physical environment and placement (biggest practical impact on signal quality)
- Distance: signal strength drops as you move away from the AP; throughput falls off quickly.
- Obstacles and materials: concrete, brick, metal, reinforced concrete and mirrors block/reflect Wi‑Fi more than wood/drywall/glass.
- Placement: routers should be high and central, not hidden in cabinets or behind TVs. Keep away from large metal objects, microwaves, cordless phones and Bluetooth devices.
5) Number and type of devices / traffic patterns (affects shared capacity and latency)
- Concurrent devices: Wi‑Fi</t>
  </si>
  <si>
    <t>2026-07-10T19:00:42Z</t>
  </si>
  <si>
    <t># Factors Affecting Home Wi-Fi Speed and Reliability
## Physical Environment
**Distance and obstacles**: Signal degrades with distance and walls, especially those with metal or dense materials. Position your router centrally and elevated for better coverage.
**Interference**: Other devices operating on 2.4GHz (microwaves, cordless phones, baby monitors) create competition. The 5GHz band offers more channels but shorter range; 6GHz (Wi-Fi 6E) adds additional spectrum.
## Equipment Quality
**Router specs**: Newer standards (Wi-Fi 6/6E) offer faster speeds and better efficiency, though older standards may suffice for basic needs.
**Antenna design and placement**: Multiple antennas improve coverage; vertical and horizontal positioning matters.
**Device capability**: Your phone or laptop's Wi-Fi chip limits potential speeds regardless of router quality.
## Network Configuration
**Channel selection**: Congestion on popular channels (1, 6, 11 on 2.4GHz) degrades performance. Switching channels or using 5/6GHz reduces interference.
**Band selection**: 2.4GHz penetrates better but is slower; 5GHz is faster but shorter range; dual-band routers let devices choose.
**Congestion**: Too many devices or bandwidth-heavy activities (streaming, downloads) strain capacity.
## Internet Connection
**ISP speed tier**: Wi-Fi speed cannot exceed your broadband plan. Verify your actual speeds separately.
**Modem condition**: An outdated or faulty modem becomes the bottleneck.
## Technical Factors
**Signal strength vs. distance**: Monitor signal levels; -67dBm or better is generally reliable.
**Wi-Fi standards aging**: Very old routers may limit speeds even with capable devices.
## Practical Recommendations
- Position router centrally, away from metal objects
- Use Wi-Fi analyzer apps to find the least congested channel
- Restart router weekly to clear memory
- Keep firmware updated
- Test wired connection to isolate network vs. ISP issues
- Consider mesh systems for larger homes with dead zones
**Balanced perspective**: Most home issues stem from simple fixes (placement, channel selection) rather than expensive equipment upgrades.</t>
  </si>
  <si>
    <t>2026-07-10T19:00:47Z</t>
  </si>
  <si>
    <t>As a technology consultant, I often tell clients that Wi-Fi is not a "magic" utility; it is a shared, invisible radio frequency environment. When your network is slow or unreliable, it is usually due to a combination of physical limitations, environmental interference, and hardware bottlenecks.
To optimize your home network, you must consider these four primary categories:
---
### 1. The Physical Environment (The "Medium")
Wi-Fi signals are radio waves, and they have physical limitations.
*   **Obstructions:** Materials like concrete, brick, metal, and even thick glass act as shields. If your router is behind a TV or inside a cabinet, you are effectively muffling the signal.
*   **Distance and Inverse Square Law:** Signal strength drops off significantly as you move away from the source. Doubling the distance from the router doesn't just halve the signal; it degrades it exponentially.
*   **Elevation:** Wi-Fi signals tend to radiate outward and slightly downward. Placing a router on a high shelf or a central table—rather than on the floor in a corner—will provide much better coverage.
### 2. Wireless Interference (The "Noise")
You aren't the only one using the airwaves. Wi-Fi operates on specific frequencies (2.4 GHz and 5 GHz), and they can get crowded.
*   **Neighboring Networks:** In apartment complexes, your neighbor’s router can "shout" over yours if you are on the same channel, causing packet loss and retransmissions.
*   **Non-Wi-Fi Devices:** Bluetooth devices, baby monitors, microwave ovens, and even poorly shielded LED lights can introduce electromagnetic interference that disrupts 2.4 GHz signals.
*   **The Frequency Trade-off:** 
    *   **2.4 GHz** is slower but travels through walls well and covers more distance.
    *   **5 GHz / 6 GHz** is much faster but has a very limited range and struggles to penetrate solid objects.
### 3. Hardware Bottlenecks (The "Engine")
Your network is only as fast as its weakest link.
*   **Router Capabilities:** An older router may not support modern standards (like Wi-Fi 6 or 6E), which are designed specifically to handle multiple devices simultaneously.
*   **Processor Load:** Routers are computers. If you have 40+ smart home devices, a cheap ISP-provided router will likely struggle to manage the "traffic" (the NAT table), leading to dropped connections.
*   **The ISP Modem:** If you are paying for 1Gbps internet but using an outdated modem or an Ethernet cable older than "Cat5e," you will never achieve the speeds you are paying for.
### 4. Network Congestion (The "Traffic")
Reliability is often a matter of how many devices are competing for airtime.
*   **Device "Chatter":** Modern homes have "always-on" devices (smart cameras, light bulbs, voice assistants). Even if they aren't streaming video, they send "keep-alive" pings that consume the router's airtime.
*   **Bandwidth Hogs:** A single device streaming 4K video or downloading a large game update can saturate the available bandwidth, causing "latency spikes" for everyone else on the network (like someone on a Zoom call).
---
### Practical Recommendations for Improvement
If you are looking to stabilize your home network, follow these steps in order of efficacy:
1.  **Prioritize Ethernet:** For stationary devices—desktop computers, gaming consoles, and smart TVs—use a physical Ethernet cable. Moving these off the Wi-Fi spectrum immediately improves performance for mobile devices.
2.  **Reposition the Router:** Ensure it is central, elevated, and out in the open. Do not hide it in a media closet.
3.  **Upgrade to Mesh:** If your home is larger than 1,500 square feet or has multiple stories, a single router will struggle. A **Mesh Wi-Fi system** (using multiple nodes) is the standard for modern, reliable coverage.
4.  **Restart/Update:** It sounds cliché, but periodic reboots clear the device's memory cache. Ensure your router's firmware is updated to the latest version, as manufacturers often release patches that improve stability and security.
5.  **Audit Your Devices:** If you have an old "n" or "g" standard device connected to your network, it may be slowing down the entire band by forcing the router to communicate at the lowest common denominator.
**The Consultant's Bottom Line:** Don’t assume the issue is your Internet Service Provider. Most "slow internet" issues are actually "poor indoor signal distribution" issues. Focus on getting the signal closer to the device, and offloading heavy traffic to physical cables.</t>
  </si>
  <si>
    <t>TECH_T20_V01</t>
  </si>
  <si>
    <t>TECH_T20</t>
  </si>
  <si>
    <t>Should a company build an internal analytics dashboard or buy a BI platform?</t>
  </si>
  <si>
    <t>2026-07-10T19:01:01Z</t>
  </si>
  <si>
    <t>Short answer: It depends. Use a decision checklist (business goals, time-to-value, skills, scale, security, and cost) to decide. Below is a practical framework to help you choose — plus recommended next steps and a lightweight scoring rubric you can apply to your situation.
1) Key questions to answer first
- Who are the primary users? (executives, analysts, product managers, data scientists)
- What are their needs? (self‑service reporting, ad‑hoc analysis, embedded analytics, operational integrations)
- How urgent is time‑to‑value? (weeks, months, or can you wait a year+)
- How unique/complex are your analytics requirements? (standard BI vs custom, proprietary models/workflows)
- What data maturity and engineering resources do you have? (data warehouse, ETL, data team size/skills)
- Nonfunctional constraints: security/compliance, uptime, data residency, scale, budget predictability
2) Pros &amp; cons — Buy (commercial or mature open‑source BI)
Pros:
- Fast time-to-value (weeks–months)
- Rich UI, dashboards, visualizations, and built-in features (drilldowns, alerts, sharing, scheduled delivery)
- Self-service for business users (semantic layers, data modeling tools)
- Vendor support, upgrades, security features, and ecosystem integrations
- Lower short-term engineering overhead
Cons:
- Licensing/subscription cost and potential vendor lock-in
- May need customization work or workarounds for niche workflows
- Less control over roadmap and internal data handling (though many vendors have enterprise controls)
- Integration and semantic model alignment effort
3) Pros &amp; cons — Build (homegrown analytics/dashboard)
Pros:
- Highly tailored to unique business logic or product embedding needs
- Full control of UX, performance optimizations, and data flow
- Potentially lower long‑term costs if you have at-scale predictable needs and internal skills
- No vendor lock-in; you own IP and roadmap
Cons:
- High upfront cost; long time-to-value (months–years)
- Ongoing maintenance, staffing, and feature creep
- You must reimplement common features (security, caching, alerting, visualization polish)
- Harder to provide self-service to non-technical users without additional tooling
4) When to prefer buying
- You need dashboards quickly to support decisions or sales/ops
- You lack sufficient engineering/analytics bandwidth
- Use cases are standard BI (reporting, KPI tracking, ad-hoc queries)
- You want advanced features like governed semantic layer, row-level security, or embedded analytics with SLAs
- Predictable OPEX budget is preferable to big CAPEX and hiring
5) When to prefer building
- Analytics or UX is a core product/differentiator (e.g., analytics are your product)
- You have a large, skilled data engineering team and long-term scale needs
- You require highly customized workflows, proprietary models, or unique embeddings
- Regulatory/security reasons prohibit third‑party processing and vendor solutions don’t meet constraints
6) Hybrid approaches (common and often advisable)
- Buy core BI for standard needs and build only the differentiating parts (embedded features, unique UX)
- Start with a commercial BI to deliver value quickly, then incrementally replace/augment with in-house components
- Use open-source analytics tooling (Metabase, Apache Superset) to reduce license cost but still avoid full build
- Use a headless BI/analytics platform or semantic layer (e.g., dbt + query engine + visualization) for flexibility
7) Total cost considerations (TCO)
Include: licenses, cloud infra, data warehouse/compute, engineering hours (build + upkeep), training, change management, security/compliance, and opportunity cost of slow delivery. Buying shifts costs to subscription +</t>
  </si>
  <si>
    <t>2026-07-10T19:01:07Z</t>
  </si>
  <si>
    <t># Key trade-offs to consider:
**Build internal (custom dashboard)** works better if:
- You have specific, unusual reporting needs competitors don't share
- Engineering capacity is available and underutilized
- Data volume/complexity is relatively modest
- You're willing to maintain it long-term
- Requirements are stable
**Buy a BI platform** usually makes sense if:
- You want faster time-to-value
- Your team lacks deep analytics engineering skills
- You need it to scale with the business
- Self-service analytics matters (non-technical users need access)
- You want professional support and regular updates
**The honest middle ground:**
Most teams end up doing both—a modern BI tool (Looker, Tableau, Mode) handles 80% of standard reporting, while custom dashboards exist for niche needs or real-time operational views.
**Quick diagnostic questions:**
- How much dev time would building actually consume?
- Will this need to evolve as the business changes?
- How many people need to access analytics?
- Is this a competitive advantage or table stakes?
The "build vs. buy" decision is really about **opportunity cost**. If engineers building dashboards means delaying product features, buying wins. If you're in a data-heavy business with unique needs and spare capacity, building can be justified.
What's your current bottleneck—getting reports out, or who can access them?</t>
  </si>
  <si>
    <t>2026-07-10T19:01:12Z</t>
  </si>
  <si>
    <t>Deciding whether to build an internal analytics dashboard or buy a Business Intelligence (BI) platform (like Tableau, Looker, PowerBI, or Metabase) is a classic "Build vs. Buy" dilemma.
The right answer depends on **where your data lives, who needs to see it, and how much engineering bandwidth you are willing to sacrifice.**
Here is the framework to help you decide.
---
### 1. The Case for BUYING (The "Standard" Path)
For 90% of companies, buying a BI platform is the correct move. These tools are designed to handle the complexity of data pipelines, caching, and user permissions.
**Buy if:**
* **You want speed to market:** You need dashboards up and running in days, not months.
* **You have non-technical users:** You want stakeholders (marketing, sales, execs) to be able to drag-and-drop to create their own reports without asking an engineer.
* **Complex Security:** You need robust Row-Level Security (RLS), SSO/SAML integration, and auditing out of the box.
* **Data Connectivity:** You need native connectors for Salesforce, Google Ads, Snowflake, and other disparate sources that you don’t want to maintain manually.
**The Downside:**
* **Cost:** Per-user licenses can become prohibitively expensive as you scale.
* **Rigidity:** You are limited by the UI of the tool. If you want a highly customized, branded experience that integrates perfectly into your own app, you may hit a "platform wall."
---
### 2. The Case for BUILDING (The "Product" Path)
Building a custom dashboard is usually reserved for companies that are either building a product *for* their customers (embedded analytics) or have extremely niche data requirements.
**Build if:**
* **Embedded Analytics:** You are a SaaS company wanting to show analytics to your customers *inside* your own platform. Using a BI tool often looks "tacked on" and breaks the brand experience.
* **Deep Integration:** Your dashboard needs to perform complex actions (e.g., clicking a chart triggers a workflow, updates a database, or sends an API call back to your app).
* **Extreme Customization:** You require a specific UI/UX, complex animations, or unique data visualizations that existing BI tools cannot render.
* **Unlimited Scaling:** You have thousands of users, and per-user licensing for a tool like Tableau would cost millions of dollars.
**The Downside:**
* **Opportunity Cost:** Your engineers are spending time building a BI tool instead of building your actual product.
* **Maintenance Burden:** You now own the stack. When the database schema changes, you have to fix the dashboard. When a security vulnerability is found, you have to patch it.
* **"BI Creep":** You will eventually end up rebuilding 80% of what Looker or PowerBI already does (filtering, sorting, date ranges, export features).
---
### Decision Matrix: The "Build vs. Buy" Checklist
| Requirement | Buy (BI Platform) | Build (Custom) |
| :--- | :--- | :--- |
| **Primary Audience** | Internal (Execs, Ops, Finance) | External (Customers) |
| **Data Complexity** | Standard (SQL/Warehouses) | Highly custom/proprietary |
| **Budget** | High OpEx (Licensing) | High CapEx (Dev time) |
| **Updates** | Handled by vendor | Handled by your team |
| **UX Requirement** | "Good enough" / Functional | Pixel-perfect / Highly tailored |
---
### The "Middle Ground" Strategy
If you are torn, consider these modern approaches:
1. **The "Headless BI" Approach:** Use a semantic layer tool (like **Cube** or **dbt Semantic Layer**). You define your metrics in code (Centralized Metrics), and then connect either a BI tool *or* a custom-built frontend to it. This keeps your data logic consistent regardless of how you display it.
2. **Embeddable BI:** If you need to show data to customers, don't build from scratch. Use "Embedded Analytics" versions of BI tools (e.g., **Looker Embed**, **Sigma**, or **Preset/Superset**). They allow you to host their BI engines inside your own application, giving you a custom feel with professional-grade infrastructure.
3. **Open Source BI:** If budget is the main concern, use tools like **Metabase** or **Apache Superset**. They are free to host yourself, offer powerful features, and save you from building everything from the ground up, while still allowing for some customization.
### Final Recommendation
* **If you are a startup:** Buy. Don't waste your limited engineering talent on building dashboards that a $50/month tool can do better.
* **If you are building a B2B SaaS platform:** Build using an "Embedded Analytics" framework. Don't build the charts from scratch (use libraries like D3.js or Recharts), but connect them to a managed backend so you don't have to worry about data pipelines.</t>
  </si>
  <si>
    <t>TECH_T20_V02</t>
  </si>
  <si>
    <t>I'm trying to understand this properly: should a company build an internal analytics dashboard or buy a BI platform? Could you explain it clearly in a practical way?</t>
  </si>
  <si>
    <t>2026-07-10T19:01:29Z</t>
  </si>
  <si>
    <t>Short answer
- Buy a BI platform if you need fast time-to-value, broad self-service for business users, mature features (visualizations, governance, security), and lower long-run product/maintenance risk.
- Build an internal dashboard if your needs are extremely unique, it’s a core product differentiator, you have the engineering resources and time to maintain it, or regulations require a bespoke solution.
- Most companies do best with a hybrid: buy a platform for core analytics and self-service, and build light custom UI or product-embedded analytics where needed.
Practical decision checklist (ask these first)
1. Who are the consumers? (Executives, analysts, product users, customers)
2. How quickly do they need value? (Weeks, months, years)
3. How unique are the reports/UX/logic? (Standard KPIs vs. entirely custom visual interactions)
4. What data scale &amp; complexity? (Simple tables vs. real-time streaming and complex joins)
5. Security &amp; compliance constraints? (HIPAA, PCI, export controls)
6. What budget and engineering capacity do you have for ongoing support?
7. Is analytics a core product feature for customers (monetizable) or internal tooling?
Pros and cons — Buy a BI platform
Pros
- Fast deployment and time-to-value.
- Rich features: dashboards, ad-hoc queries, sharing, alerts, scheduling, governance.
- Lower upfront engineering and ongoing maintenance.
- Vendor updates add features without in-house work.
- Easier to enable self-service for business users.
Cons
- Licensing costs (per user, per query, per capacity).
- May not match every UI / interaction you want.
- Potential vendor lock-in and limited customization.
- Integrations might need work for niche data sources.
Pros and cons — Build in-house
Pros
- Fully customizable UX and behavior; can embed analytics tightly into product.
- Full control over security, data flow, and costs if you have scale/skills.
- No vendor licensing; can be more cost-effective at very large scale or narrow scope.
Cons
- Large upfront cost and long time-to-value.
- Requires ongoing engineering, product, and analytics effort to maintain.
- Hard to match the feature breadth of mature BI products (governance, user features).
- Risk of becoming a maintenance burden and technical debt.
Cost &amp; time rough guidance
- Buy: weeks → months to deploy dashboards and self-service (plus integration work). Costs: license fees + implementation/consulting + minor engineering for data pipelines. Expect first dashboards in 2–8 weeks for simple use; enterprise rollouts can take months.
- Build: months → years. Costs: engineers (frontend, backend, data engineers), designers, product managers, QA, infrastructure, monitoring. Expect an MVP in 3–9 months for a small team; full-featured internal BI could take 12–24+ months and continuous staffing thereafter.
When to build (practical rules of thumb)
- Analytics is a core product that customers pay for (you likely need to embed analytics tightly).
- Your reporting needs are highly specialized and cannot be satisfied by off-the-shelf tools.
- You have large, predictable scale where vendor costs exceed in-house costs long-term.
- Regulatory or security rules prohibit third-party tools and you can’t use on-prem/vendor-managed hosted options.
- You have strong, long-term engineering capacity dedicated to analytics.
When to buy
- You want quick wins and to democratize data access across the company.
- You need standard BI features (dashboards, drill-down, sharing, governance).
- You want to reduce engineering and maintenance overhead.
- You want built-in support for many data sources and advanced analytics features.
Hybrid approaches (common and practical)
- Buy a BI platform for analytics and self-service; build custom front-ends for product-embedded or highly specific screens.
- Use an embedded analytics vendor (Looker/BQ embed, Tableau, Power BI embedded, ThoughtSpot, Sigma) to get product integration without</t>
  </si>
  <si>
    <t>2026-07-10T19:01:34Z</t>
  </si>
  <si>
    <t># Build vs. Buy for Analytics: A Practical Framework
Here's a straightforward way to think through it:
## Start with these core questions
**How complex is your analysis?**
- Simple dashboards (sales by region, basic KPIs) → buying often wins
- Highly specialized needs (custom models, proprietary metrics) → building might make sense
**What's your timeline?**
- Need insights in weeks → buy
- Can invest 6+ months → consider building
- Most companies underestimate build time by 2-3x
**Do you have the team?**
- Full-time engineers available → building is more feasible
- Small team wearing many hats → buying is usually better
## The honest trade-offs
| Aspect | Buy | Build |
|--------|-----|-------|
| Time to insight | 4-8 weeks | 4-6 months minimum |
| Monthly cost | $1-10K+ | $150-300K+ (engineering) |
| Flexibility | Medium | High (but requires maintenance) |
| Maintenance burden | Vendor handles | Your problem |
## Practical advice
**Buy if:**
- You're starting out
- Your needs fit standard templates (95% of companies)
- You don't have spare engineering capacity
**Build if:**
- You have a specific competitive advantage requiring custom analytics
- You've already outgrown existing platforms
- You have dedicated analytics engineering resources
**The hybrid approach** (increasingly common): Buy a platform for standard reporting, build custom dashboards on top for unique needs.
What's your current situation—are you evaluating for a specific type of analysis?</t>
  </si>
  <si>
    <t>2026-07-10T19:01:39Z</t>
  </si>
  <si>
    <t>Deciding between building an internal dashboard and buying a BI platform (like Tableau, Looker, or PowerBI) is a classic "Make vs. Buy" dilemma. To decide, you need to look at **who is using the data** and **what the data is for.**
Here is a practical framework to help you choose.
---
### 1. The "Buy" Path (BI Platforms)
*Examples: Tableau, PowerBI, Looker, Metabase, Preset.*
**You should buy if:**
*   **The goal is exploration:** Your team needs to slice, dice, filter, and pivot data to answer ad-hoc questions.
*   **The audience is internal:** You are building for analysts, product managers, or executives who are comfortable with data interfaces.
*   **Speed-to-market is critical:** You want dashboards up and running in days, not months.
*   **Governance is key:** You need robust permissions (e.g., "HR sees salary data, but Marketing doesn't").
**Pros:**
*   **Low Maintenance:** You don't have to build the charting libraries, the caching layer, or the authentication system.
*   **Self-Service:** Non-technical users can drag-and-drop to create their own reports.
*   **Feature-Rich:** You get advanced features like automated email reports, anomaly detection, and mobile responsiveness out of the box.
**Cons:**
*   **Cost:** Licensing fees can get expensive as you scale users.
*   **Rigidity:** You are trapped within the tool's UI/UX. If you want a specific custom interaction, you’re often out of luck.
---
### 2. The "Build" Path (Custom Internal Analytics)
*Examples: Building with React/Vue + D3.js, Chart.js, or Recharts.*
**You should build if:**
*   **The dashboard is the product:** If you are building a dashboard for your *customers* to see (e.g., a "Client Analytics" page inside your SaaS app), **you should build.** You don't want your customers logging into Tableau; you want them inside your own brand experience.
*   **You need extreme customization:** If you need a workflow where the dashboard triggers an action (e.g., clicking a button on a graph triggers an API call to change a user's status), BI tools are often too restrictive.
*   **The data model is highly proprietary:** If the logic required to calculate your metrics is so complex that no standard BI tool can handle it, you may need a custom code layer to compute it.
**Pros:**
*   **Perfect UX:** You control every pixel. It feels like a native part of your application.
*   **Zero Licensing Fees:** No seat costs for users.
*   **Flexibility:** You can integrate with any part of your stack seamlessly.
**Cons:**
*   **The "Hidden" Cost:** Building is expensive. You aren't just paying for the initial build; you are paying developers to maintain the charting libraries, fix bugs, and add new features for years.
*   **Developer Dependency:** Every time the business wants a new filter or a new graph, a developer has to drop their current work to code it.
---
### The Decision Matrix (Cheat Sheet)
| Feature | Buy (BI Platform) | Build (Custom Dashboard) |
| :--- | :--- | :--- |
| **Primary Audience** | Internal staff (Analysts/Ops) | External customers or specific workflows |
| **Maintenance** | Low (Handled by vendor) | High (Requires dev team) |
| **Speed to Change** | Fast (Drag &amp; Drop) | Slow (Requires coding) |
| **Customization** | Low | Infinite |
| **Core Cost** | Licensing fees | Developer salaries |
---
### The "Practical" Recommendation
1.  **If it's for internal use:** Almost always **buy**. It is rarely a competitive advantage to build your own internal dashboard tool. The time your developers spend building custom charts is time they aren't spending building your actual product.
2.  **If it's for your customers:** **Build** (or use an "Embedded Analytics" tool like *Looker Embed* or *Cube*). If you are showing data to users outside your company, you want it to look and feel like your product.
**The Middle Ground:** If you think you need a custom build but don't want to reinvent the wheel, look into **"Headless BI"** (like *Cube*). It allows you to build the "back end" logic of your metrics once, and then you can either use a BI tool for your internal team OR build a custom front end for your customers using the same data source.</t>
  </si>
  <si>
    <t>TECH_T20_V03</t>
  </si>
  <si>
    <t>Provide a structured professional analysis of analytics dashboards versus BI platforms. Address the main considerations, benefits, limitations and a reasoned conclusion.</t>
  </si>
  <si>
    <t>2026-07-10T19:01:52Z</t>
  </si>
  <si>
    <t>Executive summary
- Analytics dashboards are focused, visual surfaces for monitoring metrics and answering specific questions quickly. BI (business intelligence) platforms are broader ecosystems that include data integration, governance, semantic modeling, self‑service reporting, and operationalization of analytics across an organization.
- Choose dashboards for fast, lightweight operational visibility and team-level decisioning. Choose a BI platform for enterprise-scale reporting, trusted metrics, governed self‑service, and more advanced analytics workflows. Many organizations adopt both: dashboards for tactical uses and BI platforms for strategic, governed analytics.
Definitions
- Analytics dashboard: A curated, often single-page or small set of pages, visual display of KPIs and trends built to monitor performance or answer a narrow set of questions.
- BI platform: A suite of tools and services that provide data ingestion/ETL, a semantic model or central metrics layer, interactive reporting, access controls, scheduling, lineage, and often advanced analytics/connectivity across many data sources.
Main considerations when choosing between/combining them
- Audience and use case: Who will use it (executives, analysts, operations) and what decisions are they making (real‑time ops vs. strategic planning)?
- Scale and scope: Number of users, data sources, volume, and number of reports/dashboards needed.
- Data governance and metrics consistency: Need for a single source of truth, reproducible metrics, lineage, and auditability.
- Self‑service needs: Level of analyst autonomy vs. centralized BI team control.
- Analytical depth: Descriptive dashboards vs. diagnostic, predictive, prescriptive analytics.
- Integration and extensibility: Need to embed reports in apps, trigger workflows, or integrate with other systems.
- Performance and latency: Real‑time/near‑real‑time requirements vs. periodic refreshes.
- Security and compliance: Access controls, encryption, data residency.
- Total cost of ownership (TCO): License, infrastructure, implementation, and ongoing maintenance.
- Time to value: Speed of deployment and iteration cadence.
Benefits
Analytics dashboards
- Fast to build and iterate — good for rapid experimentation and operational monitoring.
- Focused, easy for non‑technical audiences to consume.
- Lower upfront cost and complexity for small teams or single use cases.
- Often optimized for specific real‑time or near‑real‑time displays (alerts, operational views).
BI platforms
- Provide consistency (central metrics layer) across reports; reduce conflicting definitions.
- Strong governance: role‑based access, versioning, lineage, and audit trails.
- Scalable: handle many users, complex joins, and large datasets with optimized engines.
- Support self‑service analytics with controlled semantic layers and reusable models.
- Integration capabilities (data ingestion, ETL, APIs, embedding) and scheduling/automation.
- Better suited for advanced analytics pipelines (connected to ML workflows, scenario modeling).
Limitations
Analytics dashboards
- Can proliferate quickly, creating silos and inconsistent metrics if not governed.
- Limited scalability and reuse; often ad hoc queries that are hard to maintain.
- Poor support for complex joins, governed transformations, or enterprise scheduling.
- Lacks centralized lineage, testing, and compliance features for regulated environments.
BI platforms
- Longer implementation time and higher initial cost and complexity.
- Risk of centralization bottlenecks if governance is overly strict; can slow innovation.
- Requires investment in modeling, data engineering, and BI competency to realize benefits.
- Potential vendor lock‑in and migration complexity.
Decision framework / practical guidance
- Start with use case clarity:
  - If you need rapid, operational visibility for a single team or feature, choose dashboards.
  - If you need enterprise reporting, consistent metrics, governed self‑service, or advanced analytics, choose a BI platform.
- Hybrid approach: Use dashboards for tactical monitoring and prototyping; migrate validated, widely used dashboards and calculations into the BI platform’s semantic layer to ensure consistency and scalability.
- Prioritize governance and metadata from day one: naming conventions, a central metrics catalogue, lineage, and access controls reduce technical debt.
- Measure TCO and ROI across people, processes, and tools (not just licenses). Account for maintenance, data engineering, and training time.
- Evaluate vendors/platforms for alignment with your data stack, security/compliance needs, and embedding/integration requirements.
Conclusion
Analytics dashboards and BI platforms serve complementary roles. Dashboards deliver speed and clarity for tactical needs; BI platforms deliver scale</t>
  </si>
  <si>
    <t>2026-07-10T19:02:05Z</t>
  </si>
  <si>
    <t># Analytics Dashboards vs BI Platforms: A Comparative Analysis
## Executive Summary
Analytics dashboards and business intelligence (BI) platforms represent different points on the data analytics spectrum. Dashboards excel at visualization and monitoring, while BI platforms provide comprehensive ecosystems for discovery, analysis, and organizational decision-making. Selection depends on organizational maturity, complexity needs, and budget constraints.
---
## Key Definitions
**Analytics Dashboards**: Real-time or near-real-time visualization tools displaying pre-built metrics and KPIs through interactive charts and widgets. Examples: Tableau Public, Microsoft Power BI (basic tier), Looker.
**BI Platforms**: Integrated systems encompassing data integration, transformation, storage, modeling, analytics, and governance. Examples: Tableau Server, Qlik Sense, SAP Analytics Cloud, Sisense.
---
## Main Considerations
### 1. **Scope and Functionality**
| Aspect | Dashboards | BI Platforms |
|--------|-----------|-------------|
| Core function | Data visualization | End-to-end analytics ecosystem |
| Data integration | Limited/pre-connected | Comprehensive connectors |
| Data modeling | Simplified or external | Built-in modeling tools |
| Ad-hoc analysis | Limited | Extensive capabilities |
| Report generation | Static/templated | Dynamic and customizable |
### 2. **Technical Complexity**
**Dashboards**: Lower entry barrier; business analysts can often build independently after minimal training.
**BI Platforms**: Steeper learning curve; typically require dedicated data teams for optimal implementation.
### 3. **Scalability and Growth**
**Dashboards**: Suitable for 1-5 dashboards; additional dashboards create management overhead.
**BI Platforms**: Designed for enterprise scale; handle hundreds of reports across departments.
### 4. **Data Governance and Security**
**Dashboards**: Basic access controls; limited audit trails.
**BI Platforms**: Robust role-based access, audit logs, data lineage tracking, and compliance features.
---
## Benefits Analysis
### Analytics Dashboards
✓ **Speed to Value**: Weeks to deployment vs. months for BI platforms
✓ **Cost-Effective**: Lower initial investment; suitable for budget-constrained teams
✓ **Ease of Use**: Intuitive for business users; minimal technical prerequisites
✓ **Focused Insights**: Targeted visualization of specific metrics reduces information overload
✓ **Rapid Iteration**: Quick adjustments without complex infrastructure changes
✓ **Specific Use Cases**: Excellent for operations monitoring (sales pipelines, website traffic, manufacturing metrics)
### BI Platforms
✓ **Comprehensive Analysis**: Support exploratory analysis and hypothesis testing
✓ **Self-Service Analytics**: Empower users to answer diverse questions independently
✓ **Enterprise Scalability**: Handle thousands of users and complex data environments
✓ **Data Integration Hub**: Consolidate data from multiple sources into single source of truth
✓ **Advanced Analytics**: Machine learning, predictive modeling, statistical analysis
✓ **Organizational Alignment**: Centralized governance ensures consistency across departments
✓ **Long-Term ROI**: Strategic advantage through data democratization and reduced analytics bottlenecks
---
## Limitations Analysis
### Analytics Dashboards
✗ **Limited Interactivity**: Pre-built dimensions restrict exploratory questioning
✗ **Data Integration Constraints**: Often require pre-processed, clean data sources
✗ **Governance Gaps**: Difficulty controlling data quality, version control, and access at scale
✗ **Technical Debt**: Individual dashboards create silos without central metadata management
✗ **Maintenance Burden**: Multiple disconnected dashboards become difficult to maintain
✗ **Statistical Capability**: Minimal support for sophisticated analysis beyond visualization
✗ **Change Management**: Updates often require technical intervention
### BI Platforms
✗ **Implementation Complexity**: 6-18 month deployment timelines are common
✗ **High Initial Cost**: Significant licensing, infrastructure, and professional services investment
✗ **Resource Requirements**: Require dedicated data engineers and BI specialists
✗ **Organizational Change**: Demand shifts in processes, roles, and decision-making culture
✗ **Vendor Lock-In**: Migration to alternative platforms is costly and disruptive
✗ **Adoption Risk**: Users overwhelmed by capabilities may underutilize platform
✗ **Infrastructure Overhead**: Additional systems for data warehousing, ETL, metadata management
---
## Hybrid Considerations
**Progressive Implementation**: Deploy dashboards immediately while building BI platform infrastructure
- Short-term: Quick dashboards address urgent monitoring needs
- Long-term: BI platform provides sustainable foundation
**Strategic Segmentation**: 
- Use dashboards for operational metrics (high-frequency, predefined)
- Use BI platforms for strategic analysis (exploratory, multi-dimensional)
**Tool Integration**: Modern BI platforms increasingly incorporate dashboard-like interfaces, blurring traditional distinctions.
---
## Decision Framework
### Choose Dashboards When:
- Limited budget or timeline pressures exist
- Use case involves monitoring 3-5 key metrics
- Organization has fewer than 50 analytical users
- Data sources are stable and pre-integrated
-</t>
  </si>
  <si>
    <t>2026-07-10T19:02:09Z</t>
  </si>
  <si>
    <t>This analysis distinguishes between **Analytics Dashboards** (specialized, tactical visual interfaces) and **Business Intelligence (BI) Platforms** (comprehensive, strategic ecosystems).
---
### 1. Definitions &amp; Conceptual Framework
*   **Analytics Dashboards:** Focused tools, often modular, designed to visualize specific KPIs. They act as "viewports" into data, providing immediate awareness of operational performance.
*   **BI Platforms:** Enterprise-grade ecosystems (e.g., Tableau, Power BI, Looker) that handle the entire data lifecycle: ingestion, transformation, modeling, governance, and visualization.
---
### 2. Comparative Analysis
| Feature | Analytics Dashboards | BI Platforms |
| :--- | :--- | :--- |
| **Primary Goal** | Monitoring &amp; Alerting | Analysis &amp; Decision Support |
| **Complexity** | Low to Medium | High |
| **Data Scope** | Narrow (Siloed or specific) | Broad (Unified/Warehouse-integrated) |
| **User Persona** | Operational staff, Managers | Analysts, Data Scientists, Executives |
| **Flexibility** | Static or limited drill-down | Highly interactive, ad-hoc discovery |
---
### 3. Key Considerations for Selection
#### A. Data Maturity
If an organization lacks a centralized data warehouse (Single Source of Truth), a BI platform will struggle, as it relies on clean, modeled data. In such cases, a dashboard connected to a live API (e.g., Google Ads or Salesforce) provides faster value.
#### B. Scalability &amp; Governance
BI platforms offer robust permissioning, row-level security, and version control. Analytics dashboards—when decentralized—often lead to "spreadsheet sprawl" and conflicting metrics, as teams define KPIs differently.
#### C. Depth of Inquiry
Ask: *Is the goal to see what happened, or why it happened?* Dashboards excel at the "what" (monitoring); BI platforms are built for the "why" (exploratory deep dives).
---
### 4. Benefits &amp; Limitations
#### Analytics Dashboards
*   **Benefits:** Rapid deployment, user-friendly UI, low barrier to entry, cost-effective for specific functions.
*   **Limitations:** High risk of data silos, limited analytical depth, lack of unified governance, "vanity metric" focus.
#### BI Platforms
*   **Benefits:** Enterprise-grade security, cross-functional insights, complex data modeling, automation of reporting, robust integration with cloud data warehouses (Snowflake, BigQuery).
*   **Limitations:** High total cost of ownership (TCO), steep learning curve, requires data engineering resources, risk of "analysis paralysis."
---
### 5. Strategic Intersection
Modern organizations rarely choose one or the other. Instead, they operate on a **two-tier architecture**:
1.  **The BI Platform (The Foundation):** Serves as the "System of Record." It houses the business logic and modeled data that everyone trusts.
2.  **Embedded/Operational Dashboards (The Interface):** These are generated from the BI layer but pushed to front-line workers via custom applications or specialized tools, providing curated views that prevent information overload.
---
### 6. Reasoned Conclusion
The choice between an analytics dashboard and a BI platform should be driven by **organizational intent rather than technical preference.**
*   **Choose Analytics Dashboards if:** You need to bridge a specific visibility gap for a tactical team, you lack a unified data warehouse, or you require low-latency monitoring of a single stream of data.
*   **Choose a BI Platform if:** Your organization is committed to becoming data-driven, you require cross-departmental alignment on KPIs, or your decision-making requires complex joins across disparate datasets (e.g., linking Marketing spend to HR retention data).
**Final Verdict:** For long-term growth, a **BI platform is a necessity, not a luxury.** However, it should be implemented with a "Dashboard-First" mindset: ensure the complex BI infrastructure is distilled into simple, actionable dashboards for end-users. Failing to simplify BI output is the most common cause of low adoption in enterprise technology.</t>
  </si>
  <si>
    <t>TECH_T20_V04</t>
  </si>
  <si>
    <t>Quick question — should a company build an internal analytics dashboard or buy a BI platform? Please keep it simple and easy to understand.</t>
  </si>
  <si>
    <t>2026-07-10T19:02:19Z</t>
  </si>
  <si>
    <t>Short answer: buy a BI platform unless analytics is a core, differentiating product for your company or you already have strong data engineering resources and a long-term roadmap to maintain your own stack.
Why (simple pros/cons)
- Buy (off-the-shelf BI)
  - Pros: fast to deploy, lower upfront engineering effort, mature features (dashboards, self-serve, security), vendor support, regular updates.
  - Cons: recurring license costs, less customization, possible vendor lock-in, may need ETL work to fit your data.
- Build (internal dashboard/BI)
  - Pros: fully customizable, integrates exactly with your product/workflows, can be a competitive advantage if analytics are core.
  - Cons: high initial and ongoing engineering cost, requires maintenance, slower time to value, you must build reliability, permissions, UI, and self-serve features.
Quick decision checklist (answer yes/no)
- Do you need analytics fast (weeks–months)? -&gt; Buy.
- Do you lack dedicated data engineers/BI devs? -&gt; Buy.
- Is analytics core to your product/competitive advantage? -&gt; Consider build.
- Do you need highly unique visualizations or custom workflows impossible in off-the-shelf tools? -&gt; Consider build.
- Do you need full control over data residency/compliance that vendors can’t meet? -&gt; Consider build.
Practical rules of thumb
- Small teams / early-stage companies / internal reporting: buy.
- Large orgs with many analysts, long-term investment, or analytics as product feature: build (or hybrid).
- Hybrid: buy for internal reporting and self-serve; build custom product-facing analytics where needed.
Next steps (do these)
1. List top 5 must-have features, data sources, and timeline.
2. Estimate available engineering resources and 12–24 month budget.
3. Run a 4–8 week pilot with 1–2 BI vendors (or a lightweight internal prototype) and compare total cost of ownership, time-to-value, and fit.
If you want, tell me number of engineers, timeline, and whether analytics is part of the product — I can give a specific recommendation.</t>
  </si>
  <si>
    <t>2026-07-10T19:02:23Z</t>
  </si>
  <si>
    <t># Build vs. Buy: Quick Framework
**Buy a BI platform if:**
- You need it soon
- Your data setup is fairly standard
- You lack internal engineering resources
- You want vendor support and updates included
**Build internally if:**
- You have unique workflows competitors won't understand
- Your engineers have capacity
- You need to deeply customize how data flows
- You're okay owning ongoing maintenance
**The honest middle ground:**
Most companies benefit from **buying a platform** (Tableau, Looker, etc.) for standard reporting, then **building custom tools** on top for competitive advantages that matter to your business.
**Key question to ask:** Is this dashboard a competitive advantage, or just a way to see your metrics? If it's the latter, buy. If it's the former, building might be worth the effort.
What type of analytics are you mainly needing to track?</t>
  </si>
  <si>
    <t>2026-07-10T19:02:27Z</t>
  </si>
  <si>
    <t>To decide between building and buying, ask yourself one question: **Is your product’s core value based on data analytics, or is analytics just a "nice-to-have" feature?**
Here is the simple breakdown:
### Buy a BI Platform (e.g., Tableau, Looker, Metabase)
**Choose this if:** You want to save time and money and focus on your main business.
*   **Pros:** It’s ready to go. It handles complex charts, security, and data filtering out of the box. You get updates and support from the vendor.
*   **Cons:** You pay monthly fees. You are limited to the features the tool offers, and it can get expensive as your user count grows.
*   **Best for:** Internal operations, sales teams, or tracking basic company KPIs.
### Build an Internal Dashboard
**Choose this if:** You need a highly custom experience that off-the-shelf tools can’t provide.
*   **Pros:** You own the experience. It integrates perfectly with your branding, has no recurring per-user fees, and you can build specific workflows that don't exist in standard BI tools.
*   **Cons:** It is a **"hidden tax"** on your engineering team. You aren’t just building it; you are maintaining it, fixing bugs, and updating it forever.
*   **Best for:** When the dashboard is a key part of your product (e.g., a "Customer Analytics" page inside your app) or when you have very niche data needs.
---
### The "Cheat Sheet" Decision Rule
| If you care about... | Then you should... |
| :--- | :--- |
| **Speed to market** | **Buy** |
| **Keeping engineering costs low** | **Buy** |
| **Complex, unique user workflows** | **Build** |
| **Deep integration into your own app** | **Build** |
**The Golden Rule:** If you decide to build, **don't build from scratch.** Use "Headless BI" tools or component libraries (like Tremor, Syncfusion, or Appsmith). These allow you to "buy" the infrastructure and "build" the interface, giving you the best of both worlds.</t>
  </si>
  <si>
    <t>TECH_T20_V05</t>
  </si>
  <si>
    <t>If someone needed to make a practical decision about analytics dashboards versus BI platforms, what factors should they consider and what would you recommend?</t>
  </si>
  <si>
    <t>2026-07-10T19:02:46Z</t>
  </si>
  <si>
    <t>Short answer
- Treat this as a spectrum, not a binary choice. Lightweight "dashboard" tools are great for fast operational monitoring and small-team self-service. Full BI platforms are for enterprise-wide reporting, governed metrics, complex data models, and analytics at scale.
- If you need fast time‑to‑insight for a team or ops use cases, choose a dashboarding/self‑service tool. If you need centralized governance, cross-functional KPIs, scheduled/printable reports, data modeling, and enterprise security, choose a BI platform (or a hybrid approach).
Key differences (high level)
- Purpose
  - Dashboards: operational monitoring, real‑time metrics, ad‑hoc exploration for teams.
  - BI platforms: enterprise reporting, governed semantic layer, scheduled/regulated reports, advanced analytics.
- Users
  - Dashboards: analysts, ops teams, product managers, engineers.
  - BI platforms: analysts plus executives, finance/audit teams, many nontechnical business users.
- Data architecture
  - Dashboards often connect directly to DBs or a warehouse for quick views.
  - BI platforms typically sit on top of a data warehouse/semantic model and integrate with ETL, identity management, and governance.
- Governance &amp; scale
  - Minimal governance in dashboard tools; scales poorly across many teams.
  - BI platforms provide versioned metrics, access control, auditing, lineage.
- Cost &amp; maintenance
  - Dashboards: lower initial cost and faster to deploy, but can proliferate into "sprawl".
  - BI platforms: higher upfront investment (licensing, modeling, ETL, training), but lower long‑term operational noise if managed well.
Factors to consider (use these to decide)
1. Primary use cases
   - Operational monitoring &amp; SRE dashboards? Dashboard tool.
   - Standardized monthly/quarterly reports, audited metrics, finance reports? BI platform.
2. Users &amp; scale
   - Small team (&lt;= a few teams): dashboarding likely sufficient.
   - Organization-wide (many departments, hundreds+ users): BI platform.
3. Data complexity &amp; model needs
   - Few easy metrics, simple joins: dashboard OK.
   - Complex transformations, business logic, re‑usable semantic layer: BI.
4. Governance, compliance, security
   - Need strong access control, auditing, regulatory compliance? BI platform.
5. Refresh frequency &amp; latency
   - Real‑time streaming/metrics? Dashboarding platforms (Grafana, etc.) excel.
   - Batch historical analysis and scheduled reporting? BI platforms do well.
6. Integration &amp; embedding
   - Need embedded analytics in product or custom apps? Evaluate both; many BI platforms provide embedding too.
7. Skillset &amp; ownership
   - Limited data engineering/BI team? Dashboard tools with simple setup work faster.
   - Mature data team with modeling capabilities? BI platform pays off.
8. Budget &amp; TCO</t>
  </si>
  <si>
    <t>2026-07-10T19:02:55Z</t>
  </si>
  <si>
    <t>Here's a practical breakdown:
**Key differences that actually matter:**
- **Dashboards** are typically visualization-only: good at displaying pre-built views, lighter setup, lower cost
- **BI platforms** add self-service discovery: users can explore data independently, build their own reports, more complex queries
**Factors worth weighing:**
1. **Who uses it?** 
   - Fixed audience (execs, one team) → dashboards often sufficient
   - Diverse users needing different cuts of data → BI platform pays for itself
2. **How often do questions change?**
   - Static reporting needs → dashboards work fine
   - Frequent ad-hoc questions → BI platform reduces bottleneck on analysts
3. **Your technical capacity**
   - Small team, limited engineers → simpler dashboard tools (Metabase, Looker Studio)
   - Larger team → can handle Tableau, Power BI's steeper learning curves
4. **Data complexity**
   - Clean, well-organized data → dashboards are faster to deploy
   - Messy, siloed data → BI platform's data modeling tools become valuable
**My honest recommendation:**
Start with dashboards if you're unsure. They're lower risk, faster to show value. **Migrate to BI if you catch yourself repeatedly building similar reports or fielding requests analysts keep handling manually.** That's your signal the model broke.
What's your actual pressure point—the volume of requests, the data complexity, or something else?</t>
  </si>
  <si>
    <t>2026-07-10T19:03:01Z</t>
  </si>
  <si>
    <t>Deciding between a bespoke **analytics dashboard** (often custom-coded or built in lightweight tools) and a full-scale **BI platform** (like Power BI, Tableau, or Looker) is a classic build-vs-buy dilemma.
To make the right choice, you need to evaluate your organization based on the following four dimensions.
---
### 1. The Decision Matrix: Factors to Consider
#### A. Data Maturity &amp; Complexity
*   **Analytics Dashboards:** If your data lives in one or two clean sources (e.g., a single SQL database or a Google Sheet), a lightweight dashboard is usually sufficient. 
*   **BI Platforms:** If you have fragmented data, complex ETL/ELT needs, or require a "Single Source of Truth" (semantic layer) where metrics must be calculated consistently across the whole company, you need a BI platform.
#### B. The "Self-Service" Requirement
*   **Analytics Dashboards:** Generally "read-only." If a user wants to filter by a dimension not included in the original design, they have to file a ticket with the data team.
*   **BI Platforms:** Built for self-service. If your stakeholders are sophisticated enough to drag-and-drop their own charts, a BI platform saves your data team hundreds of hours in repetitive ad-hoc requests.
#### C. Maintenance &amp; Scalability
*   **Analytics Dashboards:** Low initial cost, but high "hidden" cost. As your data schema changes, your developers must manually update the dashboard code. It does not scale well if you have more than a handful of users.
*   **BI Platforms:** High upfront configuration cost, but designed to scale. They handle security, row-level permissions, and version control out of the box.
#### D. The Audience
*   **Analytics Dashboards:** Best for external-facing portals, embedded SaaS products, or hyper-specific operational tools where you need total design control.
*   **BI Platforms:** Best for internal business operations, management reporting, and financial auditing.
---
### 2. When to Choose Which
| Factor | Choose **Custom Analytics Dashboard** | Choose **BI Platform** |
| :--- | :--- | :--- |
| **Primary Goal** | Specific workflow/operational view | Executive insight/data exploration |
| **Data Volume** | Low to Moderate | High to Massive |
| **Budget** | Low initial, high maintenance | High licensing, low maintenance |
| **Design** | Pixel-perfect, brand-integrated | Standardized "grid" layouts |
| **Technical Skill** | Requires developers/engineers | Requires analysts/data stewards |
---
### 3. My Recommendation: The "T-Shirt" Rule
Most organizations get into trouble by choosing the wrong tool for the "size" of their problem. Here is how I recommend you approach the decision:
#### Small / Startup Stage: The "Dashboard First" Approach
If you are small, do not over-engineer. Use a lightweight tool (like **Streamlit, Retool, or Preset**) to build a dashboard. It gives you the flexibility to pivot quickly without getting locked into a massive, expensive enterprise contract before you even know what KPIs matter to your business.
#### Growing / Mid-Market: The "Semantic Layer" Approach
Once you have more than 20 people asking for different versions of "What is our Churn Rate?", stop building custom dashboards. You have a **governance problem**, not a display problem. You must move to a BI Platform (like **Power BI or Looker**) that allows you to define metrics in one place.
#### Enterprise / Product-Led: The "Embedded" Approach
If you are building an application where the analytics are **the product** (e.g., you sell software to clients and want to show them their own data), do not use a standard BI tool. Users hate "iframe" BI tools embedded in apps. Use an embedded-analytics developer tool (like **GoodData, Metabase, or Sigma**) that allows for a seamless, white-labeled experience.
### Final "Gut Check" Question
**Ask your team this:** *"If the CEO asks for a breakdown of [Metric] by [Dimensions] tomorrow, how long does it take to get that answer?"*
*   If the answer is **"a few minutes"** (because they can look it up themselves), you are in a good place. 
*   If the answer is **"we have to write a SQL query or change the code,"** you have outgrown your current setup and need a BI platform with a robust semantic layer.</t>
  </si>
  <si>
    <t>TECH_T20_V06</t>
  </si>
  <si>
    <t>Answer in exactly 5 bullet points: Should a company build an internal analytics dashboard or buy a BI platform? Include practical examples, key risks, benefits, and a final takeaway.</t>
  </si>
  <si>
    <t>2026-07-10T19:03:15Z</t>
  </si>
  <si>
    <t>- Build when analytics are a strategic, product-differentiating capability and you have engineering + data teams to sustain it (practical example: Uber/Netflix built custom stacks to support unique, high-scale needs); benefits: full customization, IP ownership, tight product integration.  
- Buy when you need fast time-to-value, standard BI features, or lack sustained engineering capacity (practical example: mid-market firms using Tableau/Looker/Power BI/Mode/Metabase to onboard managers quickly); benefits: lower upfront effort, vendor maintenance, rich built-in visualizations and connectors.  
- Key risks of building: high ongoing maintenance and ops cost, slow feature delivery, hiring/reliability burden, security/compliance slipups (practical example: an internal dashboard project that stagnates because engineers move to higher-priority features).  
- Key risks of buying: vendor lock-in and recurring licensing cost, limited bespoke workflows or UX, potential data governance/compliance mismatches or network/ETL constraints (practical example: regulated firm forced to rework processes because a SaaS BI couldn’t meet on‑prem data residency rules).  
- Final takeaway: default to buying for speed and cost-efficiency unless analytics are core to your product or require extreme customization/scale — in that case commit to building only if you can staff a cross-functional data org and budget long-term maintenance.</t>
  </si>
  <si>
    <t>2026-07-10T19:03:21Z</t>
  </si>
  <si>
    <t># Build vs. Buy: Analytics Dashboard Decision
• **Build Internal Dashboard - Best for:** Startups with unique data needs and strong engineering teams (e.g., a gaming company tracking real-time player behavior across custom metrics). Benefits include tailored features and lower long-term costs, but risks include ongoing maintenance, scaling challenges, and talent retention—what happens when your lead engineer leaves?
• **Buy BI Platform - Best for:** Enterprises needing quick deployment and broad functionality (e.g., a retail chain using Tableau to consolidate sales, inventory, and customer data across 500 stores). Benefits include vendor support, regular updates, and faster time-to-insight; risks include licensing costs that scale with users and vendor lock-in.
• **Hybrid Approach - Often Optimal:** Many mid-sized companies use a BI platform (like Power BI or Looker) for standard reporting while building lightweight internal tools for proprietary algorithms or real-time dashboards (e.g., a fintech firm using Looker for compliance but custom dashboards for portfolio risk). This balances speed, customization, and maintainability.
• **Key Decision Factors:** Consider your team's technical capacity, budget flexibility, time-to-market pressure, and data complexity. If you need results in weeks and non-technical users must access data, buying wins. If you have unique competitive advantages tied to custom analytics and 3+ engineers available, building may pay off over 3-5 years.
• **Final Takeaway:** Default to buying a BI platform unless you have strong reasons (proprietary methodology, extreme cost sensitivity, or niche requirements) to build. Most companies underestimate maintenance costs and overestimate differentiation—your competitive edge is rarely the dashboard itself.</t>
  </si>
  <si>
    <t>2026-07-10T19:03:24Z</t>
  </si>
  <si>
    <t>* **Building:** You should build internally when you require highly specific workflows or custom embedding, such as a proprietary fintech platform that needs to visualize unique transaction logs directly within your core product.
* **Buying:** You should buy a BI platform like Tableau or Looker when you need standard reporting, data exploration, and dashboarding, allowing your team to focus on core product features rather than maintaining a visualization engine.
* **Key Risks:** Building risks include "hidden" maintenance debt and the high opportunity cost of diverting engineering talent away from your primary business roadmap, whereas buying risks include vendor lock-in and escalating subscription costs as your user count grows.
* **Benefits:** Buying offers immediate time-to-market and enterprise-grade security features, while building provides complete control over data sovereignty, custom styling, and seamless integration with your existing internal tech stack.
* **Takeaway:** Prioritize buying for general operational analytics to maintain agility, but consider building only when the analytics experience is a core, differentiating feature that creates a sustainable competitive advantage for your product.</t>
  </si>
  <si>
    <t>TECH_T20_V07</t>
  </si>
  <si>
    <t>Tell me about analytics dashboards versus BI platforms.</t>
  </si>
  <si>
    <t>2026-07-10T19:03:40Z</t>
  </si>
  <si>
    <t>Short answer
- An analytics dashboard is a focused visual display (usually one or a few screens) that monitors KPIs or answers a specific set of operational questions.
- A BI (business intelligence) platform is a broader system that includes dashboarding plus data integration, modeling/semantic layers, governance, ad‑hoc analysis, reporting workflows, and often advanced analytics capabilities.
When to think “dashboard” vs “BI platform”
- Dashboard: you need to monitor a handful of KPIs, provide fast-read status to operators or executives, or ship a simple embedded visualization quickly.
- BI platform: you need enterprise-grade data governance, curated datasets, self-service exploration, scheduled reporting, complex joins/transformations, versioning/lineage, role-based access, or organization-wide analytics at scale.
Key differences (by dimension)
- Purpose
  - Dashboard: status-monitoring, operational/real-time views, quick insights.
  - BI platform: analytics lifecycle — ingestion, modeling, analysis, reporting, governance.
- Users
  - Dashboard: executives, ops teams, product managers — mostly consumers.
  - BI platform: data analysts/scientists, business users doing ad-hoc analysis, IT/data teams.
- Functionality
  - Dashboard: visualizations, simple filters, alerts.
  - BI platform: ETL/ELT, semantic layer, data modeling, ad-hoc querying, versioning, scheduled reports, metadata.
- Interactivity
  - Dashboard: limited drill-down and filters, optimized for readability.
  - BI platform: deep slicing, pivoting, exploratory queries, data export.
- Data handling
  - Dashboard: often uses pre-aggregated or cached sources for speed.
  - BI platform: supports live connections, direct query, warehousing, transformations.
- Governance &amp; security
  - Dashboard: basic access controls.
  - BI platform: fine-grained RBAC, row-level security, lineage, audit logs, regulatory compliance.
- Scalability &amp; performance
  - Dashboard: lighter-weight; can be fast for a small set of users/metrics.
  - BI platform: designed to scale across many users, datasets, and complex queries.
- Cost &amp; complexity
  - Dashboard: lower cost, quicker setup, less operational overhead.
  - BI platform: higher upfront cost, implementation and maintenance effort, but more long-term ROI for complex needs.
Common tool examples
- Dashboard-first/lightweight: Grafana, Metabase, Redash, Google Looker Studio.
- Full BI platforms: Tableau, Microsoft Power BI, Qlik, Looker (Google Cloud), SAP BusinessObjects, MicroStrategy.
Typical workflows
- Dashboard workflow: data team prepares a summarized feed; dashboard built and maintained by a BI/analytics person; business consumes.
- BI platform workflow: ETL/ELT pipelines -&gt; data warehouse/semantic model -&gt; analysts build reports/dashboards; governed distribution and self-service.
Tradeoffs to consider
- Speed vs rigor: dashboards are quick to deliver but can proliferate into unmanaged “shadow BI.” BI platforms require more time to build but provide consistency and governance.
- Self-service vs control: platforms enable business users to explore without constant IT support, but require a curated semantic layer to avoid inconsistent metrics.
- Real-time needs vs complex joins: dashboards excel at operational, real-time displays; complex cross-source analytics generally needs a BI platform and a data warehouse.
Decision checklist (quick questions to ask)
- How many users will query and build reports?
- Do users need ad-hoc exploration or just read-only status?
- Are consistent, governed metrics</t>
  </si>
  <si>
    <t>2026-07-10T19:03:45Z</t>
  </si>
  <si>
    <t># Analytics Dashboards vs BI Platforms
## Analytics Dashboards
**Best for:** Quick insights and monitoring
- **Real-time visualization** of key metrics
- **Single-purpose focus** (sales this month, website traffic, etc.)
- **Low complexity** – straightforward charts and KPIs
- **Fast to build and deploy**
- Minimal data exploration required
- Examples: Metabase dashboards, Google Analytics dashboard
## BI Platforms
**Best for:** Deep analysis and complex insights
- **Multi-dimensional exploration** of data
- **Self-service analytics** – users dig into questions themselves
- **Data modeling, integration, governance** built in
- **Sophisticated features** – drill-downs, forecasting, complex joins
- Better for non-technical users discovering insights
- Examples: Tableau, Power BI, Looker, Qlik
## Key Differences
| Aspect | Dashboard | BI Platform |
|--------|-----------|------------|
| Setup time | Days | Weeks/months |
| Cost | Lower | Higher |
| User skill needed | Minimal | Moderate |
| Data sources | Often single | Multiple integrated |
| Ad-hoc analysis | Limited | Strong |
| Customization | Low | High |
## Practical Reality
Many organizations use **both**: dashboards for executives to monitor metrics, BI platforms for analysts to answer specific business questions.
What's your use case? That would help clarify which direction makes sense.</t>
  </si>
  <si>
    <t>2026-07-10T19:03:50Z</t>
  </si>
  <si>
    <t>The confusion between **Analytics Dashboards** and **BI (Business Intelligence) Platforms** is common because they often overlap in functionality. However, they serve different strategic purposes within an organization.
Think of it this way: **A dashboard is a window; a BI platform is the entire house.**
---
### 1. Analytics Dashboards (The "Window")
An analytics dashboard is a **visualization tool** designed to provide a snapshot of specific performance indicators (KPIs).
*   **Primary Goal:** Monitoring and immediate situational awareness.
*   **Focus:** "What is happening right now?"
*   **Structure:** Usually static or filtered views of data. They are designed for quick consumption—often for executives or front-line managers who need to know if the business is healthy at a glance.
*   **User Experience:** Highly visual (gauges, heat maps, charts). They are meant to be looked at, not necessarily manipulated or "drilled into" for deep root-cause analysis.
*   **Examples:** A sales manager’s real-time revenue ticker, a website traffic monitor (Google Analytics), or a server health monitor.
### 2. BI Platforms (The "House")
A BI platform is a **comprehensive infrastructure** used to collect, store, integrate, analyze, and present business data.
*   **Primary Goal:** Strategic decision-making and data democratization.
*   **Focus:** "Why is it happening, and what should we do about it?"
*   **Structure:** Built on top of a data warehouse or data lake. It includes ETL (Extract, Transform, Load) processes, data modeling, governance, and security features.
*   **User Experience:** Interactive and analytical. Users can "slice and dice" data, perform complex joins, run predictive models, and perform ad-hoc queries.
*   **Examples:** Tableau, Microsoft Power BI, Looker, ThoughtSpot.
---
### Key Differences at a Glance
| Feature | Analytics Dashboard | BI Platform |
| :--- | :--- | :--- |
| **Scope** | Departmental/Specific | Enterprise-wide |
| **Data Source** | Often one or two sources | Multiple disparate sources (unified) |
| **Complexity** | Low (easy to build/read) | High (requires data modeling) |
| **Primary User** | Operational (Managers) | Analytical (Data Analysts/Scientists) |
| **Interactivity** | Limited (filter only) | Deep (drill-down, drill-through, ad-hoc) |
| **Maintenance** | Low | High (requires data governance) |
---
### The "Hidden" Relationship
In a mature organization, **the dashboard is often the "front end" of the BI platform.**
1.  **The BI Platform** does the heavy lifting: it cleans messy data from your CRM, ERP, and marketing software, and models it so the numbers are accurate.
2.  **The Analytics Dashboard** sits on top of that BI platform, displaying the curated results to users.
### Which do you need?
*   **You need an Analytics Dashboard if:** Your team is constantly asking the same two or three questions about performance and you need to get them the answers without them having to call the data team every morning.
*   **You need a BI Platform if:** Your data is siloed (e.g., your marketing data doesn't talk to your sales data), you have "version of the truth" arguments (e.g., Finance says revenue is $1M, Sales says it’s $1.2M), or you need to perform complex analysis that requires blending multiple data sources.
### A Warning on Scope Creep
A common mistake is trying to turn a simple analytics dashboard into a BI platform. If you find yourself adding more and more tabs, complex calculations, and multiple data sources into a tool like Google Looker Studio or a basic Excel dashboard, you have outgrown it. At that point, you need to transition to a formal BI platform to ensure your data stays accurate, secure, and scalable.</t>
  </si>
  <si>
    <t>TECH_T20_V08</t>
  </si>
  <si>
    <t>Compare the main options or perspectives related to analytics dashboards versus BI platforms, then explain which option is most suitable in different situations.</t>
  </si>
  <si>
    <t>2026-07-10T19:04:06Z</t>
  </si>
  <si>
    <t>Short answer
- “Dashboards” = lightweight visualizations focused on monitoring a set of KPIs or a single domain. Fast to build, easy to consume, good for operational/status awareness.
- “BI platforms” = full-featured systems (modeling layer, ETL/transform integration, governance, self‑service analysis, scheduling, embedding and enterprise security). Better for cross-domain analysis, governed metrics and complex/large-scale analytics.
- Which to pick: dashboards for fast monitoring, small teams, single data sources or product-facing embedding; BI platforms for organizations that need scale, governance, many analysts, cross-source joins, regulated reporting or repeatable self-service. Often the right choice is a combination: dashboards for ops + BI platform for central analytics.
Definitions and typical tool examples
- Dashboards: Grafana, Metabase, Google Data Studio (Looker Studio), simple HTML/react embeds, embedded widgets. Focus: KPIs, trends, alerts.
- Product/event analytics (a flavor of dashboarding): Amplitude, Mixpanel, Heap — optimized for event funnels, retention and user behavior.
- BI platforms: Tableau, Power BI, Looker, Qlik, Sisense — include modeling/semantic layers, scheduling, governed datasets, user access control, advanced visualizations, ad‑hoc querying and integration with warehouses.
- Data notebooks &amp; analysis apps (Mode, Hex) complement BI for exploratory/advanced analysis and reproducible workflows.
Comparison by key dimensions
- Purpose
  - Dashboards: Monitor known KPIs, operational status, executive summaries.
  - BI platforms: Explore, investigate, reconcile metrics, pivot across sources, build governed views and reports.
- Users
  - Dashboards: Executives, ops, product managers, broadly non-technical consumers.
  - BI platforms: Data analysts/scientists, business analysts, power users + non-technical consumers via curated content.
- Data complexity
  - Dashboards: Single source or pre-aggregated data; simple joins.
  - BI platforms: Multiple sources, complex joins, advanced calculations, large datasets.
- Governance &amp; consistency
  - Dashboards: Risk of metric divergence if many ad‑hoc dashboards are built.
  - BI platforms: Centralized models/semantic layers promote consistent metrics and lineage.
- Speed to value
  - Dashboards: Fast to stand up, iterations quick.
  - BI platforms: Longer initial investment (data modeling, ETL) but scales better.
- Freshness / latency
  - Dashboards: Can be real-time (Grafana, streaming) or near real-time if data is available.
  - BI platforms: Typically near real-time to batch, depending on data pipeline.
- Cost &amp; operational overhead
  - Dashboards: Lower cost and complexity initially.
  - BI platforms: Higher license and implementation costs; payback through governance and reuse.
- Advanced analytics &amp; ML support
  - Dashboards: Limited.
  - BI platforms: Often integrate with ML workflows or support embedding model outputs.
- Embedding &amp; product analytics
  - Dashboards: Lightweight embedding straightforward.
  -</t>
  </si>
  <si>
    <t>2026-07-10T19:04:18Z</t>
  </si>
  <si>
    <t># Analytics Dashboards vs BI Platforms: A Comprehensive Comparison
## Key Differences
| Aspect | Analytics Dashboards | BI Platforms |
|--------|----------------------|--------------|
| **Scope** | Focused on specific metrics/KPIs | Comprehensive data ecosystem |
| **Setup Time** | Days to weeks | Weeks to months |
| **Cost** | Lower (often $100-500/month) | Higher ($1,000-10,000+/month) |
| **Flexibility** | Limited customization | Extensive customization |
| **Learning Curve** | Minimal training required | Significant training needed |
| **Data Sources** | Limited to preset connections | Multiple integrated sources |
| **Self-service** | High ease-of-use | Moderate to high complexity |
## Core Perspectives
### Analytics Dashboard Perspective
**Focus:** Real-time visibility of pre-defined metrics
**Strengths:**
- Quick implementation and ROI
- Intuitive for non-technical users
- Lower total cost of ownership
- Minimal IT infrastructure needed
**Limitations:**
- Fixed metric sets
- Limited exploratory analysis
- Scaling challenges with multiple dashboards
- Less suitable for ad-hoc investigations
### BI Platform Perspective
**Focus:** Enterprise-wide insights and strategic decision-making
**Strengths:**
- Unified data governance and quality
- Advanced analytics and predictive capabilities
- Scalable across entire organization
- Supports complex, multi-dimensional analysis
**Limitations:**
- Requires skilled data team
- Longer implementation timeline
- Higher upfront investment
- Can be over-engineered for simple needs
---
## When to Choose Each Option
### Choose Analytics Dashboards When:
✓ **Immediate visibility needed**
- You need to monitor KPIs within days
- Example: Sales team tracking daily pipeline
✓ **Simple, repetitive metrics**
- Dashboard shows the same 5-8 metrics consistently
- Example: Marketing team tracking campaign performance
✓ **Limited budget**
- Startup or departmental budget constraints
- Example: Small team with &lt;$5,000 annual budget
✓ **Minimal technical resources**
- No dedicated data team available
- Example: Mid-size company with one analyst
✓ **Specific use case**
- Single department or function
- Example: HR tracking recruitment metrics
### Choose BI Platforms When:
✓ **Enterprise-wide analytics**
- Multiple departments need interconnected insights
- Example: Fortune 500 company integrating sales, finance, and operations
✓ **Complex data relationships**
- Analysis requires joining multiple data sources
- Example: Combining customer, financial, and operational data
✓ **Advanced analytics needs**
- Predictive modeling, statistical analysis required
- Example: Retail chain analyzing store performance patterns
✓ **Governance is critical**
- Compliance, audit trails, and data lineage required
- Example: Financial services or healthcare organizations
✓ **Long-term scalability**
- Expecting 3-5 year horizon with growing analytics needs
- Example: Growing SaaS company planning expansion
✓ **Self-service exploration**
- Business users need ad-hoc query capabilities
- Example: Data-driven organization where users discover insights
---
## Practical Decision Matrix
| Scenario | Recommendation | Rationale |
|----------|----------------|-----------|
| Startup monitoring churn | Dashboard | Speed and cost matter most |
| Global enterprise analytics | BI Platform | Scale and integration essential |
| Executive sales KPI tracking | Dashboard | Simple, fixed requirements |
| Multi-division financial analysis | BI Platform | Complex relationships, governance |
| Department testing new metrics | Dashboard | Low-risk experimentation |
| Real-time manufacturing monitoring | Dashboard | Focus on alerting, not exploration |
| Marketing attribution modeling | BI Platform | Advanced analytics needed |
---
## Hybrid Approaches
Many organizations use **both strategically**:
- **BI Platform** for foundational data governance and integrated analytics
- **Dashboards** built on top of BI platform for specific teams (faster deployment)
- **Example:** Tableau (BI platform) + departmental Looker dashboards
---
## Implementation Checklist
### Before choosing, evaluate:
- [ ] Timeline to value needed (weeks vs. months)
- [ ] Total users and skill levels
- [ ] Budget constraints (annual vs. multi-year)
- [ ] Number of data sources to integrate
- [ ] Whether analysis is repetitive or exploratory
- [ ] Compliance and governance requirements
- [ ] Expected growth in analytics needs
- [ ] Internal IT/data team capacity
---
## Bottom Line
**Start with dashboards** if you need quick wins and simplicity. **Invest in BI platforms** when you're ready to scale insights across your organization and need deeper analytical capabilities.
The best choice isn't about technology—it's about matching tool complexity to actual business needs.</t>
  </si>
  <si>
    <t>2026-07-10T19:04:22Z</t>
  </si>
  <si>
    <t>The debate between **Analytics Dashboards** and **BI (Business Intelligence) Platforms** is often a trade-off between *speed/simplicity* and *depth/governance*.
To understand the difference, think of a dashboard as a **single-page report** (the "what"), while a BI platform is a **data ecosystem** (the "what, why, and how").
---
### 1. Analytics Dashboards (The Focused View)
These are often specialized tools (e.g., Mixpanel, Google Looker Studio, or custom-built dashboards) designed to answer specific questions for specific teams.
*   **Core Philosophy:** "Make data visible and actionable immediately."
*   **Strengths:** 
    *   **Ease of Use:** Low barrier to entry; non-technical users can read them easily.
    *   **Speed:** Faster to implement and deploy.
    *   **Specificity:** Highly tailored to a single workflow (e.g., a "Sales Funnel" dashboard).
*   **Weaknesses:**
    *   **Data Silos:** Usually limited to specific data sources; they don't provide a "single source of truth" across the organization.
    *   **Static Nature:** Often lacks the ability to drill down into raw, underlying granular data.
### 2. BI Platforms (The Analytical Engine)
These are enterprise-grade systems (e.g., Tableau, Power BI, Looker, Domo) designed to handle complex data modeling, massive datasets, and cross-departmental reporting.
*   **Core Philosophy:** "Centralize data, enforce governance, and enable deep exploration."
*   **Strengths:**
    *   **Scalability:** Can process millions of rows from dozens of disparate sources (SQL, CRM, ERP, API).
    *   **Governance:** Provides a unified semantic layer so that "Revenue" is calculated the same way by Finance and Marketing.
    *   **Deep Exploration:** Supports complex ad-hoc queries, predictive modeling, and deep drill-down capabilities.
*   **Weaknesses:**
    *   **Complexity:** Requires data engineers or trained analysts to set up properly.
    *   **Cost:** High licensing and maintenance costs.
    *   **Time-to-Insight:** Implementation can take weeks or months.
---
### Comparison Summary
| Feature | Analytics Dashboards | BI Platforms |
| :--- | :--- | :--- |
| **Primary User** | Operational (Sales, Marketing, Devs) | Analytical (Data Analysts, Execs) |
| **Setup Time** | Days/Hours | Weeks/Months |
| **Data Scope** | Single/Few sources | Enterprise-wide (Warehouse) |
| **Customization** | Low to Medium | Very High |
| **Focus** | Monitoring KPIs | Discovering insights/trends |
---
### Which should you choose?
#### Choose Analytics Dashboards if:
1.  **You have a specific, urgent question:** You need to monitor a specific campaign or feature performance immediately.
2.  **You have limited technical resources:** You don't have a data engineering team to maintain a massive data warehouse.
3.  **The audience is non-technical:** The stakeholders just need to glance at a screen to see if their metrics are green or red.
4.  **Agility is the priority:** You need to iterate on the visualization frequently without breaking an enterprise data model.
#### Choose a BI Platform if:
1.  **You are struggling with "Metric Dissonance":** If the Sales team and the Finance team are arguing over whose "Revenue" number is correct, you need the governance of a BI platform.
2.  **Your data is fragmented:** You need to combine data from Salesforce, Shopify, Google Ads, and your internal SQL database into one coherent view.
3.  **You need complex analysis:** You are performing year-over-year forecasting, cohort analysis, or cross-departmental correlation.
4.  **You are scaling:** You are at a stage where data security, user permissions (who can see what), and audit trails are becoming compliance requirements.
### The Modern "Hybrid" Approach
Many successful companies use both. They use a **BI Platform** as the foundation to clean, centralize, and standardize their data (The "Single Source of Truth"). They then feed that clean data into **lightweight Analytics Dashboards** for end-users. 
*   **Rule of thumb:** If you are building a tool for *monitoring* a process, use a Dashboard. If you are building a tool for *understanding* the business, use a BI Platform.</t>
  </si>
  <si>
    <t>TECH_T20_V09</t>
  </si>
  <si>
    <t>Answer in a table with columns for 'Main point', 'Why it matters', and 'Possible limitation': Should a company build an internal analytics dashboard or buy a BI platform?</t>
  </si>
  <si>
    <t>2026-07-10T19:04:35Z</t>
  </si>
  <si>
    <t>| Main point | Why it matters | Possible limitation |
|---|---:|---|
| Time to value | Buying delivers dashboards and capabilities quickly; building takes weeks–months or longer. | Fast buy may require customization later; slow build delays insights. |
| Upfront cost | Build requires engineering cost; buy needs license/subscription and onboarding fees. | Buying can be expensive long-term; build needs capital and ramp-up. |
| Total cost of ownership (TCO) | Long-term costs include maintenance, hosting, upgrades (build) or subscriptions, seats, integration (buy). | TCO is hard to predict; initial cheaper option may be costlier over time. |
| Customization &amp; flexibility | Building gives full control to model data and UX exactly to needs. | Custom solutions consume engineering time and make future changes costly. |
| Maintenance &amp; engineering burden | Build shifts ongoing bug fixes, feature work, and ops to internal teams. | Buying reduces engineering burden but requires vendor management and occasional integrations. |
| Scalability &amp; performance | Mature BI vendors handle large volumes, concurrency, and optimizations out-of-the-box. | Custom systems may struggle at scale without significant investment. |
| Feature completeness (analytics, viz, ML, self‑service) | Vendors offer polished features (drag/drop, alerts, scheduling, embedding). | Built features may lag vendor breadth unless you invest heavily. |
| Integration with data sources | BI platforms often have many connectors and ETL integrations ready. | Custom connectors must be built/maintained; vendor connectors may not fit every niche. |
| Data governance &amp; lineage | Vendors include lineage, role-based access, auditing, and governance tooling. | Building robust governance is complex and error-prone without expertise. |
| Security &amp; compliance | Vendors provide hardened infrastructure and certifications (SOC2, GDPR support). | Custom solutions require security expertise and audits; may increase risk. |
| Innovation &amp; updates | Vendors continuously add features and improvements; no internal dev needed. | Relying on vendor roadmap may miss specific priorities; upgrades can break integrations. |
| Vendor lock‑in &amp; portability | Buying can lock you into proprietary models, APIs, or storage formats. | Building gives portability but increases responsibility to maintain compatibility. |
| Organizational skills &amp; maturity | If you have strong data engineering/product teams, building is feasible and strategic. | Lack of internal skills favors buying to avoid project failure. |
| User adoption &amp; UX | Vendors focus on UX for non-technical users; buy can accelerate adoption. | Custom UX can be tailored to workflows but requires user research and iteration. |
| Competitive differentiation | Build when analytics are core product/competitive advantage and must be unique. | If analytics are commodity, building wastes resources better spent elsewhere. |
| Quick rule of thumb | Buy for standard BI needs, speed, governance, and limited engineering capacity; build if analytics are core to product, require unique models/UX, and you have long-term commitment and skills. | This is a guideline — do a cost/benefit and risk analysis for your specific context. |</t>
  </si>
  <si>
    <t>2026-07-10T19:04:40Z</t>
  </si>
  <si>
    <t># Build vs. Buy: Internal Analytics Dashboard
| Main Point | Why It Matters | Possible Limitation |
|---|---|---|
| **Build: Custom fit** | Tailored to exact workflow and data structure; no bloat | Time-consuming to develop; requires ongoing maintenance |
| **Build: Cost control** | No per-user licensing fees; predictable budget | Hidden costs (developer salaries, infrastructure, updates) |
| **Build: Data ownership** | Full control over data storage and security policies | Responsibility for compliance and breach management falls entirely on company |
| **Buy: Faster implementation** | Quick deployment; immediate value realization | May require workflow changes to match platform design |
| **Buy: Advanced features** | Access to AI, predictive analytics, visualizations developed by specialists | Risk of paying for unused features; vendor dependency |
| **Buy: Support &amp; updates** | Vendor handles maintenance, security patches, new features | Less control; potential service disruptions; upgrade cycles may not align with needs |
| **Buy: Scalability** | Handles growing data volumes without re-architecting | Costs increase with scale; may hit feature limits for complex analysis |
| **Hybrid approach** | Build for unique needs; buy for standard analytics | Complex to integrate; doubles maintenance overhead |
**Key decision factors:** Team technical expertise, budget size, timeline, complexity of analytics needs, and rate of business change.</t>
  </si>
  <si>
    <t>2026-07-10T19:04:43Z</t>
  </si>
  <si>
    <t>Deciding between building an internal analytics dashboard and buying a commercial Business Intelligence (BI) platform involves a trade-off between customization and operational overhead. Here is the breakdown:
| Main point | Why it matters | Possible limitation |
| :--- | :--- | :--- |
| **Build: Full Customization** | Allows the dashboard to fit unique data structures, proprietary workflows, and specific UI/UX branding perfectly. | High technical debt; you become responsible for all security patches, feature updates, and infrastructure maintenance. |
| **Buy: Rapid Deployment** | Offloads development and maintenance to experts, allowing teams to start analyzing data in days rather than months. | Potential "vendor lock-in" and monthly subscription costs that scale aggressively as data volume or user count increases. |
| **Build: Data Control &amp; Privacy** | Keeps data within your own environment, which is critical for companies with strict compliance or data sovereignty requirements. | Scaling is difficult; building robust data pipelines, caching layers, and role-based access control (RBAC) is non-trivial. |
| **Buy: Advanced Ecosystem** | BI platforms (e.g., Tableau, Looker, PowerBI) come with built-in integrations, robust APIs, and advanced visualization libraries. | "One-size-fits-all" design can lead to feature bloat, making the tool feel clunky or difficult for non-technical users to learn. |
| **Build: Cost Efficiency (Short-term)** | Avoids per-seat licensing fees, which can be massive if you need to provide dashboard access to hundreds or thousands of users. | Hidden costs of engineering time; the opportunity cost of developers not working on your core product is often higher than a SaaS bill. |
| **Buy: Reliability &amp; Support** | Provides 24/7 technical support, uptime SLAs, and a dedicated team ensuring the platform remains stable under load. | Integration hurdles; you are at the mercy of the vendor’s roadmap if a specific feature you need is not prioritized. |
### Summary Recommendation:
*   **Build if:** Your data model is highly non-standard, you have a large dedicated engineering team, and your "product" *is* the analytics experience you are offering to customers.
*   **Buy if:** You need to empower business stakeholders quickly, you lack a large dedicated data engineering team, and your primary goal is internal decision-making rather than building a custom software product.</t>
  </si>
  <si>
    <t>TECH_T20_V10</t>
  </si>
  <si>
    <t>Act as a technology consultant. Give a careful, balanced and practical answer to this question: Should a company build an internal analytics dashboard or buy a BI platform?</t>
  </si>
  <si>
    <t>2026-07-10T19:04:57Z</t>
  </si>
  <si>
    <t>Short answer
- For most companies, buying a BI platform is the faster, lower-risk way to get reliable analytics and self‑service reporting into the hands of business users quickly.
- Build only when analytics are a core product differentiator, you need highly specialized functionality or real‑time processing that off‑the‑shelf products cannot provide, and you have sufficient engineering/analytics resources and a long time horizon to justify the ongoing cost.
Why there’s no single answer
“Build vs buy” depends on business goals, data maturity, user types, compliance needs, time pressure, budget, and engineering capability. Below is a practical framework to help you decide, with pros/cons, heuristics, and recommended next steps.
Key decision factors (what to evaluate)
1. Time-to-value
  - Need dashboards and self-service now? Buy.
  - Can you wait months/years for a production-grade, maintainable system? Consider build.
2. Strategic differentiation
  - Is analytics a core product feature that drives customer acquisition/retention (e.g., embedded analytics in SaaS)? Build or heavily customize — because this can be a competitive advantage.
  - Otherwise, analytics is often a commodity best served by vendors.
3. Complexity of requirements
  - Standard KPIs, ad-hoc analysis, dashboards, self‑service: buy.
  - Extremely custom visualizations, bespoke data flows, specialized analytics (complex graph algorithms, proprietary models) may justify build.
4. Scale and performance
  - Vendors handle most medium-to-large scale needs. At extreme scale (very high concurrency, sub‑second custom queries at petabyte scale), custom engineering may be competitive long-term.
5. Security, compliance, governance
  - If you have strict regulatory constraints (data residency, audited chain-of-custody, encryption policies not supported by vendors), building (or choosing a vendor that supports these controls) may be required.
6. Internal capabilities and cost
  - Do you have experienced data engineers, SRE, product-engineering and ML folks to design, build and operate a platform? If not, buying reduces operational burden.
  - Calculate TCO: licenses + implementation + training vs engineering salaries + ops</t>
  </si>
  <si>
    <t>2026-07-10T19:05:04Z</t>
  </si>
  <si>
    <t># Build vs. Buy: A Balanced Framework
## Quick Answer
**Most companies should buy**, but the right choice depends on your specific constraints. Let me break down the real trade-offs:
---
## When to **Buy** (Most Common Case)
**Advantages:**
- Faster time-to-value (weeks vs. months/years)
- Established security, compliance, and scalability
- Ongoing updates and feature development included
- Lower total cost of ownership for most organizations
- Reduces ongoing maintenance burden
- Better vendor support and community resources
**Best for:**
- Companies without deep data engineering talent
- Those needing quick insights
- Organizations with moderate complexity (typical business analytics)
- Teams that want to focus on insights, not infrastructure
---
## When to **Build** (Selective Cases)
**Advantages:**
- Perfect customization for unique workflows
- No licensing constraints on usage scale
- Potential long-term cost savings (only if you execute well)
- Complete data control and flexibility
**Honest requirements:**
- Dedicated full-time engineers (2–3+ people)
- Sophisticated, truly unique analytics needs
- Budget for 12–24 months before ROI
- Commitment to maintenance and security updates
- Strong data engineering culture already in place
**Real risk:** Most internal builds become maintenance burdens within 2 years.
---
## Hybrid Option (Often Overlooked)
Many successful companies use **buy + customize**:
- Purchase a BI platform (Looker, Mode, Tableau, Metabase)
- Build custom integrations or data pipelines around it
- Extend with internal tools only where differentiated
This captures 80% of customization benefits with 20% of build costs.
---
## Key Questions to Ask Yourself
1. **Do you have the engineering talent?** Not just available—can you afford to dedicate it?
2. **Is your use case truly unique?** Or would a standard platform solve 90% of your needs?
3. **What's your timeline?** Need insights in 6 weeks or 12 months?
4. **How will you handle growth?** Scaling infrastructure requires ongoing expertise.
**Default recommendation:** Buy a platform that fits 80% of your needs, then decide what to build around it.</t>
  </si>
  <si>
    <t>2026-07-10T19:05:10Z</t>
  </si>
  <si>
    <t>As a technology consultant, I often see companies approach this decision as a binary choice between "flexibility" and "convenience." However, the reality is a trade-off between **ownership of the experience** and **operational scalability.**
Here is a framework to help you navigate this decision based on your company’s specific maturity and goals.
---
### 1. The Case for "Buying" (SaaS BI Platforms)
*Examples: Tableau, Power BI, Looker, Metabase, Preset.*
**Choose this if:** Your primary goal is to democratize data access and reduce time-to-insight.
*   **Pros:**
    *   **Time-to-Value:** You are paying for a team of hundreds of engineers to solve problems you haven't even encountered yet (e.g., cross-filtering, drill-downs, row-level security).
    *   **Low Maintenance:** You avoid the "hidden tax" of building. You don't have to hire engineers to fix a dashboard when a browser update breaks it or a data pipeline shifts.
    *   **Standardization:** Modern BI tools have built-in data governance, ensuring that "Total Revenue" is calculated the same way across every department.
*   **Cons:**
    *   **Cost Scaling:** As you add users, seat costs can grow exponentially.
    *   **Rigidity:** You are confined to the UI/UX patterns provided by the vendor.
    *   **Vendor Lock-in:** Migrating your entire semantic layer from one BI tool to another is a significant, high-risk undertaking.
---
### 2. The Case for "Building" (Custom Internal Analytics)
*Examples: Custom-coded dashboards using React/D3.js, Streamlit, or Retool.*
**Choose this if:** The dashboard is a **product**—meaning it is part of your core value proposition to customers—or if you have highly unique workflow requirements.
*   **Pros:**
    *   **Unlimited Customization:** You can integrate complex business logic, bespoke visualizations, or interactive workflows (e.g., clicking a button on a dashboard that triggers a database update) that standard BI tools cannot handle.
    *   **Deep Integration:** You can embed the dashboard seamlessly into your existing internal tools, maintaining a unified user experience (SSO, branding, navigation).
    *   **No Seat Licensing:** If you have 5,000 employees who need to see one metric, a custom build avoids the $30/user/month seat fees of enterprise BI.
*   **Cons:**
    *   **The "Hidden Tax":** You become a software vendor to your own internal users. You will need dedicated engineering cycles for maintenance, security patches, and feature requests.
    *   **Lack of Governance:** Without a strict internal platform team, custom builds often turn into "spaghetti code" dashboards that break frequently when underlying data structures change.
---
### The Consultant’s Decision Framework
Don't choose based on what you want *today*; choose based on how you want to spend your **engineering headcount.** Use this litmus test:
| Criteria | Lean Toward BUYING | Lean Toward BUILDING |
| :--- | :--- | :--- |
| **Primary Audience** | Internal stakeholders (Ops, Finance, Sales) | External customers or "power users" |
| **Core Capability** | Descriptive analytics (What happened?) | Operational/Prescriptive (Take action) |
| **Data Complexity** | Standard SQL/Cloud Data Warehouse | Unstructured/Highly customized data |
| **Engineering Bandwidth** | Low (Keep engineers focused on product) | High (Have dedicated internal tools team) |
| **Budget** | Predictable OPEX (Licensing) | Upfront CAPEX + Ongoing Maintenance |
---
### The "Hybrid" Recommendation (The Middle Path)
Most companies fall into a trap by thinking they must choose one or the other. I frequently advise a **"Buy the Infrastructure, Build the Interface"** approach:
1.  **Buy the Semantic Layer:** Use a modern tool (like dbt or Looker) to define your data models so metrics are consistent.
2.  **Buy for Exploration:** Give analysts a BI tool (Power BI/Tableau) for ad-hoc, exploratory work.
3.  **Build for Distribution:** If you have a specific, high-traffic internal dashboard that doesn't fit the BI tool's constraints, build a "lightweight" interface that pulls from your existing semantic layer via API.
### Final Advice
If your company is still in the growth phase and your data infrastructure is evolving rapidly, **buy.** The cost of the license is almost always lower than the opportunity cost of distracting your engineers from the core product. 
Only build if you can articulate a **specific feature requirement** that would be impossible to achieve in a commercial tool, or if the cost of seat licensing exceeds the cost of a full-time engineer’s salary for the lifecycle of that project.</t>
  </si>
  <si>
    <t>FINA_F01_V01</t>
  </si>
  <si>
    <t>Finance</t>
  </si>
  <si>
    <t>FINA_F01</t>
  </si>
  <si>
    <t>How does compound interest work for long-term saving?</t>
  </si>
  <si>
    <t>2026-07-10T19:05:23Z</t>
  </si>
  <si>
    <t>Short answer
Compound interest means you earn interest on both your original money (principal) and on interest previously earned. Over long periods this “interest on interest” makes savings grow much faster than with simple interest.
Key formulas
- Future value of a lump sum:
  A = P (1 + r/n)^(n t)
  where P = starting principal, r = annual nominal rate (decimal), n = compounding periods per year, t = years.
- Continuous compounding:
  A = P e^(r t)
- Future value of regular contributions (ordinary annuity, contributions at period end):
  FV = PMT * [((1 + r/n)^(n t) − 1) / (r/n)]
  where PMT = contribution per period.
- Rule of 72 (quick estimate): years to double ≈ 72 / (annual rate in %).
Two quick examples
1) Lump sum: $10,000 at 7% compounded annually for 30 years:
   A = 10,000*(1.07)^30 ≈ $76,100.
2) Monthly contributions: $200/month at 7% (compounded monthly) for 30 years:
   FV ≈ 200 * [((1+0.07/12)^(360) − 1)/(0.07/12)] ≈ $244,000.
   (You will have contributed $72,000; the rest is growth.)
Why small differences matter
A small change in the rate (or fees) compounds too. For example, 7% vs 6% over 30 years can mean ~30% more ending value at 7%. Inflation and taxes reduce your real return: if inflation is 2% and nominal return 7%, real return ≈5% (use real ≈ (1+nom)/(1+infl) − 1).
Practical tips for long-term saving
- Start early: time is the most powerful multiplier.  
- Contribute regularly (dollar-cost averaging).  
- Reinvest interest/dividends to keep</t>
  </si>
  <si>
    <t>2026-07-10T19:05:27Z</t>
  </si>
  <si>
    <t># How Compound Interest Works
## The Basic Concept
Compound interest is "interest on interest." You earn returns not just on your original money, but on accumulated earnings too.
**Simple formula:** A = P(1 + r)^t
- P = starting amount
- r = annual interest rate
- t = time in years
## A Practical Example
$10,000 at 5% annual interest:
- **Year 1:** $10,500 (earn $500)
- **Year 2:** $11,025 (earn $525 on the larger amount)
- **Year 5:** $12,763
- **Year 20:** $26,533
- **Year 30:** $43,219
Notice how growth accelerates over time.
## Key Factors That Matter
| Factor | Effect |
|--------|--------|
| **Time** | Longest multiplier effect—decades beat higher rates |
| **Rate** | Even 1-2% difference compounds significantly over 20+ years |
| **Frequency** | Daily/monthly compounding beats annual |
| **Additions** | Regular deposits dramatically boost results |
## Where to Use It
- High-yield savings accounts
- Certificates of deposit (CDs)
- Index funds and stocks
- Retirement accounts (401k, IRA)
## Key Insight
Starting early matters most. Money sitting for 30 years roughly doubles each decade at modest rates—it's your most powerful tool as a saver.</t>
  </si>
  <si>
    <t>2026-07-10T19:05:32Z</t>
  </si>
  <si>
    <t>Compound interest is often called the "eighth wonder of the world" because of its ability to turn modest, consistent savings into significant wealth over long periods.
In simple terms, **compound interest is interest earned on interest.**
Here is a breakdown of how it works and why it is the most powerful tool for long-term saving.
---
### 1. The Core Mechanic: Linear vs. Exponential
*   **Simple Interest:** You only earn interest on your original deposit (the principal). If you save $1,000 at 10% interest, you earn $100 every year forever.
*   **Compound Interest:** You earn interest on your principal **plus** all the interest you accumulated in previous years. 
**Example:**
If you invest $1,000 at 10% interest:
*   **Year 1:** You earn $100. Your balance is **$1,100**.
*   **Year 2:** You earn 10% on $1,100, which is **$110**. Your balance is **$1,210**.
*   **Year 3:** You earn 10% on $1,210, which is **$121**. Your balance is **$1,331**.
While the difference seems small at first, as time goes on, the interest starts to generate more interest than your original contributions.
---
### 2. The "Snowball Effect"
Think of compound interest like rolling a snowball down a hill. At the top of the hill, the snowball is tiny. As it rolls, it picks up snow. The larger the snowball gets, the more surface area it has to pick up *even more* snow with every rotation.
In finance, your "snowball" is your account balance. By the time you reach the end of a 20- or 30-year period, your account grows exponentially rather than linearly. **The growth curve bends upward sharply in the final years.**
---
### 3. The Three Critical Factors
To maximize compound interest, you need to manage three levers:
1.  **Time (The most important factor):** Because interest builds on interest, the earlier you start, the better. A person who starts saving at 25 will almost always end up with more money than someone who starts at 35, even if the person who started at 35 contributes much more money per month.
2.  **Rate of Return:** The higher the interest rate (or investment return), the faster your money compounds. This is why long-term investors often use the stock market (which has historically returned about 7–10% annually) rather than a standard savings account (which often pays less than 1%).
3.  **Frequency of Compounding:** Interest can be compounded daily, monthly, or annually. The more frequently it compounds, the faster your money grows.
---
### 4. A Real-World Illustration
Consider two people saving for retirement, both earning a 7% average annual return:
*   **Investor A** starts at age 25 and puts away **$500 a month** for only 10 years, then stops contributing entirely.
*   **Investor B** waits until age 35 to start and puts away **$500 a month** for 30 years straight.
By age 65:
*   **Investor A** (who contributed for only 10 years) has significantly **more money** than Investor B. 
*   Why? Because Investor A’s money had an extra decade to compound. Even though they stopped contributing, their "snowball" had become so massive that the growth from interest alone outpaced Investor B's monthly contributions.
---
### The "Catch"
There are two main things that hinder compound interest:
1.  **Inflation:** While your account balance goes up, the "purchasing power" of that money may decrease over time due to rising prices. You must ensure your investment returns are higher than the rate of inflation.
2.  **Early Withdrawals:** If you pull money out of an investment account, you break the cycle. You aren't just losing the money you withdrew; you are losing the **future interest that money would have generated.**
### Summary
To take advantage of compound interest:
*   **Start as early as possible.**
*   **Be consistent** with your contributions.
*   **Don’t touch the money.** Let it sit for decades to allow the exponential growth to kick in.</t>
  </si>
  <si>
    <t>FINA_F01_V02</t>
  </si>
  <si>
    <t>I'm trying to understand this properly: how does compound interest work for long-term saving? Could you explain it clearly in a practical way?</t>
  </si>
  <si>
    <t>2026-07-10T19:05:49Z</t>
  </si>
  <si>
    <t># Compound Interest: The Practical Version
## The Core Idea
You earn returns not just on your initial money, but on your accumulated gains too. That "earnings on earnings" is what makes it powerful over time.
## A Simple Example
Say you invest $10,000 at 7% annual return:
- **Year 1:** $10,000 × 0.07 = $700 earned → $10,700 total
- **Year 2:** $10,700 × 0.07 = $749 earned → $11,449 total
- **Year 3:** $11,449 × 0.07 = $801 earned → $12,250 total
Notice: Year 2 earns more than Year 1, even though the rate is identical. That's compounding.
## Why Time Is The Real Factor
The longer you wait, the more dramatic this becomes:
- **10 years:** ~$19,600 (almost 2x)
- **30 years:** ~$76,100 (7.6x)
- **40 years:** ~$149,700 (15x)
Same rate. The difference is just time.
## Three Practical Takeaways
1. **Start early** — even small amounts grow substantially given decades
2. **Be consistent** — adding regular contributions amplifies the effect
3. **Don't interrupt it** — withdrawing money early kills future compounding on that amount
The phrase "time in the market beats timing the market" captures this: steady, boring investing beats trying to be clever.
Does this framework help, or want me to dig into a specific scenario?</t>
  </si>
  <si>
    <t>2026-07-10T19:05:53Z</t>
  </si>
  <si>
    <t>To understand compound interest, think of it as **"interest on interest."** 
If simple interest is like a snowball rolling down a hill that stays the same size, compound interest is a snowball that picks up more snow as it rolls, making it get bigger faster the longer it travels.
Here is a practical breakdown of how it works.
---
### 1. The Core Concept
Imagine you have $1,000 in a savings account with a 10% annual interest rate.
*   **Year 1:** You earn 10% of $1,000, which is **$100**. Your new total is **$1,100**.
*   **Year 2:** You don’t just earn interest on the original $1,000. You now earn 10% on the *new* total of $1,100. That is **$110**. Your new total is **$1,210**.
*   **Year 3:** You earn 10% on $1,210. That is **$121**. Your new total is **$1,331**.
In the beginning, the difference seems small. But notice that in Year 3, you earned $121, even though you only put in $1,000 originally. **The money you earned is now earning its own money.**
---
### 2. The "Long-Term" Magic (Time is your greatest asset)
The most important part of compound interest isn't the interest rate; it’s **time**. 
Imagine two people, Sarah and Mike, both investing $500 a month with an 8% annual return.
*   **Sarah starts at age 25 and stops at 35.** She invests for 10 years and then never puts in another penny.
*   **Mike waits until he is 35 to start.** He invests $500 a month for 30 years, until he is 65.
**Who has more money at age 65?**
Despite Sarah only investing for 10 years and Mike investing for 30, **Sarah will have more money.** Because her money had an extra 10 years to compound in the beginning, her "snowball" was already so massive that Mike could never catch up, even though he invested three times as much total cash.
---
### 3. The "Secret Multiplier": Contributions
If you want to see explosive growth, you don't just leave the money there; you add to it regularly. 
When you add money to your account (like a monthly deposit), you are increasing the "principal." The interest rate then works on that larger pile of money. Combining **regular contributions** with **long periods of time** is how wealth is built.
---
### 4. A Practical Way to Visualize It
Think of your savings like a tree:
1.  **The Seed:** Your initial deposit.
2.  **The Growth:** The interest (the tree growing taller).
3.  **The Fruit:** The *interest on the interest*. 
In the first few years, the tree grows slowly. It’s hard to see much progress. But after 10 or 20 years, the tree is so large that it produces massive amounts of fruit every single year. **If you cut the tree down early (withdraw your money), you lose the exponential growth that happens in those later years.**
---
### Summary Checklist for Success:
1.  **Start as early as possible:** Even if you can only save a tiny amount, time is worth more than the amount of money you invest.
2.  **Be consistent:** Don’t stop contributing. Every dollar you add acts as a new "seed."
3.  **Don't touch it:** The "magic" happens in the later years. If you take the money out to buy a car or a vacation, you reset your compound growth back to the beginning.
4.  **Watch the fees:** If you are paying 2% in management fees and earning 8% in interest, you are losing a massive portion of your compound growth. Keep investment costs low.
**The bottom line:** Compound interest turns your money into an employee that works 24/7, never sleeps, and eventually starts doing more work than you do.</t>
  </si>
  <si>
    <t>[2026-07-10T19:05:44Z] ChatGPT ERROR: RuntimeError: The API returned no usable response text.</t>
  </si>
  <si>
    <t>FINA_F01_V03</t>
  </si>
  <si>
    <t>Provide a structured professional analysis of compound interest. Address the main considerations, benefits, limitations and a reasoned conclusion.</t>
  </si>
  <si>
    <t>2026-07-10T19:06:09Z</t>
  </si>
  <si>
    <t>Overview
- Compound interest is the process by which interest is earned on both the original principal and on previously earned interest. It is a fundamental mechanism in finance that amplifies growth (or cost, in the case of debt) over time.
- Key quantitative expressions:
  - Discrete compounding: A = P (1 + r/n)^(n t)
    - A = future value, P = principal, r = nominal annual interest rate, n = compounding periods per year, t = years.
  - Continuous compounding: A = P e^(r t)
  - Effective annual rate (EAR) = (1 + r/n)^n − 1 (useful to compare rates with different compounding frequencies).
  - Rule of 72: approximate years to double ≈ 72 / (annual rate in percent).
Main considerations
- Inputs that drive outcomes
  - Rate (r): higher nominal rates produce faster growth; must distinguish nominal vs. effective rates.
  - Time horizon (t): compound interest is exponentially sensitive to time—longer horizons magnify effects.
  - Compounding frequency (n): more frequent compounding (monthly vs. annually) increases effective yield modestly.
  - Size and timing of contributions/withdrawals: recurring deposits expand benefits; withdrawals reduce them.
- Real-world adjustments
  - Taxes: interest and capital gains are often taxed, reducing net compound returns.
  - Inflation: real return = nominal return − inflation (approx). High inflation erodes purchasing power even when nominal amounts grow.
  - Fees and costs: management fees, account fees, loan fees reduce compounded outcomes.
  - Credit/default risk: higher rates may be accompanied by higher risk of loss.
- Behavioral and institutional factors
  - Liquidity needs: locking funds into instruments to capture compound returns may reduce flexibility.
  - Reinvestment certainty: compound gains require reliable reinvestment at comparable rates.
  - Regulatory and contractual terms: penalties, minimum balances, callable instruments can alter effective compounding.
Benefits
- Exponential growth: small regular contributions over long horizons can produce materially larger outcomes than simple interest would suggest.
- Powerful for both saving and paying down debt: for savers/investors, compounding accelerates wealth accumulation; for borrowers, compounding increases interest costs (especially on unpaid credit card balances).
- Predictability in stable-rate instruments: when rates and reinvestment opportunities are known, future values can be estimated precisely.
- Encourages long-term investing habits: demonstrates value of early and consistent saving.
Limitations and risks
- Sensitivity to rate changes: future compounding depends on future rates; variable-rate instruments can reduce expected outcomes.
- Inflation and real returns: nominal growth may be misleading if it does not preserve purchasing power.
- Taxes and fees dilute compounding: net return after taxes/fees can be substantially lower than gross returns.
- Liquidity constraints and opportunity cost: locking funds into compounding vehicles may prevent better opportunities or force penalties for early withdrawal.
- Behavioral risks: unrealistic expectations about future rates or time horizons can lead to poor decisions (e.g., under-saving).
- Debt compounding consequences: compounding works for debt holders too—unpaid interest can dramatically increase balances.
Practical recommendations
- Compare effective annual rates (EAR), not nominal rates, when choosing accounts or loans.
- Maximize time in the market: earlier and regular contributions have outsized impact.
- Minimize fees and taxes where possible: use low-fee funds, tax-advantaged accounts (IRAs, 401(k)s, ISAs) to preserve compounded gains.
- Match liquidity needs to investment term: avoid locking needed emergency funds in long-term compounding accounts.
- For debt: prioritize repayment of high-interest, compounding liabilities (credit cards, certain loans).
- Stress-test outcomes: model real returns (after inflation, taxes, fees) and consider rate variability scenarios.
- Diversify appropriately to balance return and risk while preserving compounding benefits.
Reasoned conclusion
Compound interest is a potent and well-established driver of long-term financial outcomes. Its exponential nature rewards early saving, consistent contributions, and the use of accounts that minimize fees and taxes. However, the theoretical power of compounding must be tempered by practical realities: variable rates, inflation, taxation, fees, liquidity needs, and credit risk can substantially reduce effective results. For borrowers, compounding can be equally powerful but in the opposite direction, making timely repayment of high-interest debt a priority. In short: leverage compounding intentionally—maximize time in the market, secure favorable effective rates, and protect net</t>
  </si>
  <si>
    <t>2026-07-10T19:06:23Z</t>
  </si>
  <si>
    <t># Professional Analysis of Compound Interest
## Executive Summary
Compound interest represents one of the most powerful mechanisms in finance, enabling exponential wealth accumulation over time. This analysis examines its mechanisms, practical applications, and realistic constraints.
---
## Main Considerations
### 1. **Fundamental Mechanics**
- **Definition**: Interest earned on both principal and previously accrued interest
- **Formula**: A = P(1 + r/n)^(nt)
  - A = Final amount
  - P = Principal
  - r = Annual interest rate
  - n = Compounding frequency
  - t = Time in years
- **Time sensitivity**: Results are highly dependent on investment duration
### 2. **Critical Variables**
- **Compounding frequency**: Daily, monthly, quarterly, or annual
- **Interest rate stability**: Assumes consistent returns (often unrealistic)
- **Principal additions**: Regular contributions significantly amplify effects
- **Inflation rates**: Real returns differ substantially from nominal returns
### 3. **Time Horizon Effects**
- Marginal impact in first 5-10 years
- Substantial acceleration after 15-20 years
- Requires patience and long-term commitment
---
## Benefits
| Benefit | Description |
|---------|-------------|
| **Exponential Growth** | Non-linear returns exceed simple interest significantly |
| **Wealth Accumulation** | Modest initial investments generate substantial long-term wealth |
| **Passive Income** | Interest generates additional income without active effort |
| **Inflation Hedge** | Real returns can outpace inflation with adequate rates |
| **Financial Independence** | Enables retirement planning and long-term security |
| **Lower Entry Barriers** | Small regular contributions compound effectively |
---
## Limitations
### 1. **Unrealistic Assumptions**
- Models assume constant interest rates; markets fluctuate significantly
- Does not account for fees, taxes, or market volatility
- Assumes funds remain untouched (withdrawals disrupt calculations)
### 2. **Market Realities**
- Historical returns are not guaranteed future performance
- Stock market volatility can undermine long-term projections
- Economic downturns create negative compounding periods
### 3. **Inflation Impact**
- Nominal returns mask real purchasing power erosion
- 5% returns with 3% inflation yield only 2% real growth
- Long-term inflation risk increases significantly
### 4. **Liquidity Constraints**
- Early withdrawal penalties reduce effective returns
- Capital may be needed before maturity
- Opportunity costs of capital allocation
### 5. **Behavioral Challenges**
- Requires discipline to avoid withdrawals
- Market psychology tempts poor timing decisions
- Delayed gratification difficult for many investors
### 6. **Interest Rate Environment**
- Declining rates reduce new investment returns
- Legacy investments may have superior rates
- Central bank policies create uncertainty
---
## Practical Considerations
### When Compound Interest Excels
- Retirement accounts (40+ year horizons)
- Savings for long-term goals
- Young investor portfolios
- Dividend reinvestment strategies
- Bond ladders and fixed-income products
### When Limitations Dominate
- Short-term objectives (&lt; 5 years)
- High-inflation environments
- Volatile asset classes
- Illiquid investment vehicles
- High-fee products eroding returns
---
## Reasoned Conclusion
**Compound interest remains a mathematically sound and empirically valuable principle for wealth accumulation**, but its practical application requires nuanced perspective:
### Justified Optimism
The mechanism is genuine and powerful. Historical data demonstrates that patient, diversified investors accumulate substantial wealth. Einstein's alleged description as "the eighth wonder of the world" captures legitimate mathematical truth—exponential growth is remarkable.
### Necessary Realism
However, compound interest functions optimally only when:
- Applied to genuinely long time horizons (15+ years)
- Paired with realistic return expectations (adjusted for inflation and fees)
- Combined with disciplined, consistent contribution patterns
- Diversified across asset classes to manage volatility
- Protected from excessive taxation and fees
### Strategic Recommendation
Treat compound interest as a **core principle of financial strategy rather than a standalone solution**. Its greatest value lies in:
1. **Starting early**: Time multiplier matters most
2. **Regular contributions**: Dollar-cost averaging reduces timing risk
3. **Cost awareness**: Minimizing fees maximizes compounding
4. **Realistic projections**: Use conservative estimates (5-7% for equities)
5. **Behavioral discipline**: Maintaining course during market cycles
**Final Assessment**: Compound interest is not magical—it is mathematical and verifiable. When properly applied within realistic constraints, it remains one of the most reliable tools for building long-term financial security.</t>
  </si>
  <si>
    <t>2026-07-10T19:06:27Z</t>
  </si>
  <si>
    <t># Professional Analysis: The Mechanics and Strategic Implications of Compound Interest
## 1. Executive Summary
Compound interest is the mathematical process by which the value of an investment increases because the earnings on an investment, both capital gains and interest, earn interest as time passes. Often described as the "eighth wonder of the world," it serves as the foundational pillar of long-term wealth accumulation, shifting the growth curve from linear to exponential.
---
## 2. Core Considerations (The Mechanics)
To leverage compound interest effectively, a financial stakeholder must account for four primary variables:
*   **Principal ($P$):** The initial sum of money invested. While a higher starting point accelerates growth, the mathematical engine of compounding can overcome smaller initial sums given sufficient time.
*   **Interest Rate ($r$):** The annual rate of return. Even marginal differences in percentage points result in vast valuation disparities over long horizons due to the exponential nature of the formula: $A = P(1 + r/n)^{nt}$.
*   **Frequency of Compounding ($n$):** How often interest is calculated (daily, monthly, annually). Higher frequencies result in a slightly larger total, as interest begins earning its own interest sooner.
*   **Time Horizon ($t$):** The most critical variable. Because the exponent is time, the impact of compounding is non-linear; the "hockey stick" growth curve is most pronounced in the final stages of an investment period.
---
## 3. Strategic Benefits
*   **Wealth Acceleration:** By reinvesting dividends and interest, an investor creates a "snowball effect," where the absolute dollar value of returns grows every period without requiring additional capital contributions.
*   **Inflation Hedging:** Compounding provides a mechanism to outpace the eroding effects of inflation. By achieving a compounding rate higher than the Consumer Price Index (CPI), an investor preserves and grows their purchasing power.
*   **Efficiency of Capital:** Compounding rewards early adopters. It allows individuals to achieve significant financial milestones with smaller periodic contributions, provided they commit to a long-term discipline.
---
## 4. Operational Limitations and Risks
While mathematically potent, compound interest is subject to real-world frictions that can dampen its efficacy:
*   **The "Time Tax" (Opportunity Cost):** Compounding requires liquidity lock-up. The capital is often tied to market-dependent instruments, meaning the strategy is vulnerable to market volatility and the need for early withdrawals.
*   **Taxation Drag:** In taxable accounts, annual taxes on interest or dividends act as a "leak" in the compounding engine. If taxes are paid out of the investment earnings, the principal base is reduced, diminishing the future compounding effect.
*   **Inflationary Erosion:** If the nominal compounding rate is lower than the rate of inflation, the "real" value of the investment declines, regardless of the numerical growth shown on a statement.
*   **Sequence of Returns Risk:** Compounding is most vulnerable during the early years if markets perform poorly, or during the distribution phase (decumulation) if significant withdrawals are taken during a market downturn.
---
## 5. Reasoned Conclusion
Compound interest is not merely a financial tool; it is a discipline of patience. For the professional investor, the primary takeaway is that **time is a more valuable asset than capital.**
**Strategic Recommendation:**
1.  **Prioritize Duration:** Begin investing as early as possible to maximize the exponential growth phase.
2.  **Minimize Leakage:** Utilize tax-advantaged accounts (e.g., 401(k)s, IRAs) to prevent tax drag from slowing the compounding velocity.
3.  **Automate Reinvestment:** Ensure that all dividends and interest are automatically swept back into the principal to maintain the momentum of the growth cycle.
In conclusion, while market conditions fluctuate, the mathematical certainty of compounding remains the most reliable vehicle for wealth creation. Its successful execution requires the investor to prioritize long-term consistency over short-term speculative gains.</t>
  </si>
  <si>
    <t>FINA_F01_V04</t>
  </si>
  <si>
    <t>Quick question — how does compound interest work for long-term saving? Please keep it simple and easy to understand.</t>
  </si>
  <si>
    <t>2026-07-10T19:06:39Z</t>
  </si>
  <si>
    <t>Compound interest means you earn interest not only on the money you put in (the principal) but also on the interest it has already earned. Over long periods this makes your savings grow much faster than with simple interest.
Key ideas (simple):
- Interest rate (r): how much your money grows per year (e.g., 6% = 0.06).
- Compounding: interest is added regularly (yearly, monthly, daily). More frequent compounding gives a bit more growth.
- Time (t): the longer you leave the money, the bigger the effect — compounding accelerates with time.
Basic formula (for periodic compounding):
A = P (1 + r/n)^(n·t)
- A = amount after t years
- P = starting amount (principal)
- r = annual interest rate (decimal)
- n = times interest compounds per year (12 for monthly)
- t = years
Quick example:
- Start: $10,000
- Rate: 6% per year, compounded monthly (n = 12)
- Time: 30 years
Monthly rate = 0.06/12 = 0.005
Amount ≈ 10,000 × (1.005)^(360) ≈ $60,000 (roughly)
If you also add $200 every month, you’d end up around $260,000 after 30 years (initial investment grown plus the regular contributions compounded).
Handy rule: Rule of 72
- Divide 72 by the annual rate (%) to estimate years to double.
- At 6% → 72/6 = 12 years to double. So in ~24 years → 4×, ~36 years → 8× (approx).
Practical tips:
- Start early — time is the most powerful factor.
- Save consistently (regular contributions help a lot).
- Try to get a higher after-tax, after-fees return (but be mindful of risk).
- Use tax-advantaged accounts if available.
- Remember inflation reduces purchasing power — aim for returns that beat inflation.
If you want, tell me your starting amount, rate, contribution, and years and I’ll calculate exact numbers.</t>
  </si>
  <si>
    <t>2026-07-10T19:06:46Z</t>
  </si>
  <si>
    <t># Compound Interest: The Simple Version
**The basic idea:** You earn interest on your money, then you earn interest on *that interest*. It snowballs over time.
## A concrete example:
Say you save $1,000 at 5% annual interest:
- **Year 1:** You earn $50 → total is $1,050
- **Year 2:** You earn $52.50 (5% of $1,050) → total is $1,102.50
- **Year 3:** You earn $55.13 → total is $1,157.63
Notice each year you earn slightly more? That's because the interest is calculated on the growing balance, not just your original $1,000.
## Why it matters for long-term saving:
- **Time is your superpower.** The longer money sits, the more it compounds. After 20+ years, the effect becomes dramatic.
- **Start early = big difference.** Starting at 25 vs. 35 can mean tens of thousands of dollars more by retirement.
- **Small rates add up.** Even 3-4% compounds significantly over decades.
## The takeaway:
The earlier you start saving and the longer you leave it alone, the more compound interest does the heavy lifting for you. It's one of the best reasons to avoid putting off saving.</t>
  </si>
  <si>
    <t>2026-07-10T19:06:48Z</t>
  </si>
  <si>
    <t>Think of compound interest as **"interest on interest."** 
Instead of just earning money on the cash you put in, you start earning money on the interest you’ve already collected. Over time, this creates a "snowball effect."
Here is how it breaks down in three simple steps:
### 1. The Starting Point (The Snowball)
Imagine you invest $100 and earn 10% interest. 
* After one year, you have **$110**. You earned $10 in interest.
### 2. The Compounding (The Growth)
In year two, you don't just earn interest on your original $100. You earn interest on the **$110** total. 
* 10% of $110 is $11. Now, you have **$121**. 
* You earned an extra dollar just because your previous interest started working for you.
### 3. The Long-Term Magic (The Avalanche)
In the beginning, the growth seems slow. But because your "base" amount keeps getting bigger, the interest earned each year gets larger and larger. If you leave that money alone for 20 or 30 years, the amount of interest earned eventually becomes much larger than the original amount you put in.
***
### The "Secret Sauce": Time
The most important part of compound interest isn't the amount of money—**it’s time.** 
* **If you start early:** Your money has decades to snowball, meaning you don’t have to save as much out-of-pocket.
* **If you start late:** You have to save significantly more money to reach the same goal because you don't have enough time for the "snowball" to grow on its own.
**The Bottom Line:** Compound interest turns small, consistent savings into large sums of money, provided you give it enough time to work.</t>
  </si>
  <si>
    <t>FINA_F01_V05</t>
  </si>
  <si>
    <t>If someone needed to make a practical decision about compound interest, what factors should they consider and what would you recommend?</t>
  </si>
  <si>
    <t>2026-07-10T19:07:02Z</t>
  </si>
  <si>
    <t>Short answer
- Treat the effective annual rate (EAR) — not just the quoted APR — as your primary comparison number. EAR captures compounding.
- Consider time horizon, compounding frequency, contributions/withdrawals, taxes, fees, inflation and risk/liquidity.
- For saving/investing: maximize after‑tax EAR, minimize fees, start early and contribute regularly. For borrowing: minimize EAR and total cost, pay more than the minimum, refinance if beneficial.
Key factors to consider
1. Nominal rate vs compounding frequency
   - Formula (periodic compounding): FV = P (1 + r/n)^(n t)
   - Continuous compounding: FV = P e^(r t)
   - Effective annual rate: EAR = (1 + r/n)^n − 1. Use EAR to compare offers.
2. Time horizon
   - Compound interest grows faster over long horizons. Small rate differences matter a lot long term (rule of 72: years to double ≈ 72 / (annual %)).
3. Contributions and timing
   - One-time principal vs regular deposits/withdrawals. FV of an ordinary annuity (periodic end‑of‑period contributions):
     FV = PMT * [((1 + i)^N − 1)</t>
  </si>
  <si>
    <t>2026-07-10T19:07:07Z</t>
  </si>
  <si>
    <t># Practical factors worth weighing:
**The math basics**
- How often interest compounds (daily vs. annually makes real differences)
- The actual rate offered—sometimes higher rates come with strings attached
- Your time horizon (compound interest rewards patience, but needs years to shine)
**Your specific situation**
- Whether you need the money soon (defeats the purpose) or can truly leave it untouched
- Tax implications—some accounts are tax-advantaged, others aren't
- Inflation risk—if your rate barely beats inflation, you're not gaining much real value
**Account quality**
- Is it FDIC insured (if that matters for your risk tolerance)?
- Any fees that quietly eat returns?
- What happens if you need early access?
**Realistic expectations**
- Compound interest is powerful over *decades*, not months
- It won't replace intentional saving or income growth
- Comparing: $100 at 5% annual looks different in 5 years vs. 20 years
**What actually works**
Rather than chasing the highest rate, I'd suggest: pick an account that's safe and accessible to your situation, contribute regularly if possible, and then mostly ignore it. The people who benefit most from compound interest are those who let it work quietly without second-guessing constantly.
What's the specific decision you're facing?</t>
  </si>
  <si>
    <t>2026-07-10T19:07:11Z</t>
  </si>
  <si>
    <t>Making a practical decision about compound interest requires shifting your mindset from "saving" to "time-arbitrage." Compound interest is essentially the ability to turn time into a financial asset.
Here are the critical factors to consider and a framework for how to act on them.
---
### 1. The Critical Factors
When evaluating any compound interest scenario (investing, debt repayment, or savings), weigh these four variables:
*   **The "Rate of Return" (The Engine):** This is the percentage growth. While higher is better, remember that the "risk-free rate" (like high-yield savings or Treasury bonds) is the baseline. Anything significantly higher usually comes with volatility or risk.
*   **The "Time Horizon" (The Multiplier):** This is the most powerful variable. Because compounding is exponential, your money does the "heavy lifting" in the final years. Starting five years earlier is often more effective than contributing double the amount five years later.
*   **The "Frequency" (The Pulse):** Interest can compound annually, monthly, or daily. While monthly/daily compounding is mathematically superior, the difference is negligible compared to the total duration of the investment.
*   **"Leakage" (The Drag):** This is the silent killer. Taxes, inflation, and high management fees (expense ratios) act as "friction" that slows down the compounding engine. A 1% fee on a portfolio doesn't just cost you 1%; it costs you 1% *every year* on money that could have been compounding.
---
### 2. The Practical Strategy (My Recommendations)
If you are looking to harness compound interest, follow this hierarchy of actions:
#### A. The "Debt" Filter (High Interest vs. Low Interest)
Before compounding works *for* you, ensure it isn't working *against* you.
*   **Recommendation:** If you have high-interest debt (typically credit cards at 15%+), paying that off is a **guaranteed return** equal to that interest rate. No investment in the market guarantees a 20% return; paying off a 20% credit card is the best "investment" you can make.
#### B. The "Automation" Rule
Compound interest requires patience, and humans are notoriously impatient.
*   **Recommendation:** Automate your contributions. If the money never hits your checking account, you won't "miss" it. Set up a recurring transfer to your retirement or investment account on payday. This removes the emotional decision-making process.
#### C. Maximize Tax-Advantaged Accounts
Taxes are the biggest "leakage" in the compounding equation.
*   **Recommendation:** Prioritize accounts like a 401(k) or IRA. By deferring taxes (or eliminating them in a Roth IRA), you allow the *entire* amount to compound, rather than losing 20-30% to the government every time an asset is sold or pays a dividend.
#### D. Keep Costs Low
*   **Recommendation:** Avoid actively managed funds with high "expense ratios." Use low-cost index funds (like S&amp;P 500 ETFs). If you are paying 1.5% in fees, you are handing over a massive chunk of your potential wealth to a fund manager. Aim for fees below 0.20%.
#### E. Focus on "Sustainability," not "Optimization"
Many people fail because they try to save so aggressively that they burn out after six months.
*   **Recommendation:** Pick a savings rate that is "boringly sustainable." It is better to save 10% of your income consistently for 30 years than to save 50% for two years and then quit because you’re miserable.
---
### The "Golden Rule" Summary
If you only take away one thing, make it this: **Don't wait for the "perfect" time or the "perfect" amount.** 
If you have $50 to invest, invest it today. Compound interest rewards the **duration** of time spent in the market significantly more than the **timing** of the market. 
**The practical goal is simple:**
1. Eliminate high-interest debt.
2. Automate a consistent amount into low-fee, tax-advantaged index funds.
3. Ignore the market noise and let time do the work.
***Disclaimer:** I am an AI, not a financial advisor. These suggestions are for educational purposes. Financial decisions should be made based on your specific risk tolerance, debt levels, and long-term goals.*</t>
  </si>
  <si>
    <t>FINA_F01_V06</t>
  </si>
  <si>
    <t>Answer in exactly 5 bullet points: How does compound interest work for long-term saving? Include practical examples, key risks, benefits, and a final takeaway.</t>
  </si>
  <si>
    <t>2026-07-10T19:07:25Z</t>
  </si>
  <si>
    <t>- How it works: compound interest means you earn interest on both your original principal and on previously earned interest; mathematically A = P(1 + r/n)^(n·t) (or A = P(1+r)^t for annual compounding) so higher rates, more frequent compounding, and longer time dramatically increase the result.  
- Practical examples: a $10,000 lump sum at 5% compounded annually for 30 years → ≈ $43,200; $200/month saved at 6% for 30 years → ≈ $200,900; rule of 72: approximate doubling time = 72 ÷ interest rate (e.g., ~10 years at 7%).  
- Benefits: exponential growth over time, powerful advantage of starting early and making regular contributions, passive wealth accumulation, and the ability to outpace inflation if real returns are positive.  
- Key risks: low interest rates, market volatility (for investments), inflation, taxes and high fees, and penalties or loss from early withdrawals; mitigate by using diversified, low-fee investments and tax-advantaged accounts and by matching risk to your time horizon.  
- Final takeaway: time is the biggest lever—start early, reinvest returns, keep costs and taxes low, and even modest, regular savings can grow</t>
  </si>
  <si>
    <t>2026-07-10T19:07:30Z</t>
  </si>
  <si>
    <t># How Compound Interest Works for Long-Term Saving
• **Core Mechanism**: Compound interest means earning "interest on interest." When you invest $1,000 at 7% annually, you earn $70 year one, but year two you earn 7% on $1,070 ($74.90), and this accelerates exponentially over decades—turning small contributions into substantial wealth through the power of time.
• **Practical Example**: Investing $5,000 annually for 30 years at 8% returns grows to approximately $680,000, with your contributions totaling only $150,000; the remaining $530,000 is pure compound growth, demonstrating how time dramatically multiplies returns.
• **Key Benefits**: Long-term saving leverages compound interest's exponential growth, requires minimal effort once started, reduces the need for large lump-sum contributions, and provides inflation protection when invested in stocks or bonds rather than cash savings accounts.
• **Primary Risks**: Market volatility can reduce returns in shorter timeframes, inflation may erode purchasing power if returns are too conservative, and early withdrawals disrupt compounding; also, poor investment choices or high fees can significantly diminish final results.
• **Final Takeaway**: Starting compound interest investing early—even with modest amounts—is vastly more powerful than waiting to invest larger sums later, since time is the most valuable component; consistent, patient long-term saving in diversified investments creates wealth almost automatically.</t>
  </si>
  <si>
    <t>2026-07-10T19:07:32Z</t>
  </si>
  <si>
    <t>* **Mechanism:** Compound interest generates earnings on both your initial principal and the accumulated interest from previous periods, creating an exponential growth curve over time.
* **Benefits:** Starting early allows your money to work for you, as the "interest on interest" effect significantly boosts your total balance without requiring additional contributions.
* **Practical Example:** If you invest $10,000 at a 7% annual return, it will double in approximately 10 years, but it will quadruple in roughly 20 years due to the compounding acceleration.
* **Key Risks:** Inflation can erode your purchasing power if your rate of return is too low, and market volatility may temporarily decrease your balance during economic downturns.
* **Takeaway:** Consistency and time are your most powerful assets, so prioritize long-term commitment over short-term market timing to maximize your final wealth.</t>
  </si>
  <si>
    <t>FINA_F01_V07</t>
  </si>
  <si>
    <t>Tell me about compound interest.</t>
  </si>
  <si>
    <t>2026-07-10T19:07:44Z</t>
  </si>
  <si>
    <t>Compound interest is the process where interest is earned on both the original principal and on interest that has been added to the account. It</t>
  </si>
  <si>
    <t>2026-07-10T19:07:49Z</t>
  </si>
  <si>
    <t># Compound Interest
Compound interest is interest earned on both your original money and the interest it's already generated. It's often called "interest on interest."
## How It Works
Instead of earning interest only on your principal, you earn interest on:
- Your initial investment
- All previously accumulated interest
This creates a snowball effect where your money grows faster over time.
## The Formula
**A = P(1 + r/n)^(nt)**
- **A** = final amount
- **P** = principal (initial investment)
- **r** = annual interest rate (as a decimal)
- **n** = number of times compounded per year
- **t** = time in years
## Simple Example
$1,000 at 5% annual interest:
- **Year 1:** $1,050 (earned $50)
- **Year 2:** $1,102.50 (earned $52.50)
- **Year 3:** $1,157.63 (earned $55.13)
Notice you earn more each year even though the rate stays the same.
## Key Factors That Boost Compound Interest
- **Time** — longer periods = exponential growth
- **Rate** — higher interest rates accelerate growth
- **Frequency** — daily compounding beats annual compounding
- **Regular contributions** — adding money periodically amplifies the effect
## Real-World Impact
Compound interest is why starting investments early matters so much—even small amounts grow substantially over decades.</t>
  </si>
  <si>
    <t>2026-07-10T19:07:53Z</t>
  </si>
  <si>
    <t>Compound interest is often called the "eighth wonder of the world" because of its ability to turn small, consistent investments into massive amounts of money over time.
In simple terms, **compound interest is interest on top of interest.**
Here is a breakdown of how it works, why it matters, and the math behind it.
---
### 1. The Core Concept
*   **Simple Interest:** You earn interest only on the original amount you invested (the principal).
*   **Compound Interest:** You earn interest on the principal **plus** all the interest that has accumulated in previous periods.
**Example:**
Imagine you invest **$1,000** at a **10% annual interest rate.**
*   **Year 1:** You earn 10% of $1,000 = **$100**. Your balance is now $1,100.
*   **Year 2:** You earn 10% of $1,100 (not just the original $1,000) = **$110**. Your balance is now $1,210.
*   **Year 3:** You earn 10% of $1,210 = **$121**. Your balance is now $1,331.
Notice that your interest payment keeps growing every year. You aren't doing any extra work; your *money* is working for you.
---
### 2. The Three Factors of Growth
The power of compound interest relies on three main levers:
1.  **Principal:** The amount you start with. Larger initial investments grow faster.
2.  **Interest Rate:** The percentage return you earn. Even a 1% or 2% difference in interest rates makes a massive difference over 30 years.
3.  **Time:** This is the most important factor. Because the growth is exponential, the "snowball effect" happens late in the game. If you start investing in your 20s, you will end up with significantly more money than someone who starts in their 40s, even if you invest less total cash.
---
### 3. The "Double-Edged Sword"
Compound interest is a tool that can either build your wealth or destroy your financial health:
*   **When it works FOR you:** Investing in stocks, mutual funds, or high-yield savings accounts. Your money multiplies.
*   **When it works AGAINST you:** Credit card debt. Most credit cards charge interest rates of 20% or higher. If you don't pay off your balance, the bank adds interest to your debt, then charges interest on that new, higher total the next month. This is why credit card debt is so difficult to pay off—the math is compounding against you.
---
### 4. The Formula
If you want to calculate it yourself, the formula is:
**$A = P(1 + r/n)^{nt}$**
*   **A** = the final amount
*   **P** = the principal (initial amount)
*   **r** = the annual interest rate (decimal)
*   **n** = the number of times interest is compounded per year
*   **t** = the number of years
---
### 5. The Pro-Tip: "The Rule of 72"
If you want to know how long it will take to **double your money**, use the Rule of 72. Just divide 72 by your annual interest rate.
*   If you get an **8% return**, 72 / 8 = **9 years to double your money.**
*   If you get a **10% return**, 72 / 10 = **7.2 years to double your money.**
### Summary
The secret to leveraging compound interest is **patience**. The growth is slow at the beginning, but if you leave your money alone and allow it to compound, the growth curve eventually turns vertical. The best time to start was yesterday; the second best time is today.</t>
  </si>
  <si>
    <t>FINA_F01_V08</t>
  </si>
  <si>
    <t>Compare the main options or perspectives related to compound interest, then explain which option is most suitable in different situations.</t>
  </si>
  <si>
    <t>2026-07-10T19:08:08Z</t>
  </si>
  <si>
    <t>Below I summarize the main “options” or perspectives you’ll encounter about compound interest, give the key formulas and trade‑offs, then explain which choice is most suitable in typical situations.
1) Main perspectives / options
- Discrete compounding by period (annual, semiannual, quarterly, monthly, daily, …)
  - Definition: interest is added m times per year at rate r/m each period.
  - Future value (lump sum): FV = PV*(1 + r/m)^{m t}.
  - Effective annual rate (EAR or APY): EAR = (1 + r/m)^{m} − 1.
  - Common in bank accounts, loans, mortgages, bonds (bonds often pay semiannual).
- Continuous compounding
  - Definition: interest compounds continuously; useful in calculus / theoretical finance.
  - FV = PV * e^{r t}.
  - Effective annual rate: e^{r} − 1.
  - Useful for analytic models (Black–Scholes, continuous growth approximations); not usually literal in consumer contracts.
- Simple interest (no compounding)
  - Definition: interest charged only on principal: FV = PV*(1 + r t).
  - Used for very short loans or some simple calculations; generally understates growth for longer horizons.
- Periodic contributions (annuities) vs single lump sum
  - FV of regular payments PMT with periodic rate i = r/m: FV = PMT * ((1 + i)^{N} − 1)/i (N = total periods).
  - Important for savings plans, retirement contributions, mortgages.
- Nominal APR vs APY (or APR vs effective rate)
  - APR (nominal) = stated annual rate without compounding effect.
  - APY or EAR = actual annual yield after compounding.
  - To compare offers, use APY/EAR rather than APR unless all offers use same compounding.
- Real vs nominal interest (inflation-adjusted)
  - Real rate ≈ (1 + nominal)/(1 + inflation) − 1 ≈ nominal − inflation (approx).
  - Use real rates to judge purchasing‑power growth.
2) How compounding frequency changes outcomes (short numeric example)
Assume nominal annual rate r = 6%:
- Annual (m=1): EAR = 6.000%
- Monthly (m=12): EAR = (1+0.06/12)^{12} − 1 ≈ 6.1678%
- Daily (m=365): EAR ≈</t>
  </si>
  <si>
    <t>2026-07-10T19:08:15Z</t>
  </si>
  <si>
    <t># Compound Interest: Options and Perspectives
## Main Perspectives on Compound Interest
### 1. **Mathematical/Theoretical Perspective**
**Focus:** Pure calculation and formula optimization
- Standard formula: A = P(1 + r/n)^(nt)
- Continuous compounding: A = Pe^(rt)
- Emphasizes precision and theoretical maximization
**Best for:** Academic study, understanding financial principles, comparing theoretical returns
---
### 2. **Practical Investor Perspective**
**Focus:** Real-world application and wealth building
- Considers actual available rates from banks/brokers
- Accounts for time horizons (short vs. long-term)
- Factors in inflation and opportunity costs
**Best for:** Personal investment decisions, retirement planning, comparing actual investment vehicles
---
### 3. **Frequency-Based Perspective**
**Focus:** How often interest compounds matters
| Compounding | Best For |
|---|---|
| **Annual** | Simple, low-rate savings |
| **Monthly/Quarterly** | Typical savings accounts |
| **Daily** | Maximizing returns on large sums |
| **Continuous** | Theoretical maximum, some bonds |
---
### 4. **Risk-Return Perspective**
**Focus:** Balancing growth with safety
- Low-risk, low-return (savings accounts)
- Moderate-risk (bonds, diversified funds)
- High-risk, high-return (stocks, crypto)
**Best for:** Risk-tolerant vs. conservative investors
---
### 5. **Time-Horizon Perspective**
**Focus:** Short-term vs. long-term growth
- **Short-term (&lt; 5 years):** Liquidity prioritized; compounding benefits minimal
- **Long-term (&gt; 20 years):** Exponential growth maximized; can tolerate volatility
---
## Which Option Fits Different Situations
| Situation | Best Perspective | Why |
|---|---|---|
| **Emergency fund** | Practical Investor | Need liquid, safe accounts despite lower rates |
| **Retirement planning** | Time-Horizon | Long-term growth is critical |
| **Comparing investment accounts** | Frequency-Based | Real differences in returns |
| **Understanding wealth potential** | Mathematical | Demonstrates power of compounding |
| **Student loan decisions** | Risk-Return | Must understand debt growth |
| **Short-term savings goal** | Practical Investor | Compounding effect negligible; focus on accessibility |
| **Academic finance course** | Mathematical/Theoretical | Foundation for understanding applications |
---
## Key Takeaway
**Use the mathematical perspective to *understand* compound interest**, but apply the **practical investor perspective to *act* on it**—considering your specific time horizon, risk tolerance, and actual options available.
The most powerful insight: **time is your greatest advantage**. Even small regular investments with modest rates can generate substantial wealth over decades.</t>
  </si>
  <si>
    <t>2026-07-10T19:08:20Z</t>
  </si>
  <si>
    <t>Compound interest is often called the "eighth wonder of the world" because it allows money to grow exponentially rather than linearly. However, the way people approach it depends on their goals, risk tolerance, and time horizon.
Here is a comparison of the main perspectives on compound interest, followed by guidance on which strategy suits specific situations.
---
### 1. The Main Perspectives on Compound Interest
#### A. The "Patient Accumulator" (Long-Term Investing)
*   **The Philosophy:** Time is the most important variable. By starting early and reinvesting all dividends and capital gains, the investor leverages the exponential curve of the late-stage compounding effect.
*   **Key Driver:** Consistency and low-cost index funds.
*   **Risk Profile:** Low to Moderate. It relies on the "boring" but reliable performance of the market over decades.
#### B. The "Active Compounder" (High-Growth Investing)
*   **The Philosophy:** Maximizing the rate of return (the percentage) is more important than just time. These investors seek assets that grow significantly faster than the market average, such as individual growth stocks, startups, or real estate, to accelerate the compounding velocity.
*   **Key Driver:** High-yield opportunities and aggressive asset allocation.
*   **Risk Profile:** High. The pursuit of higher percentages often comes with greater volatility and the risk of permanent loss of capital.
#### C. The "Debt Avoider" (Defensive Compounding)
*   **The Philosophy:** Interest works in reverse. High-interest debt (like credit cards) is "negative compounding." This perspective views paying off debt as a guaranteed "investment" with a return equal to the interest rate of the debt.
*   **Key Driver:** Elimination of high-cost liabilities.
*   **Risk Profile:** Extremely Low. This is effectively a "risk-free" return on investment.
---
### 2. Situational Suitability: Which approach should you take?
The "right" strategy depends entirely on where you are in your financial lifecycle and what your immediate constraints are.
| If your situation is... | Recommended Perspective | Why? |
| :--- | :--- | :--- |
| **You have high-interest debt (15%+)** | **Debt Avoider** | No investment reliably earns a guaranteed 15%+. Paying off debt is the highest-ROI move you can make. |
| **You are in your 20s or 30s** | **Patient Accumulator** | You have the "time" variable on your side. Small, consistent contributions to a diversified portfolio will grow exponentially over 30+ years. |
| **You are nearing retirement** | **Risk-Adjusted Accumulator** | You have less time to recover from a market crash. You shift from pure growth to capital preservation, prioritizing stability over aggressive compounding. |
| **You have a high risk tolerance &amp; excess capital** | **Active Compounder** | If you have "play money" that you can afford to lose, pursuing higher-growth assets can potentially shorten your path to wealth. |
| **You are a business owner** | **Active Compounder** | Reinvesting profits back into your own business often yields a much higher return than the stock market, compounding your wealth through scale. |
---
### Summary Checklist for Strategy Selection
1.  **Stop the Leak:** Before you try to grow wealth, ensure you aren't losing it to debt. If you owe money at high interest rates, **prioritize the Debt Avoider strategy.**
2.  **Automate for Time:** If you are a standard wage earner, use the **Patient Accumulator** strategy. Set up automatic investments into diversified funds. The "set it and forget it" approach prevents emotional decision-making, which is the biggest enemy of compounding.
3.  **Optimize for Velocity:** If you have already mastered the basics (no bad debt, emergency fund, retirement savings), you can consider moving a portion of your portfolio into the **Active Compounder** strategy to increase your overall rate of return.
**The Golden Rule:** Regardless of the strategy, the math of compound interest is governed by the formula: **$A = P(1 + r/n)^{nt}$**. You have the most control over **Time ($t$)** and **Rate ($r$)**. Most people succeed by maximizing the **Time** element, while only the most experienced investors successfully maximize the **Rate** element.</t>
  </si>
  <si>
    <t>FINA_F01_V09</t>
  </si>
  <si>
    <t>Answer in a table with columns for 'Main point', 'Why it matters', and 'Possible limitation': How does compound interest work for long-term saving?</t>
  </si>
  <si>
    <t>2026-07-10T19:08:30Z</t>
  </si>
  <si>
    <t>| Main point | Why it matters | Possible limitation |
|---|---:|---|
| Compound interest = interest on interest | Growth accelerates over time as earnings generate further earnings, producing exponential accumulation. | Early years show slow dollar growth; benefits are realized mostly over long horizons. |
| Formula: A = P(1 + r/n)^(nt) (or with regular deposits) | Lets you calculate future value given rate, time, and compounding frequency. | Real-world returns vary; formula assumes constant r and consistent contributions. |
| Compounding frequency (annual, monthly, daily) affects growth | More frequent compounding produces slightly higher returns for the same nominal rate. | Difference shrinks with higher frequencies; not a substitute for a higher rate or more time. |
| Time horizon is the dominant factor | Longer time dramatically increases final balance due to exponential effect. | Requires discipline and patience; early withdrawals greatly reduce outcome. |
| Regular contributions multiply the effect | Periodic deposits (dollar-cost averaging) add principal and benefit from compounding on each contribution. | Missed or irregular contributions reduce expected results; timing market swings can matter. |
| Rate of return determines speed of growth | Higher average returns exponentially increase future value. | Higher expected returns usually come with higher risk and volatility. |
| Rule of 72 estimates doubling time (72 ÷ annual rate) | Quick mental tool to see how long assets take to double. | Only an approximation; accuracy falls at extreme rates. |
| Reinvestment is required for compounding | Dividends/interest must be reinvested to compound; distributions interrupt growth if spent. | Some investments don’t automatically reinvest or may have tax consequences when reinvested. |
| Inflation reduces real compound gains | Nominal growth can be eroded by rising prices; real returns (after inflation) show true purchasing power. | Inflation varies and is hard to predict; high inflation can wipe out nominal gains. |
| Taxes and fees lower effective compounding | Taxes on interest/dividends and management fees reduce net returns and slow growth. | Tax-advantaged accounts mitigate this, but they may have contribution/withdrawal limits or rules. |
| Market volatility affects long-term returns | Volatility can lower realized compound growth if principal is withdrawn or timing is poor (sequence risk). | Over long horizons, volatility often smooths out, but sequence of returns matters near retirement. |
| Starting early offers a large advantage | Small early contributions can grow larger than much bigger late contributions because of time compounding. | Behavioral barriers (procrastination, liquidity needs) often prevent early saving. |</t>
  </si>
  <si>
    <t>2026-07-10T19:08:36Z</t>
  </si>
  <si>
    <t># How Compound Interest Works for Long-Term Saving
| Main point | Why it matters | Possible limitation |
|---|---|---|
| **Interest earns interest** | Your earnings generate their own returns, creating exponential growth over time rather than linear growth | Requires patience—compounding takes decades to show dramatic results |
| **Time is the biggest factor** | Starting early dramatically multiplies final returns (e.g., $1,000 at age 25 vs. 35 can double your outcome) | Assumes consistent contributions and stable returns, which real life disrupts |
| **Frequency matters** | Daily or monthly compounding grows faster than annual compounding | Differences become meaningful only with larger principal amounts |
| **Growth accelerates** | Most gains happen in later years as the base amount becomes larger | Inflation can erode purchasing power, especially in low-yield accounts |
| **Works across vehicles** | Applies to savings accounts, bonds, stocks, retirement funds, and real estate | Returns vary widely by investment type; higher returns carry higher risk |
| **Requires consistent deposits** | Regular contributions compound too, multiplying the effect beyond just initial money | Missing contributions or early withdrawals significantly reduce final amounts |
**Key takeaway**: Compound interest rewards patience and consistency, but it's not magical—the math only works if you actually give it time and don't disrupt the process.</t>
  </si>
  <si>
    <t>2026-07-10T19:08:38Z</t>
  </si>
  <si>
    <t>Compound interest is often referred to as the "eighth wonder of the world" because of its ability to grow wealth exponentially over time. Here is how it functions in the context of long-term saving:
| Main point | Why it matters | Possible limitation |
| :--- | :--- | :--- |
| **Earnings on earnings** | You earn interest not only on your original principal but also on the interest that has already been added to your account. | **Slow initial start:** The growth is visually unimpressive in the early years, which can lead to discouragement. |
| **The power of time** | The longer money is left to compound, the steeper the "hockey stick" growth curve becomes, making time your greatest asset. | **Liquidity constraints:** To benefit fully, funds must remain invested; withdrawing early resets or diminishes the compounding cycle. |
| **Exponential growth** | Unlike simple interest, which is linear, compound interest accelerates over time, potentially doubling or tripling wealth without extra effort. | **Inflation risk:** If the interest rate (yield) is lower than the rate of inflation, your purchasing power may decrease despite a higher balance. |
| **Consistency** | Regular, incremental contributions maximize the "base" amount, creating a larger snowball effect that compounds faster. | **Market volatility:** If your savings are in variable-rate instruments (like stocks), negative years can temporarily stall or reduce the compounding momentum. |
### Summary Key Takeaway:
The mathematical magic of compound interest relies on two primary levers: **Time** and **Rate of Return**. For long-term savers, starting early is mathematically more effective than trying to "catch up" later with larger sums, because time allows the interest to build upon itself repeatedly.</t>
  </si>
  <si>
    <t>FINA_F01_V10</t>
  </si>
  <si>
    <t>Act as a financial education adviser. Give a careful, balanced and practical answer to this question: How does compound interest work for long-term saving?</t>
  </si>
  <si>
    <t>2026-07-10T19:09:02Z</t>
  </si>
  <si>
    <t># How Compound Interest Works for Long-Term Saving
## The Core Concept
Compound interest is "interest earning interest." You earn returns not just on your initial deposit, but also on accumulated interest from previous periods. This creates exponential growth over time.
**Simple example:**
- $1,000 at 5% annual interest
- Year 1: $50 interest (on $1,000)
- Year 2: $52.50 interest (on $1,050)
- Year 3: $55.13 interest (on $1,102.50)
Notice: each year's interest grows slightly larger.
## Why Time Is Your Greatest Asset
The real power emerges over decades:
| Years | $5,000 @ 6% | $5,000 @ 8% |
|-------|------------|------------|
| 10    | $8,954     | $10,794    |
| 20    | $16,035    | $23,304    |
| 30    | $28,714    | $50,317    |
**Key insight:** The last decade often generates more growth than the first two decades combined.
## Practical Factors That Matter
**What amplifies compound interest:**
- Starting early (time is irreplaceable)
- Regular additional contributions
- Higher interest rates/returns
- Minimizing withdrawals
**What limits it:**
- Inflation erodes purchasing power
- Taxes reduce net returns
- Fees eat into gains
- Market volatility (especially short-term)
## Realistic Expectations
- Savings accounts: 4-5% currently
- Bonds: 4-6%
- Diversified investments: historically 7-10% (with risk)
A $200/month contribution at 7% over 30 years becomes roughly $210,000—with $125,000 from compound growth alone.
**Bottom line:** Compound interest rewards patience and consistency, but requires realistic timeline expectations and matching the investment type to your goals.</t>
  </si>
  <si>
    <t>2026-07-10T19:09:07Z</t>
  </si>
  <si>
    <t>As a financial education adviser, my goal is to help you understand the mechanics of wealth building. When we talk about compound interest, we are talking about the "eighth wonder of the world," as it is often called. 
At its core, compound interest is **interest earned on interest.** It is the mathematical process by which your initial investment grows, and then that growth generates its own growth.
Here is a balanced breakdown of how it works, what makes it effective, and the practical realities you need to consider.
---
### 1. The Mechanics: How It Works
To understand compounding, compare it to "simple interest."
*   **Simple Interest:** You earn interest only on your original principal (the money you first put in). If you invest $1,000 at 5% simple interest, you earn $50 every year forever.
*   **Compound Interest:** You earn interest on the original $1,000 **plus** the interest that accumulated in previous years. 
**An example:** 
*   **Year 1:** You earn 5% on $1,000 = $50. Your total is now $1,050.
*   **Year 2:** You earn 5% on **$1,050** = $52.50. Your total is now $1,102.50.
*   **Year 10:** You are earning interest on the original $1,000 *and* the $200+ in interest earned over the previous years.
Over long horizons (20, 30, or 40 years), the interest portion of your account balance eventually dwarfs your original contributions.
### 2. The Three Levers of Compounding
Compound interest relies on three variables. If you want to maximize your long-term success, you have to manage all three:
1.  **Time (The most important factor):** Because compounding is exponential, the "back end" of your investment period is significantly more productive than the "front end." Starting early is more impactful than starting with a large amount of money later.
2.  **Rate of Return:** This is the percentage growth you earn. Higher returns speed up compounding, but they usually come with higher risks (volatility).
3.  **Contributions:** Adding money regularly acts as "fuel for the fire." Each new dollar you add becomes a new principal amount that starts earning its own compound interest.
### 3. The Practical Reality (The "Balanced" View)
While the math of compound interest is reliable, the real-world application requires a balanced perspective:
*   **It’s not a straight line:** Markets don’t go up in a smooth, predictable percentage every year. You will have "down" years. Compounding still works over the long term, but you must have the emotional discipline to stay invested when the account balance dips.
*   **The "Cost" of Inflation:** A 7% annual return sounds great, but if inflation is 3%, your "real" purchasing power is only growing by 4%. Always look at your long-term goals in terms of *real* (inflation-adjusted) growth.
*   **Fees Matter:** High management fees on investment accounts act as a "reverse compounder." If you earn 7% but pay 2% in fees, you are losing a massive portion of your potential compounding over 30 years. Keep investment costs low.
*   **Taxes:** If you are investing in a taxable account, taxes on dividends and capital gains can slow down the compounding process. Utilizing tax-advantaged accounts (like a 401(k), IRA, or ISA) allows your money to grow "gross" without being eroded by annual tax drags.
### 4. A Simple Strategy for Beginners
If you want to put this into practice, follow these three steps:
1.  **Start Now, Even Small:** Do not wait until you have a "large amount" to invest. The time your money spends in the market is more valuable than the initial size of the deposit.
2.  **Automate:** Set up an automatic transfer to your investment account. This removes the emotion and ensures you are consistently adding "fuel" to the compounding engine.
3.  **Think in Decades:** Compound interest is a long-term game. If you view your investments with a 10-to-30-year horizon, you can look past the daily volatility and let the math work in your favor.
***Disclaimer:** I am an educator, not a licensed financial planner. All investments carry risk, including the loss of principal. Before making significant financial decisions, consider your personal risk tolerance and consult with a qualified professional who understands your unique financial situation.*</t>
  </si>
  <si>
    <t>[2026-07-10T19:08:56Z] ChatGPT ERROR: RuntimeError: The API returned no usable response text.</t>
  </si>
  <si>
    <t>FINA_F02_V01</t>
  </si>
  <si>
    <t>FINA_F02</t>
  </si>
  <si>
    <t>How do savings accounts and investment accounts differ?</t>
  </si>
  <si>
    <t>2026-07-10T19:09:23Z</t>
  </si>
  <si>
    <t>Short answer: savings accounts are for safe, very liquid storage of cash with modest interest and federal deposit insurance; investment accounts are for buying assets (stocks, bonds, funds) that can earn higher long‑term returns but carry market risk and no deposit insurance.
Key differences
- Purpose
  - Savings account: store emergency funds and money for short‑term goals; preserve principal.
  - Investment account: grow wealth over time and pursue higher returns for long‑term goals (retirement, buying a house later).
- Safety and risk
  - Savings: principal is safe (subject to bank solvency) and covered by FDIC (or NCUA) up to $250,000 per depositor/per bank.
  - Investments: value can rise or fall with the market; you can lose principal. Brokerage accounts sometimes have SIPC protection for brokerage failure but not for market losses.
- Return
  - Savings: low, predictable interest (APY), often below long‑term inflation.
  - Investments: potentially higher average returns (stocks, bonds, mutual funds) but variable and not guaranteed.
- Liquidity and access
  - Savings: very liquid (withdrawals, transfers). Some accounts may have withdrawal limits or early penalties (CDs).
  - Investments: generally liquid for public securities (selling takes a trade and settlement time), but proceeds may be less than you paid if markets are down.
- Taxes
  - Savings: interest taxed as ordinary income.
  - Investments: taxed as capital gains and dividends; rates depend on holding period and account type. Tax‑advantaged investment accounts (IRAs, 401(k)s) have special tax rules.
- Costs and complexity
  - Savings: few/no fees at many banks.
  - Investments: possible commissions, fund expense ratios, advisory fees and more complexity (asset allocation, rebalancing).
When to use which
- Use a savings account for emergency fund (commonly 3–6 months of expenses), short‑term goals (&lt;2 years), and cash you need soon.
- Use investment accounts for long‑term goals (retirement, wealth building, goals 5+ years out) where you can tolerate volatility.
Quick examples
- Emergency cash → high‑yield savings account or money‑market account (FDIC insured).
- Retirement → IRA or 401(k) invested in diversified funds.
- Long‑term growth → taxable brokerage with a diversified mix of stocks and bonds.
If you want, tell me your horizon and goals and I can suggest how to split money between savings and investments.</t>
  </si>
  <si>
    <t>2026-07-10T19:09:28Z</t>
  </si>
  <si>
    <t># Key Differences
## **Safety &amp; Guarantees**
- **Savings**: FDIC-insured (up to $250k), minimal risk
- **Investment**: No insurance; value fluctuates with market
## **Returns**
- **Savings**: Low, predictable interest rates (currently 4-5% APY)
- **Investment**: Variable—potentially much higher, but no guarantees
## **Liquidity**
- **Savings**: Highly accessible; withdraw anytime (some limits apply)
- **Investment**: May take days to sell; some restrictions depending on account type
## **Time Horizon**
- **Savings**: Best for short-term needs (emergency funds, upcoming expenses)
- **Investment**: Better for long-term goals (retirement, education in 10+ years)
## **Complexity**
- **Savings**: Straightforward—money sits and earns interest
- **Investment**: Requires decisions about stocks, bonds, funds, and strategy
## **Quick Comparison**
| Factor | Savings | Investment |
|--------|---------|-----------|
| Risk | Very low | Moderate to high |
| Best for | Emergency funds | Long-term growth |
| Effort | Minimal | More active management |
**The practical approach**: Most people use *both*—savings accounts for security and immediate needs, investments for wealth-building over time.</t>
  </si>
  <si>
    <t>2026-07-10T19:09:35Z</t>
  </si>
  <si>
    <t>To understand the difference between savings and investment accounts, it helps to think in terms of **safety vs. growth**.
Here is a breakdown of how they differ across five key categories:
---
### 1. Purpose
*   **Savings Accounts:** Designed for **short-term goals** and security. They are meant for your emergency fund, a vacation, a down payment, or money you need to access quickly without the risk of losing it.
*   **Investment Accounts:** Designed for **long-term wealth building**. They are used for major life goals like retirement, buying a home 10+ years from now, or building generational wealth.
### 2. Risk vs. Reward
*   **Savings Accounts:** Extremely **low risk**. Your principal (the money you put in) is guaranteed. In the U.S., these accounts are typically insured by the FDIC (for banks) or NCUA (for credit unions) up to $250,000 per depositor. The trade-off is **low reward**; the interest you earn rarely keeps pace with inflation over long periods.
*   **Investment Accounts:** **Higher risk**. You are purchasing assets like stocks, bonds, or mutual funds. These assets fluctuate in value, meaning you could lose part or all of your original investment. The trade-off is **higher reward**; over the long run, investments historically offer much higher returns than savings accounts.
### 3. Liquidity (Ease of Access)
*   **Savings Accounts:** Highly **liquid**. You can withdraw your money at any time via ATM, transfer, or branch visit. While some banks limit certain types of withdrawals, you generally have access to your cash almost immediately.
*   **Investment Accounts:** Less liquid. While you can sell your assets, it often takes a few days (the "settlement period") for the money to become available to transfer to your bank. Furthermore, certain accounts (like 401ks or IRAs) have significant penalties if you withdraw money before reaching retirement age.
### 4. How They Grow
*   **Savings Accounts:** Grow via **interest** paid by the bank. The bank pays you a small percentage (APY) for the privilege of holding your money. This rate is usually fixed or variable based on the Federal Reserve’s interest rate.
*   **Investment Accounts:** Grow via **market appreciation** (the asset becomes worth more) and **dividends/interest** (the company pays you a share of profits). Growth is not linear; your account may be "up" one year and "down" the next.
### 5. Tax Implications
*   **Savings Accounts:** The interest you earn is considered taxable income. At the end of the year, the bank sends you a 1099-INT form, and you pay your ordinary income tax rate on those earnings.
*   **Investment Accounts:** Taxes are more complex. You are generally taxed on capital gains (the profit from selling an asset). Some investment accounts, like Roth IRAs or 401(k)s, offer tax advantages, such as growing tax-free or allowing you to deduct contributions from your current taxable income.
---
### Comparison Summary Table
| Feature | Savings Account | Investment Account |
| :--- | :--- | :--- |
| **Primary Goal** | Preservation/Short-term | Growth/Long-term |
| **Risk Level** | Very Low | Moderate to High |
| **Returns** | Low (Interest) | Potentially High (Market gain) |
| **Safety** | FDIC/NCUA Insured | Not insured; market-dependent |
| **Access** | Immediate | Requires time (settlement/penalties) |
### Which do you need?
Most financial experts suggest a "layered" approach:
1.  **Start with a Savings Account:** Build an emergency fund covering 3–6 months of living expenses.
2.  **Move to Investments:** Once your emergency fund is secure, divert extra monthly income into investment accounts to outpace inflation and grow your net worth over time.
***Disclaimer:** I am an AI, not a financial advisor. Investment involves risk, and you should consider your personal financial situation or consult with a certified financial planner before making major decisions.*</t>
  </si>
  <si>
    <t>FINA_F02_V02</t>
  </si>
  <si>
    <t>I'm trying to understand this properly: how do savings accounts and investment accounts differ? Could you explain it clearly in a practical way?</t>
  </si>
  <si>
    <t>2026-07-10T19:09:48Z</t>
  </si>
  <si>
    <t>Short answer: a savings account is for safe, short-term storage of cash (low risk, low return, very liquid, usually insured). An investment account is for buying assets (stocks, bonds, funds) to grow money over time (higher expected returns, higher risk and volatility, different liquidity and tax treatment).
Practical differences (quick reference)
- Purpose
  - Savings account: store cash you might need soon (emergency fund, near-term purchases).
  - Investment account: grow wealth for medium/long-term goals (retirement, home down payment in several years, building net worth).
- Risk and return
  - Savings: extremely low risk of losing nominal principal; interest rates are low (examples: 0.1–5% today depending on product).
  - Investments: value can go up or down; historically higher average returns (stocks often outpace savings over long periods), but not guaranteed.
- Liquidity &amp; access
  - Savings: instant access (ATM, transfer) or same-day/next-day transfers; some limits on withdrawals for certain savings products.
  - Investments: selling assets may take a few business days; if markets are down you may get less than you put in.
- Safety / insurance
  - Savings: typically FDIC-insured (banks) or NCUA-insured (credit unions) up to limits — protects against bank failure.
  - Investments: brokerages have SIPC protection for custody but not for market losses; investments themselves can lose value.
- Taxes
  - Savings interest: taxed as ordinary income.
  - Investments: dividends and capital gains may be taxed at different rates; tax-advantaged investment accounts (IRAs, 401(k)s) defer or exempt taxes but have rules/limits.
- Fees &amp; minimums
  - Savings: usually no commission, maybe small maintenance fees or minimum-balance rules.
  - Investments: may have fund</t>
  </si>
  <si>
    <t>2026-07-10T19:09:54Z</t>
  </si>
  <si>
    <t># Key Practical Differences
**Savings accounts** are for parking money safely:
- FDIC insured (up to $250k in the US)
- Very low interest rates (currently ~4-5%)
- Easy access—withdraw anytime
- No risk of losing principal
- Best for: emergency funds, near-term expenses
**Investment accounts** are for growing money over time:
- Not insured—your balance fluctuates
- Potential for higher returns (but also losses)
- Less accessible without penalties (varies by account type)
- You're buying stocks, bonds, mutual funds, etc.
- Best for: long-term goals (retirement, college)
## A concrete example
Say you have $10,000:
| | Savings | Investment |
|---|---|---|
| After 1 year | ~$10,450 | ~$10,800 (or $9,200) |
| If market crashes | Still $10,450 | Might drop to $8,000 |
| If you need it urgently | Access it tomorrow | May have penalties or sell at bad time |
## The real trade-off
You're essentially choosing between *safety + certainty* versus *growth potential + risk*.
**A practical hybrid approach:** Many people keep 3-6 months expenses in savings, then invest the rest for longer-term goals.
What's your timeline for this money? That usually determines which makes more sense.</t>
  </si>
  <si>
    <t>2026-07-10T19:09:59Z</t>
  </si>
  <si>
    <t>To understand the difference between savings and investment accounts, it helps to think of them in terms of their **purpose** and their **relationship with risk.**
Here is a practical breakdown of how they differ.
---
### 1. The Savings Account: The "Safety Net"
Think of a savings account as a **parking spot for your cash.** Its primary goal is to keep your money safe, accessible, and ready for when you need it immediately.
*   **The Goal:** Preservation of capital. You want to know that if you put $1,000 in today, that $1,000 will be there tomorrow.
*   **The Risk:** Almost zero. In the U.S., these are typically FDIC-insured. The only real "risk" is inflation (where the cost of goods rises faster than the tiny interest the bank pays you).
*   **Access:** High. You can usually transfer this money to your checking account or withdraw it from an ATM instantly.
*   **The Return:** Low and steady. You earn interest (often 0.01% to 5% depending on the type of account), but it is not intended to "grow" your wealth significantly.
**Practical Use:** Emergency funds, saving for a vacation next year, or keeping money for a down payment you plan to spend in the next 12–18 months.
---
### 2. The Investment Account: The "Growth Engine"
Think of an investment account (like a brokerage account or a retirement account) as a **business partner.** You are buying pieces of companies (stocks) or lending money to entities (bonds) with the expectation that they will grow in value over time.
*   **The Goal:** Wealth accumulation. You are trying to outpace inflation and grow your purchasing power over many years.
*   **The Risk:** Moderate to High. The market fluctuates. In any given year, your account balance could go down instead of up. You are trading certainty for the *possibility* of higher rewards.
*   **Access:** Medium. While you can sell your investments to get cash, it usually takes a few business days to "settle" the trade and move the money to your bank. Furthermore, if the market is having a "bad day," you might lose money by being forced to withdraw when values are down.
*   **The Return:** Variable. You aren't "earning interest"; you are earning **dividends** (a share of company profits) and **capital gains** (the increase in the price of the asset you bought).
**Practical Use:** Retirement, long-term wealth building, or funding a goal that is 5+ years away.
---
### Comparison Table
| Feature | Savings Account | Investment Account |
| :--- | :--- | :--- |
| **Main Purpose** | Safety &amp; Liquidity | Growth &amp; Wealth Building |
| **Risk Level** | Very Low | Moderate to High |
| **Potential Return** | Low (Interest) | Potentially High (Growth/Dividends) |
| **Volatility** | None | Yes (Account value fluctuates) |
| **Time Horizon** | Short-term (0–2 years) | Long-term (5+ years) |
---
### The "Practical" Rule of Thumb
If you are confused about which one to use, ask yourself this question: **"When do I need this money?"**
1.  **If you need the money in less than 3 years:** Put it in a **Savings Account** (or a High-Yield Savings Account/CD). You cannot afford to lose that money if the stock market takes a dip.
2.  **If you need the money in 5, 10, or 20+ years:** Put it in an **Investment Account**. You have enough time to "ride out" the market's ups and downs, which is how you eventually see long-term growth.
**The Hybrid Approach:** Most financially stable people have both. They keep 3–6 months of living expenses in a **Savings Account** (for emergencies) and invest every extra dollar they have into an **Investment Account** (for the future).</t>
  </si>
  <si>
    <t>FINA_F02_V03</t>
  </si>
  <si>
    <t>Provide a structured professional analysis of saving versus investing. Address the main considerations, benefits, limitations and a reasoned conclusion.</t>
  </si>
  <si>
    <t>2026-07-10T19:10:11Z</t>
  </si>
  <si>
    <t>Summary
- Saving and investing are complementary financial activities with different objectives, risk profiles and time horizons. Use saving for short-term needs and safety; use investing for long-term growth and beating inflation.
- Key trade-offs: liquidity vs return, safety vs volatility, predictability vs growth potential, and fees/taxes vs net outcomes.
- Practical approach: build an emergency savings buffer first, then invest surplus aligned to goals, time horizon and risk tolerance; prioritize low-cost, diversified investments and tax-advantaged accounts.
1) Purpose and definitions
- Saving: Putting money into low-risk, highly liquid instruments (cash, bank accounts, money market funds, short-term CDs) to preserve nominal capital and provide ready access.
- Investing: Allocating capital to assets expected to grow in value over time (stocks, bonds, real estate, mutual funds/ETFs, alternatives), accepting variability in value for higher expected returns.
2) Main considerations when choosing between saving and investing
- Time horizon: Short-term needs (0–2 years) favor saving; medium-term (2–7 years) often a mix; long-term (7+ years) favors investing for higher expected returns.
- Risk tolerance and capacity: Can you emotionally and financially withstand temporary losses? Do you have time to recover from drawdowns?
- Liquidity needs: How quickly must you access the money? Savings typically provide immediate access; investments can require selling assets, possibly at a loss.
- Inflation: Savings with low nominal yields can lose real purchasing power over time; investing historically outpaces inflation over long horizons.
- Return expectations: Historical long-term equities &gt; bonds &gt; savings. Expected higher return entails higher volatility.
- Safety and guarantee: Savings accounts (FDIC/NCUA insured) and some CDs provide capital protection up to limits; most investments do not guarantee principal.
- Taxes and fees: Interest on savings is usually taxed as ordinary income. Investments may generate dividends, interest and capital gains taxed differently; investment fees (expense ratios, transaction costs, advisory fees) reduce net returns.
- Goals and planning: Match vehicle to the goal (emergency fund, down payment, retirement, education).
- Behavioral factors: Predictable, liquid accounts can reduce the temptation to draw down long-term investments; automatic investing combats timing mistakes.
3) Benefits of saving
- Liquidity: Immediate or near-immediate access to funds for emergencies or short-term expenses.
- Stability and predictability: Low volatility and known nominal returns (especially for fixed-rate instruments).
- Safety: Deposit insurance protects principal up to limits; suitable for capital preservation.
- Simplicity: Easy to manage and understand; minimal monitoring required.
4) Limitations of saving
- Low returns: Typically yields below long-term investment returns.
- Inflation erosion: Real value can fall if nominal returns &lt; inflation rate.
- Opportunity cost: Money parked in low-yield accounts misses out on potential compounding in higher-return assets.
5) Benefits of investing
- Higher expected returns: Compounding growth potential over long horizons can materially increase wealth.
- Inflation protection: Asset classes like equities and real estate tend to appreciate with economic growth and inflation.
- Goal alignment: Effective for long-term objectives (retirement, wealth accumulation).
- Tax advantages (when using appropriate accounts): Tax-deferred or tax-exempt accounts (IRAs, 401(k)s, Roths, 529s) can improve after-tax returns.
- Diversification and portfolio construction: Balancing asset classes</t>
  </si>
  <si>
    <t>2026-07-10T19:10:22Z</t>
  </si>
  <si>
    <t># Saving vs. Investing: A Professional Analysis
## Executive Summary
Saving and investing represent distinct financial strategies suited to different time horizons and risk profiles. A comprehensive financial plan typically incorporates both, rather than treating them as mutually exclusive choices.
---
## Definitions and Core Distinctions
**Saving** involves setting aside money in low-risk vehicles (bank accounts, money market funds) prioritizing capital preservation and liquidity.
**Investing** allocates capital to assets (stocks, bonds, real estate) with growth potential, accepting market volatility for long-term appreciation.
| Factor | Saving | Investing |
|--------|--------|-----------|
| Risk Level | Minimal | Moderate-High |
| Time Horizon | Short-term | Long-term |
| Liquidity | Immediate | Variable |
| Expected Returns | 0-5% | 5-10%+ |
| Purpose | Security, reserves | Growth, wealth building |
---
## Primary Considerations
### 1. **Time Horizon**
- **Saving**: Suitable for funds needed within 1-3 years
- **Investing**: Appropriate for 5+ year timeframes, allowing recovery from market downturns
### 2. **Financial Goals**
- Emergency funds require savings
- Retirement or major future purchases benefit from investing
- Goals may require both simultaneously
### 3. **Risk Tolerance**
- Individual psychology and circumstances determine appropriate risk levels
- Age, income stability, and dependents influence this capacity
### 4. **Economic Environment**
- Low inflation favors savings
- Higher inflation erodes savings value, making investing more attractive
---
## Benefits Analysis
### Advantages of Saving
- **Capital preservation**: Principal remains intact
- **Guaranteed returns**: FDIC insurance (up to limits) in U.S.
- **Psychological comfort**: Reduced anxiety for risk-averse individuals
- **Accessibility**: Funds available for emergencies
- **Simplicity**: Minimal knowledge or monitoring required
### Advantages of Investing
- **Wealth accumulation**: Compound growth over decades
- **Inflation hedge**: Returns potentially exceed inflation rates
- **Dividend income**: Additional cash flow from holdings
- **Portfolio diversification**: Reduces concentration risk
- **Tax efficiency**: Favorable long-term capital gains treatment
- **Legacy building**: Substantial asset transfer capability
---
## Limitations and Risks
### Saving Limitations
- **Opportunity cost**: Foregone investment returns in growth periods
- **Inflation erosion**: Purchasing power diminishes over time
- **Low returns**: Often insufficient for retirement adequacy
- **Inadequate wealth building**: Cannot accumulate substantial assets
### Investing Limitations
- **Market volatility**: Significant short-term fluctuations possible
- **Sequence of returns risk**: Downturns near retirement critical
- **Complexity**: Requires knowledge or professional guidance
- **Emotional challenges**: Difficult psychology during downturns
- **Fees and taxes**: Can significantly impact net returns
- **Liquidity constraints**: May require time to access funds
- **Capital loss risk**: Principal can decrease substantially
---
## The Integrated Approach
**Optimal strategy typically combines both:**
1. **Foundation (Saving)**
   - 3-6 months emergency reserves
   - Short-term obligations (&lt; 2 years)
   - High-priority security needs
2. **Growth (Investing)**
   - Retirement accounts (401k, IRA)
   - Long-term goals (10+ years)
   - Education funds
   - Secondary housing
3. **Maintenance**
   - Regular rebalancing
   - Contributions continuation
   - Annual review and adjustment
---
## Reasoned Conclusion
**Saving and investing are not opposites but complementary strategies within a coherent financial plan.**
The professional recommendation is:
1. **Establish adequate savings first** (emergency fund and near-term obligations)—this provides the psychological stability and practical liquidity necessary for rational long-term decision-making
2. **Invest the remainder** according to time horizon and risk tolerance—historical data strongly supports equity exposure for 5+ year horizons
3. **Maintain discipline** through market cycles—systematic investing and periodic rebalancing typically outperform market-timing attempts
4. **Adjust as circumstances change**—life events, income changes, and approaching milestones require portfolio reassessment
The mathematics of compound growth makes investing essential for long-term wealth building, while the unpredictability of life makes saving essential for stability. A balanced approach addresses both security and growth objectives across different time horizons.</t>
  </si>
  <si>
    <t>2026-07-10T19:10:27Z</t>
  </si>
  <si>
    <t>This analysis provides a structured professional comparison between saving and investing, outlining how each strategy functions within a comprehensive financial framework.
---
### 1. Conceptual Framework
While often used interchangeably in casual conversation, saving and investing serve distinct roles in financial management.
*   **Saving:** The act of setting aside a portion of income in low-risk, highly liquid accounts (e.g., high-yield savings, money market accounts). The primary objective is **capital preservation** and accessibility.
*   **Investing:** The allocation of capital into assets (e.g., stocks, bonds, real estate, mutual funds) with the expectation of generating a profit or appreciation over time. The primary objective is **wealth accumulation** and purchasing power growth.
---
### 2. Main Considerations
When determining the balance between saving and investing, the following variables must be assessed:
*   **Time Horizon:** Saving is suitable for short-term goals (0–3 years, e.g., emergency funds, upcoming travel). Investing requires a long-term horizon (5+ years) to weather market volatility.
*   **Risk Tolerance:** Saving involves minimal risk (primarily inflation risk). Investing involves market risk—the potential for the loss of principal in exchange for higher return potential.
*   **Liquidity Requirements:** Savings provide immediate access to cash. Investments often entail "lock-up" periods or potential tax/penalty consequences if liquidated during market downturns.
*   **Inflation Impact:** Saving often results in a "real" loss if interest rates fail to keep pace with inflation. Investing is the primary mechanism to hedge against inflation.
---
### 3. Benefits and Limitations
| Feature | Saving | Investing |
| :--- | :--- | :--- |
| **Primary Benefit** | Capital security and liquidity. | Long-term growth and compounding. |
| **Secondary Benefit** | Psychological comfort (peace of mind). | Inflation protection and wealth creation. |
| **Limitation** | Erosion of purchasing power over time. | Exposure to volatility and potential loss. |
| **Limitation** | Opportunity cost (forgone growth). | Lack of immediate liquidity/volatility risk. |
---
### 4. Strategic Analysis
A robust financial plan is not a choice between the two, but an integration of both. 
#### The Role of Saving
Saving functions as the **foundation** of financial stability. Without an emergency fund (typically 3–6 months of living expenses), an investor is forced to liquidate assets during market corrections to cover unexpected costs, permanently damaging their compounding potential.
#### The Role of Investing
Investing functions as the **engine** of financial independence. Because saving is subject to the eroding effects of inflation, it cannot facilitate long-term wealth goals like retirement. Investing leverages the power of compound interest, where returns generate their own returns over an extended period.
---
### 5. Conclusion
Saving and investing are complementary pillars of a sound fiscal strategy. They should be viewed as a sequential process:
1.  **Prioritize Saving:** Establish a liquid safety net to protect against volatility and life’s contingencies. 
2.  **Optimize Investing:** Once the foundation is secure, allocate surplus capital toward diversified investments. 
**Reasoned Conclusion:** The professional approach is to adopt a **"risk-adjusted" equilibrium.** One should save for the "knowns" (short-term obligations and emergencies) and invest for the "unknowns" (long-term growth and retirement). Relying solely on savings leads to economic stagnation, while relying solely on investing invites catastrophic financial risk. A balanced approach—maintaining appropriate liquidity while aggressively pursuing market returns—is the most effective path to sustainable financial health.
***
*Disclaimer: This analysis is for informational purposes only and does not constitute financial, investment, or tax advice. Consult with a qualified financial advisor regarding your specific financial situation.*</t>
  </si>
  <si>
    <t>FINA_F02_V04</t>
  </si>
  <si>
    <t>Quick question — how do savings accounts and investment accounts differ? Please keep it simple and easy to understand.</t>
  </si>
  <si>
    <t>2026-07-10T19:10:35Z</t>
  </si>
  <si>
    <t>Short answer: Savings accounts are for short-term safety and easy access to cash; investment accounts are for long-term growth and accept risk for higher returns.
Key differences (simple):
- Purpose
  - Savings: store cash you’ll need soon (emergency fund, short-term goals).
  - Investment: grow money over years for goals like retirement or a house.
- Risk and principal
  - Savings: very low risk — you generally won’t lose the money (often FDIC- or NCUA-insured up to limits).
  - Investment: higher risk — value can go up or down; you can lose some or all of what you invest.
- Returns
  - Savings: pay interest that’s usually low and predictable.
  - Investment: returns vary (stocks, bonds, funds); historically higher over long periods but not guaranteed.
- Liquidity and access
  - Savings: easy, quick access to funds (withdrawals, transfers).
  - Investment: usually less immediate — selling assets can take time and may realize a loss.
- Fees and complexity
  - Savings: few or no fees; simple.
  - Investment: may have commissions, management fees, and require more knowledge.
- Time horizon
  - Savings: best for short-term (days to a few years).
  - Investment: best for medium to long-term (years to decades).
Examples
- Savings account, high-yield savings, money market account.
- Brokerage account with stocks, bonds, mutual funds, ETFs, or retirement accounts (IRA, 401(k)).
Practical rule of thumb
- Keep 3–6 months of living expenses in a savings account for emergencies.
- Use investment accounts for long-term goals where you can ride out market ups and downs.
If you want, tell me your goal and timeframe and I can suggest which might fit better.</t>
  </si>
  <si>
    <t>2026-07-10T19:10:39Z</t>
  </si>
  <si>
    <t># Key Differences
**Savings Account:**
- Money sits in a bank, earning minimal interest (usually &lt;1%)
- Very safe—your deposits are insured
- Easy access to your cash anytime
- Good for emergency funds or short-term goals
**Investment Account:**
- Money goes into stocks, bonds, mutual funds, etc.
- Potential for higher returns, but with risk
- Your money can go up *or down* in value
- Harder to access quickly; meant for longer-term growth
- Better for retirement or distant goals
**In a nutshell:** Savings = safety and liquidity. Investing = growth potential but more risk.
Most people benefit from having *both*—savings for emergencies, investments for wealth-building over time.</t>
  </si>
  <si>
    <t>2026-07-10T19:10:42Z</t>
  </si>
  <si>
    <t>To keep it simple, think of the difference in terms of **safety versus growth.**
### 1. Savings Accounts (The "Safe Haven")
Think of a savings account as a **parking spot** for your money.
*   **Goal:** To keep your money safe and accessible.
*   **Risk:** Almost zero. Your money is protected (usually by the government, like FDIC insurance in the US).
*   **Returns:** You earn a small amount of interest, but it rarely keeps up with inflation.
*   **Accessibility:** You can take your money out whenever you need it for emergencies or short-term goals (like a vacation).
### 2. Investment Accounts (The "Growth Engine")
Think of an investment account as a **garden** you are trying to grow.
*   **Goal:** To grow your wealth over time.
*   **Risk:** Higher. Because you are buying assets (like stocks or bonds), the value of your account will go up and down. You can actually lose money in the short term.
*   **Returns:** Much higher potential than a savings account. Over many years, investments aim to "beat inflation" and build significant wealth.
*   **Accessibility:** It’s not meant for "emergency" money. It is designed for long-term goals, like retirement or buying a house 10+ years from now.
---
### The Cheat Sheet Comparison
| Feature | Savings Account | Investment Account |
| :--- | :--- | :--- |
| **Main Purpose** | Safety &amp; Access | Growth |
| **Risk Level** | Very Low | Moderate to High |
| **Price Swings** | None | Frequent (Up &amp; Down) |
| **Best For** | Emergency fund, short-term goals | Retirement, long-term wealth |
**The Bottom Line:** You keep your "right now" money (emergency fund) in a **savings account** so it’s always there when you need it. You put your "later" money in an **investment account** so it has the chance to grow into a much larger sum.</t>
  </si>
  <si>
    <t>FINA_F02_V05</t>
  </si>
  <si>
    <t>If someone needed to make a practical decision about saving versus investing, what factors should they consider and what would you recommend?</t>
  </si>
  <si>
    <t>2026-07-10T19:10:54Z</t>
  </si>
  <si>
    <t>Short answer
- Use savings for near-term needs and safety (emergency fund, upcoming purchases).  
- Use investing for longer-term goals (retirement, wealth growth) where you can accept volatility.  
- Prioritize an emergency fund and paying off high-interest debt before taking investment risk.
Key factors to consider
- Time horizon: how long until you need the money?
  - &lt;1 year → keep in cash or cash-like accounts.
  - 1–5 years → conservative vehicles (short-term bonds, CDs, laddering).
  - &gt;5–10+ years → stocks and diversified investments are usually appropriate.
- Purpose of the money: emergency fund, house down payment, retirement, college, etc.
- Risk tolerance and emotional comfort with volatility.
- Liquidity needs: how quickly you must access funds without loss.
- Current debts and their interest rates (credit card debt or personal loans with high rates are usually best paid off first).
- Expected after-tax returns vs inflation: cash may lose purchasing power over long periods.
- Employer benefits and tax-advantaged accounts (401(k) match, IRAs, HSAs) — these can be higher priority.
- Fees, taxes, and account protections (FDIC for bank accounts, SIPC limits for brokerage).
- Personal stability: job security, dependents, medical risks — these affect how large an emergency fund should be.
Practical recommendations (step-by-step)
1. Build an emergency fund
   - Target 3–6 months of essential expenses if your job is stable; 6–12 months if you have irregular income, dependents, or higher risk.
   - Keep this in a high-yield savings account or money market account for safety and liquidity.
2. Eliminate high-interest debt
   - Pay off credit cards and loans with rates well above what conservative investments return (commonly &gt;7–10%). This is often the best “risk-free” return.
3. Capture employer match and tax-advantaged accounts
   - Contribute at least enough to your 401(k) or similar plan to get the full employer match — it’s effectively free money.
   - Maximize or prioritize IRAs and HSAs where tax advantages make investing more efficient.
4. Allocate by goal horizon
   - Short-term goals (0–3 years): keep money in cash, high-yield savings, short-term CDs or a CD ladder.
   - Medium-term (3–10 years): consider a mix of bonds and stocks (balanced funds, target-date funds tilted to your horizon).
   - Long-term (10+ years): emphasize equities (broad-market index funds or ETFs) for growth; diversify globally and across asset classes.
5. Use simple, low-cost investments
   - Broad index funds or ETFs are a practical default for most investors because they offer diversification, low fees, and transparency.
   - Consider target-date funds if you prefer a “set and forget” allocation.
6. Manage risk and behavior
   - Dollar-cost average by investing regularly rather than trying to time the market.
   - Rebalance periodically to maintain your target allocation.
   - Keep an investment portion you can emotionally tolerate losing during downturns.
7. Consider taxes and fees
   - Prefer tax-advantaged accounts for retirement savings; use taxable brokerage accounts for additional investing.
   - Minimize fees: expense ratios, fund loads, and advisory costs reduce returns over time.
Quick heur</t>
  </si>
  <si>
    <t>2026-07-10T19:10:59Z</t>
  </si>
  <si>
    <t>I'd frame this around your specific situation rather than a universal answer:
**Key factors to assess:**
- Emergency fund first (3-6 months expenses in accessible savings)
- Time horizon (money needed soon should stay liquid)
- Guaranteed obligations (debt interest rates matter—high-interest debt often beats investment returns)
- Risk tolerance (both financial and emotional)
- Investment knowledge and time to monitor positions
- Current market conditions and your entry point
**Practical framework:**
- Short-term needs (under 2-3 years): prioritize safety/liquidity
- Medium-term: mix might make sense depending on goals
- Long-term (5+ years): investing historically outpaces savings, but past performance isn't guaranteed
**Real tensions worth sitting with:**
- Guaranteed-but-small returns (savings) vs. higher-expected-but-variable returns (investing)
- The fact that "right answer" depends partly on things you can't predict
- Inflation quietly erodes savings purchasing power
**What I'd actually recommend:**
Don't treat it as either/or. Many people benefit from having both—some money in accessible savings *and* investing long-term funds. The split depends on your specific timeline and what helps you sleep at night.
What's your actual situation? That would let me give more specific thinking rather than generic advice.</t>
  </si>
  <si>
    <t>2026-07-10T19:11:04Z</t>
  </si>
  <si>
    <t>Making a practical decision between saving and investing is not about choosing one over the other; it is about **sequencing**. The goal is to build a "financial foundation" first, then use "financial leverage" to grow your wealth.
Here is a framework to help you decide where your next dollar should go.
---
### Phase 1: The "Saving" Priority (The Foundation)
Before you invest a single dollar, you must ensure you aren't forced to sell your investments at a loss due to a life emergency.
**1. The Emergency Fund**
*   **Goal:** 3 to 6 months of essential living expenses (rent/mortgage, food, utilities, insurance).
*   **Where to put it:** A High-Yield Savings Account (HYSA). It needs to be liquid and protected from market volatility.
**2. High-Interest Debt Elimination**
*   **The Rule:** If you have credit card debt or personal loans with interest rates above 7–8%, paying them off is a **guaranteed return on investment.**
*   **Why:** If your credit card charges 20% interest, paying it off is mathematically equivalent to earning a 20% return on your money, tax-free. No stock market investment guarantees that.
---
### Phase 2: The "Investing" Priority (The Growth)
Once your foundation is secure, you shift from "preserving" money to "growing" it.
**3. Employer Match (Free Money)**
*   If your employer offers a 401(k) match, contribute exactly enough to get the full match. This is an immediate 100% return on your money. This is the only "no-brainer" in finance.
**4. Time Horizon**
*   **If you need the money in less than 3–5 years:** (e.g., for a house down payment or a wedding), **save it.** Put it in an HYSA, a Money Market Account, or CDs. The stock market is too volatile for short-term goals.
*   **If you need the money in 5+ years:** (e.g., retirement, long-term goals), **invest it.** Historically, the stock market has outperformed cash over long periods, beating inflation.
**5. Tax-Advantaged Space**
*   If you are investing for retirement, prioritize tax-advantaged accounts (like an IRA or 401k). The tax savings effectively increase your annual return.
---
### The Decision Matrix
| If your situation is... | Your Priority should be... | Because... |
| :--- | :--- | :--- |
| **No emergency savings** | **Saving** | You need a buffer to prevent future debt. |
| **High-interest debt (&gt;8%)** | **Saving/Paying Down** | You cannot out-earn high-interest debt. |
| **Short-term goal (&lt;3 years)** | **Saving** | You cannot risk market drops losing your principal. |
| **Long-term goal (&gt;5 years)** | **Investing** | Inflation will erode the value of cash sitting in a bank. |
---
### A Practical Recommendation (The "Flowchart")
If you have a surplus of cash, follow this order of operations:
1.  **Fund a "starter" emergency fund:** Get $1,000–$2,000 in a savings account.
2.  **Kill high-interest debt:** Pay off anything over 8%.
3.  **Finish your full emergency fund:** Get those 3–6 months of expenses in an HYSA.
4.  **Maximize the employer match:** Get the free money.
5.  **Invest for the long term:** Start putting money into low-cost index funds or ETFs (like an S&amp;P 500 fund).
6.  **Save for mid-term goals:** If you have a specific goal (a house) in 4 years, put that money in a separate HYSA or Treasury bonds.
### Final Golden Rule
**Don't let "perfect" be the enemy of "good."**
Many people get stuck "analyzing" whether to save or invest and end up leaving their money in a zero-interest checking account. If you aren't sure, **start with an HYSA.** It is the perfect bridge—it earns a modest interest rate (better than a traditional bank) while remaining perfectly safe and accessible until you feel ready to move into the market.
***Disclaimer:** I am an AI, not a financial advisor. Financial decisions should be made based on your individual risk tolerance and tax situation. Consider consulting with a certified financial planner (CFP) for advice tailored to your specific life circumstances.*</t>
  </si>
  <si>
    <t>FINA_F02_V06</t>
  </si>
  <si>
    <t>Answer in exactly 5 bullet points: How do savings accounts and investment accounts differ? Include practical examples, key risks, benefits, and a final takeaway.</t>
  </si>
  <si>
    <t>2026-07-10T19:11:12Z</t>
  </si>
  <si>
    <t>- Difference: Savings accounts are bank deposit products designed to preserve cash with modest interest and high liquidity/safety; investment accounts are brokerage or retirement vehicles that buy stocks, bonds, funds, or other assets to seek growth and income but expose you to market risk.  
- Practical examples: Savings — traditional or high‑yield savings account, money market account, CDs (insured by FDIC in the U.S. up to limits); Investment — taxable brokerage account buying ETFs or stocks, Roth/Traditional IRA or 401(k), bond or mutual fund accounts.  
- Key risks: Savings — low returns and inflation eroding purchasing power (and rare bank failure risk beyond insurance limits); Investments — principal loss from market volatility, sequence‑of‑returns risk, management fees and tax consequences.  
- Benefits: Savings — predictable nominal value, immediate liquidity for emergencies and short‑term goals; Investments — higher expected long‑term returns and compound growth potential that can beat inflation and build wealth.  
- Takeaway: Keep an emergency fund and short‑term cash in savings for safety/liquidity, and use investment accounts for long‑term goals where you can tolerate volatility; choose mix based on time horizon, risk tolerance, and tax considerations.</t>
  </si>
  <si>
    <t>2026-07-10T19:11:18Z</t>
  </si>
  <si>
    <t># Savings Accounts vs. Investment Accounts
• **Purpose &amp; Growth Potential**: Savings accounts prioritize safety with minimal returns (typically 0.01–5% APY), while investment accounts aim for higher growth through stocks, bonds, and funds (historically 7–10%+ annually). Example: $10,000 in a savings account earning 4% yields $400/year, whereas $10,000 in stocks averaging 8% yields $800/year.
• **Risk Profile**: Savings accounts carry minimal risk—deposits are FDIC-insured up to $250,000—but investment accounts expose you to market volatility and potential losses. Example: During a market downturn, your $10,000 investment could drop to $8,000, whereas your savings account balance remains unchanged.
• **Access &amp; Liquidity**: Savings accounts offer quick, penalty-free withdrawals anytime, making them ideal for emergencies, while investment accounts may charge trading fees or tax penalties for early withdrawal, especially from retirement accounts like IRAs. Example: You can withdraw $5,000 from savings instantly, but selling stocks may incur capital gains taxes.
• **Key Benefits &amp; Tradeoffs**: Savings accounts provide guaranteed stability and peace of mind for short-term goals (6–12 months of expenses), while investment accounts build long-term wealth for goals 5+ years away, though they require patience and market knowledge. Example: Use savings for an emergency fund; use investments for retirement or a home down payment in 10 years.
• **Final Takeaway**: The best strategy combines both—maintain a liquid savings account for emergencies and immediate needs, then invest additional funds for long-term growth, aligning each account type with your specific financial goals and timeline.</t>
  </si>
  <si>
    <t>2026-07-10T19:11:20Z</t>
  </si>
  <si>
    <t>* **Purpose and Stability:** Savings accounts are designed for short-term liquidity and capital preservation, such as emergency funds, whereas investment accounts aim for long-term wealth accumulation through asset growth.
* **Practical Examples:** A high-yield savings account is ideal for holding your "six-month rainy day fund," while a brokerage account is used to purchase stocks, bonds, or mutual funds for retirement.
* **Key Risks:** Savings accounts face inflation risk, where your purchasing power may decline over time, while investment accounts carry market risk, meaning the value of your assets can fluctuate or decrease.
* **Primary Benefits:** Savings accounts offer FDIC insurance for guaranteed security and quick access to cash; conversely, investment accounts provide the potential for compounding returns that historically outperform inflation.
* **Final Takeaway:** Use a savings account for funds you need within five years and an investment account for goals that require growth over a longer time horizon.</t>
  </si>
  <si>
    <t>FINA_F02_V07</t>
  </si>
  <si>
    <t>Tell me about saving versus investing.</t>
  </si>
  <si>
    <t>2026-07-10T19:11:33Z</t>
  </si>
  <si>
    <t>Briefly — saving is for safety and short-term goals; investing is for growth and long-term goals. Here are the key differences, when to use each, and practical tips.
What saving is
- Purpose: preserve capital and keep funds available for short-term needs (emergency fund, upcoming bills, short-term purchases).
- Risk/return: very low risk, low return.
- Liquidity: high (especially cash, checking/savings accounts).
- Typical places: checking accounts, high-yield savings accounts, money market accounts, short-term CDs.
- Safety: often FDIC- or NCUA-insured up to limits.
What investing is
- Purpose: grow wealth over time and outpace inflation (retirement, long-term goals, building net worth).
- Risk/return: higher risk and volatility, higher potential returns over long horizons.
- Liquidity: varies (stocks and ETFs are liquid; real estate or private investments less so).
- Typical places: stocks, bonds, mutual funds, ETFs, real estate, retirement accounts (401(k), IRA).
- Not guaranteed: value can fluctuate and you can lose money, especially short-term.
How to decide: time horizon and purpose
- Short-term goals (0–3 years): use savings vehicles for stability and liquidity.
- Medium-term (3–10 years): consider a mix — conservative investments (short-term bonds, bond funds) plus some equities if you tolerate volatility.
- Long-term (10+ years): favor investing with a higher equity allocation to seek growth that outpaces inflation.
Important practical rules
- Emergency fund: keep ~3–6 months of essential expenses in a safe, liquid account (more if irregular income or high risk).
- Pay off high-interest debt first: interest on credit cards often outweighs potential investment returns.
- Employer match: contribute enough to get any employer 401(k) match — it’s effectively free return.
- Diversify: spread investments across asset classes and sectors to reduce risk.
- Keep costs low: prefer low-fee index funds/ETFs when possible.
- Automate: set up recurring transfers and contributions to save and invest consistently.
- Rebalance: review allocations periodically and rebalance back to targets.
Inflation and purchasing power
- Cash in a saving account may earn little after inflation, eroding purchasing power over time. Investing is the primary way to outpace inflation over long horizons.
Typical long-term historical returns (approximate, not guaranteed)
- Cash/savings: near 0–5% (varies with interest rates).
- Bonds: historically 2–6% depending on type and duration.
- Stocks (U.S. broad market): historically ~7–10% annualized nominal return.
Simple actionable plan
1. Build an emergency fund of 3–6 months in a high-yield savings account.
2. Pay down high-interest debt.
3. Get any employer match on retirement accounts.
4. Open taxable or tax-advantaged investment accounts and invest regularly in a diversified mix appropriate to your time horizon and risk tolerance.
5. Review annually and adjust as life goals change.
If you want, tell me your goals, timeline, and risk tolerance and I can suggest a simple allocation and next steps.</t>
  </si>
  <si>
    <t>2026-07-10T19:11:38Z</t>
  </si>
  <si>
    <t># Saving vs. Investing
## **Saving**
- **Goal**: Preserve money safely for short-term needs
- **Risk**: Very low
- **Returns**: Minimal (savings accounts, CDs)
- **Access**: Highly liquid—get your money quickly
- **Best for**: Emergency funds, upcoming expenses, peace of mind
## **Investing**
- **Goal**: Grow wealth over longer periods
- **Risk**: Variable (stocks are riskier than bonds)
- **Returns**: Higher potential, but not guaranteed
- **Access**: Less liquid—may take time to sell
- **Best for**: Long-term goals like retirement or buying a home
## **Key Differences**
| Factor | Saving | Investing |
|--------|--------|-----------|
| Time horizon | Short (months to few years) | Long (5+ years) |
| Volatility | Stable | Fluctuates |
| Effort | Passive | Requires research/monitoring |
## **Practical Approach**
Most people need **both**:
- **Save first**: Build 3-6 months of emergency expenses
- **Then invest**: Put extra money into retirement accounts, index funds, or other vehicles aligned with your timeline and risk tolerance
The "best" choice depends on your timeline, financial goals, and comfort with risk.</t>
  </si>
  <si>
    <t>2026-07-10T19:11:42Z</t>
  </si>
  <si>
    <t>The simplest way to distinguish between saving and investing is to look at your **goals** and your **timeline**. While both involve putting money aside, they serve very different purposes in your financial life.
---
### 1. Saving: The Safety Net
Saving is the process of setting aside money in a safe, liquid place (like a high-yield savings account) so you can access it quickly when you need it.
*   **Goal:** Capital preservation and accessibility.
*   **Risk Level:** Extremely low (especially with FDIC-insured accounts).
*   **Return:** Very low interest. You are not trying to get rich; you are trying to keep your money safe.
*   **Timeline:** Short-term (0–3 years).
*   **Typical Uses:**
    *   **Emergency Fund:** The standard advice is to save 3–6 months of living expenses for unexpected events (job loss, car repair, medical bills).
    *   **Upcoming Purchases:** Saving for a vacation, a new laptop, or a down payment on a house you plan to buy within a year or two.
**The Golden Rule of Saving:** Never invest money you will need in the next three years. If the market crashes the month before you need to pay for your wedding or your new car, you’ll be forced to sell at a loss.
---
### 2. Investing: The Wealth Builder
Investing is the process of putting money into assets (like stocks, bonds, or real estate) with the expectation that they will grow in value over time. 
*   **Goal:** Capital appreciation (beating inflation and growing your net worth).
*   **Risk Level:** Moderate to High. The value of your investments can fluctuate daily, and you can lose money in the short term.
*   **Return:** Higher potential returns (historically, the stock market averages about 7–10% annually before inflation, though this varies).
*   **Timeline:** Long-term (5+ years).
*   **Typical Uses:**
    *   **Retirement:** Contributing to a 401(k) or IRA.
    *   **Long-term wealth:** Buying index funds or ETFs to reach financial independence.
    *   **Education:** Setting up a 529 plan for a child’s college fund.
**The Golden Rule of Investing:** Time in the market beats timing the market. Because investments are volatile, you need a long time horizon to ride out the "dips" in the market.
---
### Key Comparisons at a Glance
| Feature | Saving | Investing |
| :--- | :--- | :--- |
| **Primary Goal** | Security / Liquidity | Growth |
| **Growth Potential** | Low (Interest) | High (Capital Gains/Dividends) |
| **Risk of Loss** | Near zero | Possible in the short term |
| **Inflation Protection** | Poor | Good |
| **Time Horizon** | Short-term | Long-term |
---
### How to balance both: The "Hierarchy of Needs"
Most financial experts suggest a specific order of operations:
1.  **Build a Basic Emergency Fund:** Start by saving $1,000 to $2,000 for immediate emergencies.
2.  **Eliminate High-Interest Debt:** If you have credit card debt with 20% interest, paying that off is effectively a "guaranteed return" of 20%. Do this before aggressive investing.
3.  **Fully Fund your Emergency Fund:** Build that 3–6 month buffer in a high-yield savings account.
4.  **Invest:** Once your safety net is established, start funneling your extra cash into long-term investments (like index funds).
5.  **Rebalance:** As you get closer to a specific goal (like buying a house), shift that specific bucket of money from "investing" back to "saving" to protect it from market volatility.
**The bottom line:** Saving is for **survival and stability**; investing is for **growth and the future.** You need both to be financially healthy.</t>
  </si>
  <si>
    <t>FINA_F02_V08</t>
  </si>
  <si>
    <t>Compare the main options or perspectives related to saving versus investing, then explain which option is most suitable in different situations.</t>
  </si>
  <si>
    <t>2026-07-10T19:11:59Z</t>
  </si>
  <si>
    <t>Short answer
- Saving = keeping money safe and liquid (bank accounts, CDs, short-term bonds). Best for emergencies, near-term goals, or when you must preserve principal.
- Investing = taking market risk for higher expected long‑term returns (stocks, bonds, funds, real estate). Best for growing wealth over multi‑year horizons (retirement, long‑term goals).
- Which to choose depends on your time horizon, risk tolerance, liquidity needs, interest rates vs. inflation, and whether you have high‑cost debt.
Main options — saving (safety &amp; liquidity)
- Checking accounts: instant access, almost no return.
- High‑yield savings accounts / money‑market accounts: higher interest, FDIC insured, still very liquid.
- Certificates of deposit (CDs): fixed term, higher yield, penalty for early withdrawal.
- Short‑term Treasury bills, Treasury I bonds: government safety, some protect vs. inflation (I bonds), may have access/holding limits.
- Money market funds: liquid, not FDIC insured (but relatively low risk).
Main options — investing (growth &amp; risk)
- Stocks / equity funds (ETFs, mutual funds): high expected long‑term return, volatile short term.
- Bonds / bond funds: lower volatility than stocks, income-producing, interest‑rate risk.
- Target‑date funds / balanced funds: prebuilt allocations across stocks and bonds.
- Real estate (direct rental property or REITs): return + income, less liquid.
- Alternatives (commodities, private equity, crypto): variable liquidity and risk, generally for sophisticated investors.
- Tax‑advantaged accounts (401(k), Traditional/Roth IRA, HSA): vehicles that change tax treatment and should influence whether and how you invest.
Key perspectives for comparing saving vs investing
- Time horizon
  - Short (&lt;3 years): prioritize safety and liquidity; saving vehicles.
  - Medium (3–10 years): mix of conservative investments and savings depending on risk tolerance.
  - Long (10+ years): favor investing to outrun inflation and compound returns.
- Risk tolerance &amp; capacity
  - Tolerance = emotional comfort with volatility.
  - Capacity = ability to withstand loss (depends on emergency fund, income stability, time horizon).
- Liquidity needs: how quickly you need the cash without loss.
- Inflation &amp; real return: cash often loses purchasing power over time; investing typically beats inflation long term.
- Taxes: tax‑advantaged accounts can shift whether you save or invest in certain places.
- Debt situation: high‑interest debt (credit cards, payday loans) often should be paid off before investing.
- Behavioral: automatic investing</t>
  </si>
  <si>
    <t>2026-07-10T19:12:05Z</t>
  </si>
  <si>
    <t># Saving vs. Investing: A Comparative Analysis
## Core Definitions
**Saving** = Storing money in low-risk accounts (bank accounts, CDs, bonds)
**Investing** = Deploying capital into assets expecting higher returns (stocks, real estate, businesses)
---
## Side-by-Side Comparison
| Factor | Saving | Investing |
|--------|--------|-----------|
| **Risk** | Very low | Moderate to high |
| **Returns** | 0.5–5% annually | 5–10%+ (historically) |
| **Liquidity** | High (quick access) | Variable (may take time to exit) |
| **Time Horizon** | Short-term | Long-term |
| **Volatility** | Minimal | Significant |
| **Effort** | Passive | Active or delegated |
---
## Situational Suitability
### **Choose Saving When:**
- **Building emergency funds** (3-6 months expenses in liquid accounts)
- **Short timeframe** (money needed within 1-3 years)
- **Low risk tolerance** (you can't afford losses)
- **Upcoming major expenses** (down payment, wedding, medical bills)
- **Creating stability** (new to money management, unstable income)
### **Choose Investing When:**
- **Long timeframe** (10+ years; allows recovery from downturns)
- **Excess capital** after emergency savings established
- **Higher return needs** (retirement planning, wealth building)
- **High risk tolerance** (can weather 30-50% temporary losses)
- **Regular income** (consistent ability to contribute)
### **Hybrid Approach (Most Common):**
**Recommended for most people:**
1. Save 3-6 months emergency fund
2. Save for near-term goals (1-3 years)
3. Invest remaining capital for 10+ year goals
---
## The Bottom Line
**Saving = Safety**; **Investing = Growth**. The ideal strategy combines both, with allocation depending on your timeline, risk tolerance, and financial goals.</t>
  </si>
  <si>
    <t>2026-07-10T19:12:09Z</t>
  </si>
  <si>
    <t>The choice between saving and investing is not about which is "better" in a vacuum; it is about managing **liquidity, risk, and time horizons.** 
Here is a breakdown of the core perspectives and a guide on when to use each strategy.
---
### 1. Saving: The Perspective of Safety
Saving is the process of setting aside money in low-risk, highly liquid accounts (e.g., high-yield savings accounts, money market accounts, or CDs).
*   **Primary Goal:** Capital preservation and immediate access.
*   **The Pro:** Your principal is safe (often FDIC-insured). You can access the funds instantly for emergencies or short-term goals.
*   **The Con:** Returns are usually lower than the rate of inflation. Over long periods, "saving" your money under a mattress or in a low-interest account actually results in a loss of purchasing power.
*   **Key Philosophy:** "I need this money to be there when I need it, regardless of what the stock market is doing."
### 2. Investing: The Perspective of Growth
Investing is the process of allocating capital into assets (stocks, bonds, real estate, index funds) with the expectation of generating a return that beats inflation.
*   **Primary Goal:** Wealth accumulation and purchasing power protection.
*   **The Pro:** The power of **compounding interest**. Over long periods, investments historically outperform cash, allowing your money to grow exponentially.
*   **The Con:** Market volatility. You risk losing principal in the short term. There is no guarantee of return, and you may face liquidity constraints if you need to sell assets during a market downturn.
*   **Key Philosophy:** "I want my money to work for me to build long-term wealth, and I am willing to tolerate short-term fluctuations to achieve higher returns."
---
### Comparison Table
| Feature | Saving | Investing |
| :--- | :--- | :--- |
| **Risk** | Very Low | Moderate to High |
| **Return Potential** | Low (Interest) | Higher (Growth + Dividends) |
| **Liquidity** | High (Immediate) | Variable (Takes days to settle) |
| **Inflation Protection** | Poor | Strong |
| **Best For** | Short-term goals | Long-term wealth |
---
### Which Option is Most Suitable?
To determine the right path, use the **Time-Horizon Test.**
#### Situation A: The "Safety Net" (Emergency Fund)
*   **Scenario:** You need 3–6 months of living expenses in case of job loss, medical bills, or car repairs.
*   **Choice:** **Saving.**
*   **Why:** You cannot afford for your emergency fund to drop 20% in value during a market crash. You need this money to be stable and available immediately.
#### Situation B: Short-Term Goals (Less than 3 years)
*   **Scenario:** Saving for a wedding, a down payment on a house, or a vacation next year.
*   **Choice:** **Saving.**
*   **Why:** When the time horizon is short, volatility is your enemy. If the market dips right when you need the money for your down payment, you lose your purchasing power. 
#### Situation C: Mid-to-Long-Term Goals (5+ years)
*   **Scenario:** Retirement, child's college fund (if the child is young), or general wealth building.
*   **Choice:** **Investing.**
*   **Why:** You have time to ride out market volatility. If the market drops, you have years to wait for a recovery. Investing is the only way to effectively outpace inflation and achieve significant wealth growth over time.
---
### The Golden Rule: The "Layered" Approach
Most successful financial plans do not choose one *or* the other; they use both in a specific order:
1.  **Baseline Savings:** Build an emergency fund in a high-yield savings account.
2.  **Employer Match:** If your employer offers a 401(k) match, prioritize investing up to that match immediately (this is an instant 100% return).
3.  **Strategic Investing:** Once the emergency fund is full and high-interest debt is paid off, shift all excess capital toward low-cost, diversified investments (like index funds).
**Summary:** If you need it for *life* within the next three years, **save it.** If you are building wealth for *later in life*, **invest it.**</t>
  </si>
  <si>
    <t>FINA_F02_V09</t>
  </si>
  <si>
    <t>Answer in a table with columns for 'Main point', 'Why it matters', and 'Possible limitation': How do savings accounts and investment accounts differ?</t>
  </si>
  <si>
    <t>2026-07-10T19:12:24Z</t>
  </si>
  <si>
    <t>| Main point | Why it matters | Possible limitation |
|---|---:|---|
| Purpose/use case — Savings: short‑term parking and emergency fund; Investments: long‑term growth and wealth building | Matches money to goals (safety/liquidity vs growth); reduces risk of using the wrong vehicle for a goal | People sometimes use savings for long goals (losing growth) or investments for emergencies (risking loss) |
| Expected returns — Savings: low, stable interest; Investments: higher expected returns but variable (stocks, bonds, funds) | Affects how quickly money grows and ability to beat inflation | Higher returns come with higher volatility and no guarantee of positive returns |
| Principal protection — Savings: typically safe; Investments: principal can decline | Determines suitability for capital preservation vs growth | “Safe” accounts may have low real returns after inflation; investments can lose substantial value |
| Insurance/regulatory protection — Savings: FDIC/NCUA insurance up to limits; Investments: SIPC protects against broker failure (not market losses) | Clarifies what losses are covered if the bank or broker fails | Insurance limits may be exceeded; SIPC doesn’t protect against investment performance |
| Liquidity/accessibility — Savings: easy access (withdrawals, transfers, ATM); Investments: liquid but require selling (settlement times, market conditions) | Important for emergency access and timing of cash needs | Selling investments during a downturn can lock in losses; some savings products (CDs) have penalties or limits |
| Fees &amp; costs — Savings: few fees, low or no management cost; Investments: commissions, fund expense ratios, advisory fees | Fees reduce net returns</t>
  </si>
  <si>
    <t>2026-07-10T19:12:29Z</t>
  </si>
  <si>
    <t># Savings Accounts vs. Investment Accounts
| Main point | Why it matters | Possible limitation |
|---|---|---|
| **Interest rates** | Savings accounts offer guaranteed, modest returns (currently 4-5% APY); investments aim for higher returns through market growth | Savings rates lag inflation; investment returns are unpredictable and subject to market volatility |
| **Risk level** | Savings accounts are low-risk; investments carry market risk but higher growth potential | Ultra-safe savings may erode purchasing power; investment risk can result in losses |
| **Liquidity** | Savings accounts provide quick, penalty-free access; investments may take days to sell or incur exit fees | Easy access to savings can encourage poor spending habits; low liquidity in investments may force unfavorable sales |
| **FDIC/SIPC protection** | Savings accounts insured up to $250k per bank; investment accounts protected by SIPC up to $500k per firm | These protections don't cover investment losses from market downturns, only institutional failure |
| **Time horizon** | Savings suits short-term goals (1-3 years); investments suit long-term goals (5+ years) | Mismatch between account type and timeline can result in opportunity cost or forced early withdrawals |
| **Tax implications** | Savings interest is fully taxable; investments may offer tax-advantaged accounts (401k, IRA, HSA) | Tax-advantaged accounts have contribution limits and withdrawal restrictions; complexity increases with multiple accounts |</t>
  </si>
  <si>
    <t>2026-07-10T19:12:31Z</t>
  </si>
  <si>
    <t>Here is the breakdown of the differences between savings accounts and investment accounts:
| Main point | Why it matters | Possible limitation |
| :--- | :--- | :--- |
| **Capital Preservation** | Savings accounts prioritize keeping your money safe; you are unlikely to lose your initial deposit. | Returns rarely outpace inflation, meaning your "purchasing power" may decrease over time. |
| **Growth Potential** | Investment accounts allow you to grow wealth through compounding and market appreciation (stocks, bonds, etc.). | There is a risk of losing some or all of your principal due to market volatility. |
| **Liquidity** | Savings accounts offer high liquidity, allowing you to withdraw cash instantly for emergencies. | Interest rates on savings accounts are generally low compared to the historical returns of the market. |
| **Time Horizon** | Savings accounts are ideal for short-term goals (e.g., an emergency fund or a vacation). | You may miss out on long-term gains if you keep money intended for retirement in a savings account. |
| **Regulatory Protection** | Savings accounts are typically backed by government insurance (e.g., FDIC or NCUA). | Investment accounts (brokerages) do not guarantee your investment performance or profit. |
### Summary Comparison Table
| Feature | Savings Account | Investment Account |
| :--- | :--- | :--- |
| **Primary Goal** | Security &amp; Liquidity | Long-term Wealth Growth |
| **Risk Level** | Very Low | Moderate to High |
| **Typical Returns** | Low Interest | Variable (Dividends/Appreciation) |
| **Best For** | Emergency funds, short-term savings | Retirement, wealth building |</t>
  </si>
  <si>
    <t>FINA_F02_V10</t>
  </si>
  <si>
    <t>Act as a financial education adviser. Give a careful, balanced and practical answer to this question: How do savings accounts and investment accounts differ?</t>
  </si>
  <si>
    <t>2026-07-10T19:12:44Z</t>
  </si>
  <si>
    <t>Short answer
- Savings accounts are bank products designed for safety and easy access to cash. They pay interest but usually at low rates.
- Investment accounts are for buying assets (stocks, bonds, funds) that carry market risk but have higher long‑run return potential.
Detailed, practical comparison
1) Purpose and time horizon
- Savings accounts: best for emergency funds and short‑term goals (days to a few years) when you need predictable principal and liquidity.
- Investment accounts: best for medium‑ to long‑term goals (several years to decades) when you can accept temporary losses for higher expected returns.
2) Risk vs return
- Savings: very low risk to principal (banks are stable). Returns are modest and may not keep up with inflation.
- Investments: value can rise or fall. Historically stocks and diversified portfolios produce higher average returns over long periods, but they can lose money in the short term.
3) Liquidity and access
- Savings: money is normally available quickly (online transfers, withdrawals, ATM) though some accounts limit monthly transfers. Certificates of deposit (CDs) lock funds for a fixed term and may charge penalties for early withdrawal.
- Investment accounts: you can usually sell assets and access cash within a few days, but selling may crystallize losses; some investments (e.g., certain bonds or private assets) are less liquid.
4) Safety and protections
- Savings: deposits at FDIC (banks) or NCUA (credit unions) are insured up to applicable limits (commonly $250,000 per depositor, per institution), protecting against bank failure.
- Investment accounts: brokerage accounts are not insured against market losses. SIPC may protect against broker failure up to certain limits (it replaces missing securities/cash), but it doesn’t protect value decline due to market moves.
5) Taxes
- Savings interest is taxed as ordinary income.
- Investment accounts: taxable brokerage accounts have capital gains and dividend tax rules (often more favorable for long‑term capital gains and qualified dividends). Retirement accounts (IRAs, 401(k)s) offer tax advantages (deferred or tax‑free growth) but may have contribution limits and withdrawal rules.
6) Fees and complexity
- Savings: minimal fees (some accounts have maintenance fees or minimums). Interest rates vary widely between banks.
- Investment: fees can include trading commissions, fund expense ratios, advisory fees, and bid‑ask spreads. Costs matter for long‑term returns.
7) Typical products
- Savings side: savings accounts, high‑yield savings, money market accounts, CDs.
- Investment side: individual stocks/bonds, mutual funds, ETFs, managed portfolios, retirement accounts (IRAs, 401(k)s).
Practical rules of thumb
- Keep an emergency fund in a liquid savings vehicle: generally 3–6 months of living expenses (more if income is variable).
- Short‑term goals (under ~3 years): prioritize safety—savings, money market, or short‑term bonds.
- Long‑term</t>
  </si>
  <si>
    <t>2026-07-10T19:12:50Z</t>
  </si>
  <si>
    <t># Key Differences Between Savings and Investment Accounts
## **Primary Purpose**
- **Savings accounts**: Preserve capital and earn modest returns safely
- **Investment accounts**: Grow wealth over time, accepting risk for higher potential returns
## **Risk &amp; Volatility**
- **Savings**: Minimal risk; your balance stays stable
- **Investments**: Fluctuates based on market conditions; you can lose money
## **Returns**
- **Savings**: Currently 4-5% APY (varies by institution), predictable
- **Investments**: Historically 7-10% annually for stocks (long-term average), highly variable
## **Liquidity &amp; Access**
- **Savings**: Immediate access with no penalties
- **Investments**: May have withdrawal restrictions or transaction costs; selling during downturns can lock in losses
## **Best For**
- **Savings**: Emergency funds (3-6 months expenses), short-term goals (1-3 years)
- **Investments**: Long-term goals (5+ years), retirement, wealth building
## **Practical Approach**
Most financial advisers recommend **both**:
1. Keep emergency funds in a high-yield savings account
2. Invest additional money you won't need for several years
## **Important Caveat**
The right choice depends on your timeline, risk tolerance, and goals. Someone needing funds within 2 years should generally prioritize savings; someone with a 10-year horizon can likely weather investment volatility.
Would you like to explore either option in more detail?</t>
  </si>
  <si>
    <t>2026-07-10T19:12:54Z</t>
  </si>
  <si>
    <t>As a financial education adviser, my goal is to help you understand that neither a savings account nor an investment account is "better" than the other. They serve different purposes, have different risks, and play distinct roles in your overall financial health.
Here is a breakdown of how they differ and how to think about using both.
---
### 1. The Savings Account: The "Safety Net"
Think of a savings account as your **financial foundation.** It is designed for capital preservation and liquidity (the ability to get your cash quickly).
*   **How it works:** You deposit money into a bank or credit union. In exchange, the bank pays you a small amount of interest for the right to hold your money.
*   **The Benefit (Safety):** In most developed nations, savings accounts are insured by the government (such as the FDIC in the U.S. or the FSCS in the U.K.). Even if the bank fails, your money is protected up to a certain limit.
*   **The Risk (Inflation):** The primary risk is not losing your money, but **losing purchasing power.** If your account pays 1% interest but inflation is 3%, your money is technically losing value over time.
*   **When to use it:** This is the home for your **emergency fund** (3–6 months of living expenses) and any money you plan to spend within the next 1–3 years (e.g., a down payment on a car or an upcoming vacation).
---
### 2. The Investment Account: The "Growth Engine"
Think of an investment account as your **wealth builder.** It is designed for long-term growth to help you beat inflation and reach goals like retirement.
*   **How it works:** You use an investment account (like a brokerage account) to purchase assets—such as stocks, bonds, or mutual funds. You become a part-owner in companies or a lender to governments/corporations.
*   **The Benefit (Growth):** Historically, the stock market has provided higher average returns than savings accounts over the long term. This allows your money to benefit from the power of "compounding"—where your earnings earn their own earnings.
*   **The Risk (Volatility):** Investments are **not insured.** The value of your account can fluctuate daily. You can lose a portion, or sometimes all, of the money you put in. There is no guarantee of a return.
*   **When to use it:** This is for money you do not need to touch for at least 5–10 years. Because of the volatility, you want to give the market enough time to recover if there is a temporary downturn.
---
### The Practical Comparison
| Feature | Savings Account | Investment Account |
| :--- | :--- | :--- |
| **Primary Goal** | Security &amp; Liquidity | Long-term Growth |
| **Risk Level** | Very Low | Moderate to High |
| **Potential Return** | Low (usually keeps pace with inflation) | Variable (aims to beat inflation) |
| **Access to Cash** | Immediate | Requires selling assets (T+1 or T+2 settlement) |
| **Best For** | Emergency funds, short-term goals | Retirement, long-term wealth |
---
### How to Balance Them (The Advisor’s Strategy)
Most financially healthy individuals use a "layered" approach:
1.  **Step 1: Fill the Bucket.** Before you put a penny into an investment account, ensure your savings account holds a robust emergency fund. This prevents you from having to sell your investments at a "bad time" (when the market is down) just because you had an unexpected car repair or medical bill.
2.  **Step 2: Start the Engine.** Once your emergency fund is secure, divert your "excess" monthly savings into an investment account. 
3.  **Step 3: Rebalance.** Life changes. If you are 5 years away from a major goal (like buying a house), you might start moving money *out* of an investment account and *into* a savings account to "lock in" the gains and protect that capital from a market drop.
**The Bottom Line:** Don’t view these as competitors. Use your **savings account** to sleep well at night and your **investment account** to grow your future.
***Disclaimer:** I am an educator, not a licensed financial planner. All investing involves risk. Before making significant financial decisions, consider consulting with a qualified professional who understands your specific tax situation and financial goals.*</t>
  </si>
  <si>
    <t>FINA_F03_V01</t>
  </si>
  <si>
    <t>FINA_F03</t>
  </si>
  <si>
    <t>What should a young professional consider when creating a monthly budget?</t>
  </si>
  <si>
    <t>2026-07-10T19:13:12Z</t>
  </si>
  <si>
    <t>Good question — a clear, realistic monthly budget sets you up for short- and long-term financial stability. Key things a young professional should consider:
1. Net monthly income
- Use take-home pay (after taxes, retirement contributions, health premiums). Base the budget on what actually hits your bank account.
2. Fixed (non-negotiable) expenses
- Rent/mortgage, utilities, insurance (health/auto/renter), loan payments, phone/internet, subscriptions. These are the backbone of your cash flow.
3. Variable/regular living expenses
- Groceries, transportation/commute, gas, public transit, dining out, personal care, clothing, entertainment. Track for a month to estimate realistic amounts.
4. Irregular and annual costs
- Car registration, medical bills, holiday gifts, vacations, professional dues, tax payments. Set aside a monthly amount in a “sinking fund” for these.
5. Emergency fund
- Target 3–6 months of essential expenses (more if freelance/unstable income). Build this before committing heavily to discretionary spending.
6. Debt repayment strategy
- Prioritize high-interest debt (credit cards). Decide avalanche (highest rate first) vs snowball (smallest balance first) method. Allocate a consistent extra payment if possible.
7. Retirement and investing
- Contribute at least enough to get any employer match in a 401(k). Aim to save ~10–15% of gross for retirement over time; use IRAs, HSAs if available.
8. Short- and medium-term goals
- Down payment, travel, certifications, emergency upgrades. Create separate savings buckets and fund them monthly.
9. Taxes and withholding
- Check W-4 withholding to avoid big tax bills or large refunds. If freelance, budget quarterly estimated taxes.
10. Credit health and insurance
- Make on-time payments, keep utilization low, and budget for minimums. Maintain appropriate insurance coverage.
11. Budgeting method &amp; tracking
- Choose a framework that works: 50/30/20 (needs/wants/savings), zero-based, or envelope method. Use a spreadsheet or apps (Mint, YNAB, Personal Capital) and review weekly/monthly.
12. Automation &amp; behavioral tactics
- Automate bill pay, transfers to savings/investments, and debt payments. Cancel unused subscriptions and negotiate recurring bills where possible.
13. Buffer &amp; flexibility
- Leave a small buffer for surprises and to avoid budget fatigue. Revisit and adjust as income, location, or goals change.
14. Lifestyle creep awareness
- As income rises, increase savings rate before increasing discretionary spending to avoid inflation of lifestyle.
Quick sample (net monthly income $4,000)
- Essentials (rent, utilities, food, transport): 45% = $1,800
- Savings &amp; debt repayment (emergency fund, retirement, extra debt): 30% = $1,200
- Discretionary (dining out, entertainment, shopping): 20% = $800
- Irregular/sinking funds (vacation, auto maintenance, gifts): 5% = $200
Next steps
- Track one month of actual spending, pick a budgeting method, set 1 emergency + 1 medium-term goal, automate transfers, and review monthly.
If you want, tell me your net income and major monthly expenses and I can draft a simple budget tailored to you.</t>
  </si>
  <si>
    <t>2026-07-10T19:13:18Z</t>
  </si>
  <si>
    <t># Key Budget Considerations for Young Professionals
## Essential Foundations
- **Fixed expenses**: Rent, insurance, loan payments, utilities
- **Income stability**: Account for taxes, variable hours, or commission
- **Emergency fund**: Aim to build 3-6 months of expenses gradually
## Common Categories to Track
- Housing (aim for ~30% of gross income)
- Transportation
- Food and groceries
- Insurance and healthcare
- Debt payments
- Savings goals
## Smart Practices
- **Start simple**: Use apps or spreadsheets to track spending first
- **Be realistic**: Budget what you'll actually spend, not ideals
- **Build in buffer**: Leave room for unexpected costs
- **Separate wants from needs**: This clarifies priorities
- **Plan for irregular expenses**: Car maintenance, gifts, annual fees
## Growth-Oriented Thinking
- Prioritize high-interest debt payoff
- Automate savings contributions (easier to maintain)
- Review monthly to adjust as circumstances change
## Quick Reality Check
If your budget feels impossible to follow after a month, it's likely too restrictive. The best budget is one you'll actually stick to.
What aspect matters most to you right now—building savings, managing debt, or something else?</t>
  </si>
  <si>
    <t>2026-07-10T19:13:23Z</t>
  </si>
  <si>
    <t>Creating a budget in your early career is the single most effective way to gain financial freedom. At this stage, your greatest asset is **time**—the time you have to let compound interest work for you or to recover from minor missteps.
Here is a structured approach for a young professional to build a sustainable monthly budget:
---
### 1. Know Your "True" Income
Don't budget based on your gross salary. Calculate your **Net Pay** (take-home pay) after taxes, health insurance premiums, and 401(k) contributions are deducted. This is the only money you actually have available to spend.
### 2. Choose a Strategy That Fits Your Personality
Don’t try to be perfect; try to be consistent. Pick one of these frameworks:
*   **The 50/30/20 Rule:** A great starting point. 50% of your income goes to **Needs** (rent, utilities, groceries, transportation), 30% to **Wants** (dining out, subscriptions, hobbies), and 20% to **Savings/Debt Repayment**.
*   **Zero-Based Budgeting:** Every dollar is assigned a job (e.g., $500 for rent, $200 for food, $100 for investments). If you have $50 left over, you assign it to a goal. This is best for detail-oriented people.
*   **"Pay Yourself First":** If tracking every coffee is too tedious, automate your savings. Set up an auto-transfer to your savings or investment account the day you get paid. Whatever is left in your checking account is what you have to spend.
### 3. Prioritize Your "Financial Foundation"
Before aggressive investing or lifestyle upgrades, secure your floor:
*   **Emergency Fund:** Aim for 3–6 months of essential expenses. This keeps you from relying on credit cards if your car breaks down or you have a gap in employment.
*   **High-Interest Debt:** If you have credit card debt (usually 15–25% interest), treat it as an emergency. The interest you pay on that debt will almost always outweigh the returns you’d get from the stock market.
### 4. Separate "Needs" from "Wants" (The Lifestyle Creep Trap)
As a young professional, your income will likely increase over time. This leads to **"Lifestyle Creep,"** where your spending rises to match your salary.
*   **The 24-Hour Rule:** For non-essential purchases over $50, force yourself to wait 24 hours. Often, the urge to buy fades.
*   **Subscriptions Audit:** Regularly check your bank statements for "ghost subscriptions." Small, recurring costs ($10/month) add up significantly over a year.
### 5. Automate Everything
Willpower is a finite resource. Don't rely on yourself to remember to pay bills or save money.
*   **Automate Bills:** Set your fixed expenses (rent, utilities, internet) to autopay to avoid late fees and credit score dings.
*   **Automate Investments:** Set up a direct deposit into a Roth IRA or brokerage account. If the money never touches your checking account, you won't miss it.
### 6. Account for Irregular Expenses
A common mistake is budgeting only for monthly bills. You must account for **sinking funds**—money set aside monthly for expenses that aren't monthly:
*   Car insurance (if paid bi-annually).
*   Holiday gifts.
*   Annual subscriptions (Amazon Prime, software).
*   Car maintenance.
*   *Tip: Divide the annual cost by 12 and put that amount into a savings account every month.*
### 7. Review and Adjust (The "Check-in")
A budget is a living document. Once a month, sit down for 15 minutes to review your spending.
*   Did you overspend in one category? Why?
*   Do you need to adjust your goals?
*   **Be kind to yourself.** If you go over budget one month, don't quit. Just adjust your spending for the following month.
### Key Tools to Get Started:
*   **Apps:** YNAB (You Need A Budget), Monarch Money, or Rocket Money.
*   **Spreadsheets:** Google Sheets or Excel (there are thousands of free "monthly budget templates" online).
*   **The "Envelope" Method:** If you struggle with credit card spending, withdraw your "Wants" budget in cash. When the cash is gone, the spending stops.
**One final piece of advice:** While budgeting is about restraint, make sure to build in a small "guilt-free" category. If your budget is too restrictive, you will burn out and abandon it entirely. Build a life you enjoy *while* building your wealth.</t>
  </si>
  <si>
    <t>FINA_F03_V02</t>
  </si>
  <si>
    <t>I'm trying to understand this properly: what should a young professional consider when creating a monthly budget? Could you explain it clearly in a practical way?</t>
  </si>
  <si>
    <t>2026-07-10T19:13:36Z</t>
  </si>
  <si>
    <t>Good question — practical, actionable budgeting is what turns good intentions into reliable progress. Here’s a clear step-by-step approach a young professional can use, plus realistic rules of thumb and examples.
1) Use take-home pay as your starting point
- Build the budget around your net (after-tax) monthly income — what actually hits your bank account. If you have pre-tax 401(k) or HSA payroll deductions, treat those either as committed savings (reduce net) or include them as savings line items — whichever helps you see the money you can spend.
2) List and categorize every expense
- Fixed essentials: rent/mortgage, utilities, insurance, loan minimums, subscriptions you can’t or won’t drop.
- Variable essentials: groceries, transportation, basic personal items.
- Discretionary: dining out, entertainment, shopping, travel.
- Savings &amp; debt repayment: emergency fund, retirement, extra debt payments, short- and long-term goals.
- Periodic/annual: vehicle registration, gifts, insurance premiums — create “sinking funds” for these.
3) Rules of thumb to allocate money
- 50/30/20: 50% needs, 30% wants, 20% savings/debt. Good starter framework.
- 70/20/10: 70% living (needs + wants), 20% savings, 10% debt if you already have low debt.
- Housing guideline: aim for rent/mortgage ≤ 25–30% of take-home pay (tight in expensive cities).
- Retirement: capture employer match first, then work toward saving ~15% of gross income long-term.
- Emergency fund: build 3–6 months of essential expenses (more if freelance/unstable income).
4) Practical setup steps (first month)
- Track everything for a month (bank, cards, receipts) to know actual amounts.
- Create budget categories and set target amounts per category.
- Automate: transfer savings, pay loans, and set bill pay for fixed expenses.
- Use a simple tool: spreadsheet, budgeting app (YNAB, Mint, Simplifi), or bank buckets.
- Review and adjust monthly.
5) Debt strategy
- Always pay minimums on time to avoid penalties.
- If you have extra, choose:
  - Avalanche: pay highest interest rate first (cheaper overall).
  - Snowball: pay smallest balance first (psychological wins).
- Don’t neglect retirement while paying down low-interest debt if employer match exists.
6) Handling variable or irregular income
- Base recurring spending on a conservative average of past months.
- Prioritize emergency fund that covers several months of fixed costs.
- Use a “buffer” or an allocated savings bucket for lean months.
7) Sinking funds for irregular expenses
- Instead of letting big annual bills surprise you, divide the cost by 12 and save monthly (e.g., $600 annual insurance = $50/mo).
8) Monitor and tweak
- Each month, compare planned vs actual. Adjust categories rather than abandoning the plan.
- Cut low-value recurring subscriptions first if you need cash fast.
- Increase savings rate when you get raises — avoid lifestyle inflation.
9) Common pitfalls to avoid
- Budgeting by wishful thinking instead of real spending data.
- Ignoring small subscriptions and one-offs that add up.
- Not automating savings or bills.
- Treating retirement contributions as “extra” rather than essential.
10) Quick example budgets
Example A — net pay $3,500/month (50/30/20)
- Needs (50%): $1,750 — rent, utilities, groceries, transport, insurance
- Wants (30%): $1,050 — eating out, entertainment, shopping
- Savings &amp; debt (20%): $</t>
  </si>
  <si>
    <t>2026-07-10T19:13:41Z</t>
  </si>
  <si>
    <t># Creating a Monthly Budget: Key Considerations
## Start with income
- Know your actual take-home pay (after taxes)
- Include any side income consistently earned
- Be realistic—budget based on what reliably arrives
## Prioritize in this order
**Fixed essentials** (non-negotiable)
- Rent/mortgage, utilities, insurance, minimum debt payments
- These rarely change month-to-month
**Variable essentials** (necessary but flexible)
- Groceries, transportation, phone
- These fluctuate but you can influence them
**Savings** (treat as a bill, not leftovers)
- Even $50-100/month matters early on
- Emergency fund first, then other goals
**Discretionary spending** (what's left)
- Entertainment, dining out, hobbies
- This is your adjustment lever if money's tight
## Practical steps
1. **Track for a month** before budgeting—see where money actually goes
2. **Use the 50/30/20 rule** as a starting framework (50% needs, 30% wants, 20% savings/debt)
3. **Build in buffer** for unexpected costs
4. **Review monthly**—budgets need tweaking as circumstances change
## Honest question to ask yourself
What's your biggest spending leak? Most young professionals overspend on subscriptions, dining out, or impulse purchases—not housing.
What specific area are you most uncertain about?</t>
  </si>
  <si>
    <t>2026-07-10T19:13:46Z</t>
  </si>
  <si>
    <t>Creating a budget in your early career isn't about restricting yourself; it’s about **giving yourself permission to spend** on what matters while ensuring your future is secure.
Here is a practical, step-by-step framework for a young professional.
---
### 1. The Strategy: The 50/30/20 Rule
If you want a simple starting point, use this allocation model. It prevents "lifestyle creep" (spending more just because you’re earning more).
*   **50% for Needs:** Rent, groceries, utilities, transportation, and minimum debt payments.
*   **30% for Wants:** Dining out, subscriptions (Netflix/Spotify), hobbies, and travel.
*   **20% for Savings &amp; Debt Repayment:** Building an emergency fund, investing for retirement, or paying off student loans early.
---
### 2. The Practical Steps
#### Step A: Know Your "Net" Income
Ignore your salary (gross). Look at your **take-home pay** (net) after taxes and insurance. This is the only money you actually have to work with.
#### Step B: Categorize Your "Fixed" vs. "Variable" Expenses
*   **Fixed:** Costs that are the same every month (rent, phone bill, gym membership). These are your priority payments.
*   **Variable:** Costs that fluctuate (groceries, entertainment, gas, shopping). These are the areas where you have "levers" to pull if you need to save more.
#### Step C: The "Pay Yourself First" Principle
Before you pay your landlord or your Netflix bill, move your 20% (savings/debt) into a separate account immediately upon receiving your paycheck. If you wait until the end of the month to "see what's left," there usually won't be anything left.
---
### 3. Critical Considerations for Young Professionals
#### 1. The Emergency Fund (Your Buffer)
Before you start aggressive investing, aim to save **3–6 months of living expenses** in a High-Yield Savings Account. This keeps you from reaching for a credit card when your laptop breaks or your car needs a repair.
#### 2. Employer Match (Free Money)
If your employer offers a 401(k) match, **contribute at least enough to get the full match.** It is literally a 100% return on your money. Don't leave that on the table.
#### 3. Automate Everything
Human willpower is weak. Set up your banking so that:
*   Rent/Utilities are on autopay.
*   Savings/Investments are transferred on payday.
*   This removes the "decision fatigue" of having to remember to save every month.
#### 4. Account for "Periodic" Expenses
Young professionals often fail because they forget irregular bills. Use a calculator to determine the annual cost of:
*   Car insurance/registration
*   Annual subscriptions (Amazon Prime, etc.)
*   Holiday gifts
*   *Divide these by 12 and put that amount into a "sinking fund" every month.*
---
### 4. Tools to Use
Don't overcomplicate the system. Use what you will actually stick to:
*   **The "Low-Tech" Method:** A simple Excel or Google Sheet (best for visibility).
*   **The "App" Method:** Apps like **YNAB (You Need A Budget)**, **Rocket Money**, or **Monarch Money** that sync with your accounts.
*   **The "Two-Account" Method:** Keep one checking account for bills and one for "fun/spending." Once the "fun" account is empty, you don't spend until the next month.
---
### 5. The Golden Rule of Budgeting
**A budget is a living document.** 
If you find yourself going over budget in the "dining out" category three months in a row, don't feel like a failure. It just means your budget is unrealistic for your lifestyle. **Adjust the numbers.** It’s better to have a budget that reflects your reality than a perfect-looking spreadsheet that you ignore.
**Final Pro-Tip:** Track your spending for 30 days *before* you create a strict budget. Most people have no idea how much they spend on small, daily purchases (coffee, snacks, Uber). You can't manage what you don't measure.</t>
  </si>
  <si>
    <t>FINA_F03_V03</t>
  </si>
  <si>
    <t>Provide a structured professional analysis of monthly budgeting. Address the main considerations, benefits, limitations and a reasoned conclusion.</t>
  </si>
  <si>
    <t>2026-07-10T19:14:02Z</t>
  </si>
  <si>
    <t>Executive summary
A monthly budget is a forward-looking plan that allocates expected income to expenses, savings, debt service and goals for the coming month. Done well, it improves financial control, reduces stress, and accelerates goal achievement. Its effectiveness depends on accurate cash-flow forecasting, disciplined tracking, and periodic adjustment for life and income changes.
Main considerations
- Purpose and horizon
  - Define short-term (month-to-month cash flow), medium-term (6–24 months goals) and long-term (retirement, mortgage payoff) objectives.
- Income
  - Use net (after-tax) income. For variable income, average several months or use a conservative baseline; build a buffer for volatility.
- Expense categorization
  - Fixed essentials (rent/mortgage, utilities, insurance), variable necessities (groceries, fuel), discretionary spending (dining, subscriptions), irregular/annual costs (vehicle maintenance, taxes).
- Cash flow timing
  - Align bill due dates and paydays; plan for timing mismatches and overlapping obligations.
- Savings and debt priorities
  - Emergency fund (recommended 3–6 months of necessary expenses), retirement contributions, high-interest debt payoff; prioritize by urgency and effective interest rates.
- Contingency and buffer
  - Include a monthly buffer (float) or “miscellaneous” category to absorb small variances without derailing the plan.
- Behavioral and practical tools
  - Choose a budgeting method that matches temperament: zero-based, 50/30/20, envelope/cash, or “pay-yourself-first.” Use apps, bank rules, or spreadsheets and automate where possible.
- Measurement and review cadence
  - Track actuals vs budget weekly or monthly; review and revise allocations at least monthly and on major life changes.
Benefits
- Predictability and control
  - Anticipate cash shortfalls and avoid late fees or overdrafts.
- Goal alignment
  - Directs surplus toward savings, investments or debt reduction in a disciplined way.
- Reduced financial stress
  - Knowing priorities, emergency reserves and a plan reduces uncertainty.
- Improved decision-making
  - Makes trade-offs explicit (e.g., a vacation costs X months of lower discretionary spending).
- Better credit and cost savings
  - Timely payments and reduced reliance on high-cost credit improve credit scores and reduce interest costs.
Limitations and risks
- Time and maintenance
  - Initial setup and ongoing reconciliation require time and discipline.
- Accuracy limits
  - Forecasts can be undermined by income volatility, unexpected expenses, or inflation; budgets are estimates, not guarantees.
- Rigidity vs realism
  - Overly strict budgets can be demotivating and encourage noncompliance; overly loose budgets fail to change behavior.
- Not a substitute for insufficient income
  - If income systematically falls short of basic needs, budgeting alone can’t fix underlying affordability issues; income change or structural cuts are required.
- Behavioral pitfalls
  - Guilt, reward-sabotage, or optimism bias can cause underestimation of discretionary spending or overcommitment to goals.
- Complexity for complicated finances
  - Multiple earners, businesses or irregular tax obligations require more sophisticated rules and tracking.
Practical implementation steps (concise)
1. Track: Record income and all expenses for 1–3 months to establish baseline.
2. Categorize: Split into essentials, variable necessities, discretionary, savings/debt, and irregular items.
3. Prioritize: Secure essentials and minimum debt payments, fund an emergency buffer, then allocate to goals.
4. Choose method: Pick a framework (e.g., zero-based, 50/30/20) that is realistic for you.
5. Automate: Automate savings, bill pay and transfers to reduce reliance on willpower.</t>
  </si>
  <si>
    <t>2026-07-10T19:14:10Z</t>
  </si>
  <si>
    <t># Professional Analysis of Monthly Budgeting
## Main Considerations
### Fundamental Elements
**Time Horizon and Structure**
- Monthly cycles align with most income frequencies and bill payment schedules
- Provides sufficient data for meaningful pattern analysis without excessive granularity
- Allows quarterly and annual reviews through aggregation
**Key Budget Categories**
- Fixed expenses (rent, insurance, loan payments)
- Variable expenses (utilities, groceries, transportation)
- Discretionary spending (entertainment, dining, hobbies)
- Savings and debt repayment allocations
**Tools and Methods**
- Envelope/zero-based budgeting systems
- Percentage-based allocations (50/30/20 framework)
- Digital tracking applications vs. spreadsheets
- Bank account categorization features
## Primary Benefits
| Benefit | Impact |
|---------|--------|
| **Spending Awareness** | Identifies spending patterns and "leaks" in finances |
| **Debt Management** | Facilitates systematic repayment planning |
| **Goal Alignment** | Directs resources toward savings and life objectives |
| **Financial Control** | Reduces impulse spending through intentional allocation |
| **Emergency Preparedness** | Enables building contingency reserves |
| **Informed Decision-Making** | Provides data for financial choices |
## Significant Limitations
**Temporal Constraints**
- Monthly frequency may miss crucial weekly or daily spending patterns
- Doesn't capture seasonal variations (heating costs, holiday expenses)
- Annual expenses (insurance premiums, vehicle registration) require separate planning
**Implementation Challenges**
- Requires consistent discipline and monthly review discipline
- Initial setup is time-intensive
- Unexpected expenses often derail carefully planned budgets
- Psychological resistance to spending restrictions
**Scope Limitations**
- Doesn't address underlying financial behaviors or habits
- Insufficient alone for long-term wealth building strategies
- May oversimplify complex financial situations (investments, tax planning)
- Doesn't guarantee adherence without accountability mechanisms
## Reasoned Conclusion
Monthly budgeting is a **foundational but incomplete** financial management tool. Its alignment with standard income and expense cycles makes it pragmatically useful for most individuals and households. The primary value lies in creating visibility into spending patterns and establishing intentional allocation of resources.
However, monthly budgeting should be understood as a **component of comprehensive financial planning** rather than a standalone solution. It functions most effectively when:
- Complemented by longer-term planning (annual/multi-year goals)
- Supported by automated systems that reduce maintenance burden
- Integrated with behavioral strategies addressing spending habits
- Reviewed quarterly to account for variations and adjust allocations
**Recommendation**: Implement monthly budgeting as an operational tool while maintaining quarterly strategic reviews and annual financial assessments. This layered approach addresses both the monthly cash flow management and broader financial objectives.</t>
  </si>
  <si>
    <t>2026-07-10T19:14:15Z</t>
  </si>
  <si>
    <t># Professional Analysis: Monthly Budgeting
Monthly budgeting is the foundational process of quantifying financial inflows and outflows to align personal or organizational resources with long-term strategic objectives. It serves as a diagnostic and prescriptive tool for financial health.
---
### I. Core Considerations (The Pillars of Budgeting)
Effective budgeting requires a structured approach based on four primary pillars:
1.  **Data Accuracy (The Input Phase):** Budgets are only as reliable as the data fueling them. This includes tracking fixed costs (rent, insurance), variable costs (groceries, utilities), and periodic expenditures (annual taxes, subscriptions).
2.  **Categorization &amp; Prioritization:** Distinguishing between "needs" (non-discretionary) and "wants" (discretionary). The 50/30/20 rule—allocating 50% to needs, 30% to wants, and 20% to savings/debt repayment—is a standard benchmark for personal fiscal discipline.
3.  **Variance Analysis:** A budget is a living document. Professional budgeting requires a monthly review to compare *projected* figures against *actual* spending. Significant variances necessitate an adjustment in behavior or budget thresholds.
4.  **Strategic Alignment:** A budget should not exist in a vacuum. It must be tied to defined goals, such as emergency fund capitalization, debt retirement, or investment for retirement.
---
### II. The Benefits (The Value Proposition)
A rigorous budgeting process provides several critical advantages:
*   **Visibility and Control:** Budgeting mitigates "financial drift," where money is spent unconsciously. It converts spending from a reactive habit into a proactive choice.
*   **Mitigation of Financial Stress:** By anticipating future costs, individuals and organizations reduce the psychological impact of unexpected expenses, fostering long-term stability.
*   **Data-Driven Decision Making:** Budgeting provides empirical evidence of spending patterns, enabling individuals to identify and eliminate wasteful leakages.
*   **Goal Acceleration:** By quantifying disposable income, budgeting allows for the aggressive prioritization of wealth-building activities, effectively shortening the timeline to achieve financial independence.
---
### III. The Limitations (The Structural Constraints)
Despite its utility, budgeting possesses inherent weaknesses that must be acknowledged:
*   **Behavioral Friction:** The psychological labor required to track every transaction leads to "budget fatigue," often resulting in abandonment of the system after a few months.
*   **The "Static Trap":** Rigid budgets fail to account for the volatility of life. Unexpected medical bills, car repairs, or inflation can render a strict monthly budget obsolete, causing frustration.
*   **The Focusing Illusion:** A common error is focusing exclusively on expenditure reduction while neglecting the potential for income expansion. Budgeting can lead to a "scarcity mindset" if it restricts spending on items that could increase productivity or quality of life.
*   **Complexity:** As financial instruments (investments, diverse income streams) increase in complexity, a simple monthly budget may lack the depth required for comprehensive financial planning.
---
### IV. Conclusion: A Reasoned Synthesis
Budgeting is not an end in itself; it is a **management framework**. Its primary function is to optimize the allocation of capital to facilitate the achievement of long-term goals.
**Professional Recommendation:**
To maximize the effectiveness of a budget while minimizing the risk of burnout, one should adopt a **"Systems-First" approach**:
1.  **Automate:** Utilize direct deposits and automated transfers to savings or investment accounts *before* discretionary spending occurs.
2.  **Simplify:** Instead of obsessing over every coffee purchase, prioritize "macro-budgeting"—ensuring fixed costs stay below a set percentage of income.
3.  **Iterate:** Rather than viewing a budget as a static cage, treat it as an agile plan. Review it monthly not to punish past behavior, but to optimize future resource allocation.
Ultimately, the most successful budget is the one that is sustainable. By balancing discipline with flexibility, budgeting transforms from a chore into a powerful instrument for financial empowerment.</t>
  </si>
  <si>
    <t>FINA_F03_V04</t>
  </si>
  <si>
    <t>Quick question — what should a young professional consider when creating a monthly budget? Please keep it simple and easy to understand.</t>
  </si>
  <si>
    <t>2026-07-10T19:14:23Z</t>
  </si>
  <si>
    <t>Nice — here’s a simple, practical checklist a young professional can use when making a monthly budget:
1. Know your net income
   - Use take-home pay (after taxes, retirement pre-tax contributions, and other automatic deductions).
2. List fixed monthly expenses (needs)
   - Rent/mortgage, utilities, insurance, loan minimums, subscriptions you use.
3. Track variable spending (wants)
   - Groceries, eating out, transport, entertainment, shopping. Track for a month to see real numbers.
4. Prioritize essentials each month
   - Emergency fund contributions, minimum debt payments, and bills come first.
5. Save and invest regularly
   - Aim to save at least 20% of take-home pay (see example below). Contribute to retirement (and get employer match if available).
6. Build an emergency fund
   - Target 3–6 months of essential expenses. Start small (even $500–$1,000) and grow it.
7. Use a simple split rule (easy starting point)
   - 50% needs / 30% wants / 20% savings &amp; debt. Example: $4,000 take-home → $2,000 needs / $1,200 wants / $800 savings/debt.
8. Automate what you can
   - Set up automatic transfers for savings, bills, and debt payments so you don’t forget.
9. Plan for irregular expenses
   - Add a small monthly amount to cover annual costs (car maintenance, gifts, vacations).
10. Review and adjust monthly
   - Check your budget once a month and tweak categories as your income or goals change.
Quick tips
- Pay at least the minimum on debts; prioritize high-interest debt first.
- Don’t skip employer retirement match — it’s free money.
- Use a budgeting app or a simple spreadsheet to track progress.
- Avoid lifestyle inflation: increase savings rate when income rises.
Want a one-month example or a simple spreadsheet template based on your take-home pay? Tell me your amount and I’ll build one.</t>
  </si>
  <si>
    <t>2026-07-10T19:14:27Z</t>
  </si>
  <si>
    <t># Simple Monthly Budget Basics
**Track your income**
Start with what you actually earn after taxes.
**List your fixed costs**
Rent, insurance, loan payments—things that stay roughly the same each month.
**Account for variables**
Food, transportation, utilities—these fluctuate but are somewhat predictable.
**Set aside discretionary spending**
Entertainment, dining out, shopping. This is your "flex" category.
**Plan for savings**
Even $50/month builds a safety net. Try to make it automatic.
**Leave a buffer**
Don't budget every dollar. Leave 5-10% unallocated for surprises.
**Review monthly**
Check what actually happened vs. your plan. Adjust next month.
**The simple formula:**
Income − Fixed Costs − Variable Costs − Savings = Discretionary Spending
Start there, and you'll quickly see where your money goes. Most people find one or two categories they can trim once they actually see the numbers.</t>
  </si>
  <si>
    <t>2026-07-10T19:14:31Z</t>
  </si>
  <si>
    <t>Creating a budget shouldn't be a chore. To keep it simple, think of your money in three buckets. Here is a straightforward guide to getting started:
### 1. The "50/30/20" Rule
If you aren't sure where to start, use this popular framework:
*   **50% for Needs:** Rent, groceries, utilities, insurance, and transportation. These are your "must-haves."
*   **30% for Wants:** Dining out, subscriptions (Netflix/Spotify), hobbies, and shopping. These are your "nice-to-haves."
*   **20% for Future:** Savings, emergency fund contributions, and paying down debt.
### 2. Track Before You Plan
Before you set strict limits, look at your last three months of bank and credit card statements. See where your money *actually* went. It’s often eye-opening to see how much those small daily coffee runs or unused subscriptions add up.
### 3. Prioritize the "Emergency Fund"
Life happens. Before you aggressively pay off low-interest debt or invest heavily, aim to save **$1,000 to one month’s worth of expenses** in a separate savings account. This acts as a buffer so that if your car breaks down or you have a medical bill, you don’t have to put it on a credit card.
### 4. Automate Everything
The best budget is one you don’t have to manually manage. 
*   Set up **automatic transfers** to your savings account the day your paycheck hits. 
*   If the money goes to savings before it hits your checking account, you won't miss it, and you won't be tempted to spend it.
### 5. Pay Yourself First
Treat your savings like a mandatory bill. If you wait until the end of the month to "save what’s left over," there will usually be nothing left. Treat your 20% savings goal as if it were a bill that must be paid on the 1st of the month.
### 6. Use Tools That Work for You
Don't force yourself to use a complicated spreadsheet if you hate Excel. 
*   **Apps:** Use tools like YNAB (You Need A Budget), Rocket Money, or Monarch. 
*   **Simple:** A basic notes app or a simple pen-and-paper list works perfectly fine if it helps you stay aware of your spending.
---
**The Golden Rule:** A budget isn't about restricting yourself; it’s about **making sure your money is going toward the things that actually matter to you.** If you love travel, it’s okay to cut back on dining out so you can afford that trip. It’s your money—just be intentional with it.</t>
  </si>
  <si>
    <t>FINA_F03_V05</t>
  </si>
  <si>
    <t>If someone needed to make a practical decision about monthly budgeting, what factors should they consider and what would you recommend?</t>
  </si>
  <si>
    <t>2026-07-10T19:14:45Z</t>
  </si>
  <si>
    <t>Practical monthly budgeting is about knowing your money flows, setting priorities, and building habits so you can pay bills, cover emergencies, and fund goals without stress. Below is a compact, actionable framework you can use immediately.
1) Gather the facts
- Net monthly income (after taxes and payroll deductions). For irregular income, use a conservative average or base on the lowest recent month.  
- Fixed/recurring expenses: rent/mortgage, insurance, loan payments, subscriptions, transfers to savings/investments.  
- Variable but necessary expenses: groceries, utilities, transportation, medical, childcare.  
- Discretionary spending: restaurants, entertainment, shopping, hobbies.  
- Irregular/annual costs: maintenance, car registration, holiday gifts — estimate monthly and set aside.  
2) Set priorities and targets
- Emergency fund: aim for 3–6 months of essential expenses (6–12 months if self-employed or unstable income).  
- Retirement: target roughly 10–15%+ of gross income (start lower if needed and increase).  
- High-interest debt: prioritize paying off credit cards or loans with high interest first.  
- Short- and medium-term goals: e.g., down payment, vacation, new car — give each a timeline and monthly savings target.
3) Choose a budgeting method (pick one and stick with it)
- 50/30/20: 50% needs, 30% wants, 20% savings/debt. Simple and balanced.  
- Zero-based: every dollar has a job — income minus expenses = 0. Good for tight budgets.  
- Envelope/category budgeting: allocate cash or sub-accounts by category to control spending.  
- Pay-yourself-first: automate savings/debt payments as soon as income arrives, then use remainder for bills and discretionary spending.
4) Recommended allocation guidelines (adjust to your situation)
- Housing: aim for &lt;=30–35% of net income.  
- Debt payments (non-mortgage): keep total debt payments manageable; try &lt;20–25% while aggressively paying high-interest debt.  
- Savings &amp; investments: aim for 15–20% of net income (including retirement and emergency savings) if possible.  
- Buffer/misc: keep 5–10% for unexpected monthly variation.
5) Implement automation and controls
- Automate bill payments, transfers to savings and retirement accounts, and debt payments.  
- Use one primary checking account for income and bills, with separate savings sub-accounts for goals.  
- Turn off and audit subscriptions regularly. Set calendar reminders for annual/irregular expenses.
6) Reduce costs where it matters
- Housing: refinance, downsize, or get a roommate if housing consumes too much of income.  
- Food: meal plan, cook at home, bulk buy staples.  
- Transportation: carpool, combine trips, compare insurance.  
- Subscriptions &amp; services: cancel unused ones, negotiate rates for</t>
  </si>
  <si>
    <t>2026-07-10T19:14:50Z</t>
  </si>
  <si>
    <t># Key Budgeting Factors
**Income &amp; stability**
- What actually comes in (after taxes)
- Whether it's predictable or variable
- Any irregular income sources
**Fixed vs. flexible spending**
- Rent/mortgage, insurance, minimum debt payments (these anchor your budget)
- Food, utilities, transport (usually controllable but necessary)
- Discretionary items (where you have real choices)
**What matters for your situation**
- Debt obligations and interest rates
- Current financial obligations (dependents, caregiving)
- Actual spending patterns (track for a month if unsure)
- Financial goals beyond just surviving month-to-month
## Practical recommendations
- **Start with reality, not ideals** — track what you actually spend before deciding what to cut
- **Prioritize ruthlessly** — distinguish between "necessary," "important," and "wanted"
- **Build a small buffer** — even $20-50/month helps prevent crisis spirals
- **Automate what you can** — transfers to savings or debt payments you don't think about
- **Review regularly** — your needs change; budgets should too
The best budget is one you'll actually follow, which usually means it's slightly uncomfortable but not miserable.
What's driving your interest? Are you dealing with a specific challenge (tight margins, unclear spending, debt)?</t>
  </si>
  <si>
    <t>2026-07-10T19:14:54Z</t>
  </si>
  <si>
    <t>Making a practical monthly budget is less about math and more about behavioral psychology—it’s about aligning your spending with your actual values and obligations.
Here is a framework for how to approach your budget and a recommendation on the best strategy to use.
---
### Phase 1: The Essential Factors
Before you create a spreadsheet, you need to audit your reality. Consider these four pillars:
1.  **The "Fixed" vs. "Variable" Divide:**
    *   **Fixed:** Costs that remain the same every month (rent/mortgage, insurance, subscription services, debt payments). These are non-negotiable.
    *   **Variable:** Costs that fluctuate (groceries, utilities, fuel, dining out, entertainment). These are where your budget is "won or lost."
2.  **The "Income Floor":** Budget based on your *take-home pay* (what hits your bank account), not your gross salary. If your income fluctuates, always base your budget on your lowest-earning month to prevent debt.
3.  **The Sinking Funds:** Most people fail because of "unpredictable" expenses that are actually predictable (car registration, annual insurance premiums, holiday gifts, vet checkups). Calculate the annual cost of these items and divide by 12. Set that money aside monthly so these items never "surprise" you.
4.  **The Gap:** Your budget must identify the gap between your income and your expenses. If the gap is negative, you have a crisis. If it is positive, you have a *choice* (investing, debt repayment, or savings).
---
### Phase 2: My Recommendation (The "50/30/20" Rule)
If you are looking for a reliable, sustainable system, I recommend the **50/30/20 Rule**. It is simple enough to maintain long-term and flexible enough to account for life.
*   **50% for Needs:** These are the essential costs of survival (housing, basic groceries, utilities, transportation, minimum debt payments).
*   **30% for Wants:** This is your "fun" money (dining out, streaming services, hobbies, shopping). By giving yourself this buffer, you prevent "budget burnout" where you feel deprived and eventually quit.
*   **20% for Financial Goals:** This should be your first priority. It includes high-interest debt repayment, emergency fund building, and retirement contributions.
**Why this works:** It removes the guilt from spending. If you are staying within your 30% "wants" category, you don't need to feel bad about that coffee or dinner out.
---
### Phase 3: Practical Steps to Execute
1.  **Track for 30 days first:** Don't guess what you spend. Use a banking app or look at your statements from the last month to see where your money *actually* went.
2.  **Pay yourself first:** Set up an automatic transfer on payday that moves your savings/debt repayment money into a separate account. If you wait to see what’s left at the end of the month, there will be nothing left.
3.  **Use the "Zero-Based" mindset:** Every single dollar should have a "job." If you have $200 left over after bills, it shouldn't just sit in your checking account to be spent on impulse; it should be assigned to an investment goal or a vacation fund.
4.  **Automate everything:** Reduce the friction of budgeting by automating your fixed bill payments and your savings contributions.
### A Final Piece of Advice: The "Friday Check-in"
The biggest mistake people make is creating a budget and never looking at it again. **Schedule 10 minutes every Friday morning** to check your accounts. 
It turns budgeting from a "scary annual chore" into a "quick weekly maintenance task." If you overspend on dining out on Tuesday, knowing about it on Friday allows you to adjust your behavior for the rest of the weekend, rather than finding out at the end of the month that you've already failed.</t>
  </si>
  <si>
    <t>FINA_F03_V06</t>
  </si>
  <si>
    <t>Answer in exactly 5 bullet points: What should a young professional consider when creating a monthly budget? Include practical examples, key risks, benefits, and a final takeaway.</t>
  </si>
  <si>
    <t>2026-07-10T19:15:05Z</t>
  </si>
  <si>
    <t>- Map real take-home income vs fixed essentials: list salary + side gigs, then allocate rent, utilities, insurance, groceries, transport first (e.g., $3,500 net → $1,200 rent, $300 utilities/groceries, $150 transport). Key risk: overestimating income or undercounting bills causes missed payments; benefit: ensures bills are covered and reduces late fees/stress.
- Build automated savings and an emergency fund: set a target (3–6 months expenses) and automate transfers (e.g., $300/month to reach ~$3,600 in a year); Key risk: under-saving or locking funds in illiquid accounts; benefit: cushions job loss/major repairs and avoids high-interest debt.
- Prioritize high-interest debt and repayment strategy: compare interest rates (pay extra on 18% credit card before 4% student loan), use snowball or avalanche methods and budget extra payments (e.g., $200/mo toward cards). Key risk: making only minimum payments increases long-term cost and harms credit; benefit: reduces interest paid and shortens payoff time.
- Control variable spending and guard against lifestyle inflation: pick a budgeting method (50/30/20 or zero-based), set caps for dining out, subscriptions, and fun (e.g., $150 dining out, $30 streaming); Key risk: impulse buys and social pressure can derail goals; benefit: lets you enjoy life responsibly while hitting savings/debt targets.
- Use simple tools and review monthly — then adjust: try an app or one-sheet spreadsheet, schedule a 30‑minute monthly check to track progress and reassign funds after income or goal changes. Key risk: not reviewing leads to drift from goals; benefit/final takeaway: regular tracking creates financial control, reduces stress, and compounds small choices into long-term stability.</t>
  </si>
  <si>
    <t>2026-07-10T19:15:10Z</t>
  </si>
  <si>
    <t># Creating a Monthly Budget: 5 Key Considerations
• **Income and Fixed Expenses First** - Calculate your net monthly income, then list non-negotiable costs like rent ($1,200), utilities ($150), and insurance ($100). This foundation prevents overspending and ensures essential bills are covered before discretionary spending.
• **The 50/30/20 Rule with Flexibility** - Allocate 50% to needs, 30% to wants, and 20% to savings/debt repayment. Example: On a $3,000 salary, that's $1,500 for necessities, $900 for dining out/entertainment, and $600 for emergency funds—adjust percentages based on your circumstances.
• **Risk of Lifestyle Creep** - Young professionals often increase spending when earning more without updating their budget, trapping themselves in debt cycles. Avoid this by reviewing spending quarterly and consciously redirecting raises toward savings rather than automatic lifestyle upgrades.
• **Benefits of Tracking and Accountability** - Using apps like YNAB or simple spreadsheets provides visibility into spending patterns, reveals leaks (recurring subscriptions you forgot about), and creates psychological ownership. This typically leads to 10-20% reduction in wasteful spending within 3 months.
• **Final Takeaway** - A budget isn't restrictive; it's a spending plan that aligns money with priorities. Start simple, track for one month to establish baselines, then refine. Consistency matters more than perfection—review monthly and adjust as circumstances change.</t>
  </si>
  <si>
    <t>2026-07-10T19:15:12Z</t>
  </si>
  <si>
    <t>* **Categorize fixed versus variable expenses:** Prioritize essentials like rent and utilities, then allocate remaining funds to discretionary spending like dining out or streaming services to ensure basic needs are met first.
* **Avoid the "lifestyle creep" risk:** As your income grows, be wary of immediately increasing your spending; instead, redirect salary raises toward savings or high-interest debt repayment to prevent financial stagnation.
* **Prioritize an emergency fund:** Build a safety net covering at least three to six months of living expenses, which protects you from unexpected job loss or sudden medical costs without needing to rely on credit cards.
* **Automate your savings:** By setting up automatic transfers to a high-yield savings account or retirement fund on payday, you remove the temptation to spend money before it is invested in your future.
* **Final Takeaway:** Consistency is more important than perfection; view your budget as a flexible tool for financial freedom rather than a restriction, allowing you to align your spending with your long-term goals.</t>
  </si>
  <si>
    <t>FINA_F03_V07</t>
  </si>
  <si>
    <t>Tell me about monthly budgeting.</t>
  </si>
  <si>
    <t>2026-07-10T19:15:24Z</t>
  </si>
  <si>
    <t>Monthly budgeting is the process of planning how you’ll earn, spend, save, and pay down debt over a month so your money covers needs, supports goals, and avoids surprises. A simple, repeatable monthly budget improves control, reduces stress, and helps you reach short- and long-term goals.
What a good monthly budget does
- Ensures essentials are covered (housing, utilities, food, transport).
- Prioritizes savings (emergency fund, retirement, goals).
- Allocates money for debt repayment.
- Limits discretionary spending so you don’t overshoot.
- Lets you spot and fix leaks (subscriptions, impulse buys).
Basic steps to create a monthly budget
1. Calculate net income: use take-home pay after taxes and regular deductions. Include other stable income sources.
2. List fixed monthly expenses: rent/mortgage, insurance, loan minimums, subscriptions.
3. Estimate variable monthly expenses: groceries, gas, utilities, entertainment. Use past months’ statements.
4. Set savings and debt goals: emergency fund, sinking funds for irregular bills, retirement contributions, extra debt payments.
5. Assign every dollar a purpose: subtract expenses + savings from income. Adjust categories until income = planned spending (or cut spending/increase income).
6. Track actual spending during the month and reconcile to the plan.
7. Review and adjust monthly (or after big changes).
Popular budgeting methods
- 50/30/20: 50% needs, 30% wants, 20% savings/debt. Good simple starting point.
- Zero-based budgeting: Give every dollar a job so income minus expenses = $0. Very intentional.
- Envelope/cash system: Allocate physical cash envelopes by category to limit spending.
- Pay-yourself-first: Save before you spend by automating transfers to savings/retirement.
Tips and best practices
- Automate bills and savings: reduces missed payments and temptation to spend.
- Use sinking funds for irregular expenses (car maintenance, gifts, annual subscriptions).
- Build an emergency fund: aim for 3–6 months of essential expenses (or more if irregular income).
- Decide a debt strategy: avalanche (highest interest first) saves more interest, snowball (smallest balance first) can increase motivation.
- Track small transactions—apps and bank feeds help capture recurring small leaks.
- Revisit categories quarterly or after life changes (new job, move, baby).
Handling irregular or variable income
- Use a baseline budget based on your lowest expected monthly income.
- Save surplus months in a buffer account to cover lean months.
- Prioritize essentials and savings, then allocate extras.
Common pitfalls to avoid
- Underestimating variable spending (food, transport).
- Forgetting annual and semi-annual bills.
- Not automating savings.
- Letting one time’s overspend derail the whole month.
- Ignoring small recurring charges.
Simple sample budget (for illustration)
If monthly take-home = $3,500:
- Needs 50% = $1,750 (rent, utilities, groceries, transport, insurance)
- Wants 30% = $1,050 (dining out, subscriptions, entertainment)
- Savings/debt 20% = $700 (emergency fund, retirement, extra debt payment)
Tools to use
- Apps: YNAB, Mint, EveryDollar, PocketGuard.
- Spreadsheets: Google Sheets or Excel templates.
- Bank budgeting features and built-in spending categories.
Monthly review checklist
- Did actual spending align with plan?
- Have any income or expense changes occurred?
- Are you on track for your savings and debt goals?
- Should any categories be adjusted for next month?
If you want, tell me your monthly net income and recurring expenses (rent/mortgage, utilities, loan minimums, savings goals), and I can draft a simple month-by-month budget for you.</t>
  </si>
  <si>
    <t>2026-07-10T19:15:29Z</t>
  </si>
  <si>
    <t># Monthly Budgeting Basics
## What It Is
A monthly budget is a plan for how you'll spend your money over one month. It helps you track income versus expenses and make intentional financial decisions.
## Key Components
**Income**
- Salary, side gigs, investments, benefits
- Use your net (take-home) amount
**Fixed Expenses**
- Rent/mortgage, insurance, loan payments
- These stay relatively the same each month
**Variable Expenses**
- Groceries, utilities, gas, entertainment
- These fluctuate month to month
**Savings &amp; Goals**
- Emergency fund, debt payoff, long-term goals
- Many recommend 10-20% of income
## Simple Steps to Start
1. **Track your actual spending** for a month to see where money goes
2. **List all income** coming in
3. **Categorize expenses** (housing, food, transport, etc.)
4. **Set limits** for each category based on your priorities
5. **Review monthly** and adjust as needed
## Popular Methods
- **50/30/20 rule**: 50% needs, 30% wants, 20% savings
- **Zero-based budgeting**: Assign every dollar a purpose
- **Envelope system**: Allocate cash to specific categories
## Tips for Success
- Build in a buffer for surprises
- Start simple, add complexity later
- Use apps or spreadsheets to track easily
- Be realistic—overly strict budgets fail
Would you like help with a specific budgeting approach?</t>
  </si>
  <si>
    <t>2026-07-10T19:15:33Z</t>
  </si>
  <si>
    <t>Monthly budgeting is the practice of creating a plan for how you will spend your income each month. It is not about restricting your lifestyle; it is about **telling your money where to go** instead of wondering where it went.
Here is a step-by-step guide to building and maintaining a successful monthly budget.
---
### 1. Calculate Your Monthly Income
Start with the "take-home" pay—the actual amount that hits your bank account after taxes, insurance, and retirement contributions. If you are a freelancer or have variable income, use your lowest earning month as a baseline to stay safe.
### 2. Identify Your Fixed Expenses (The "Needs")
These are the non-negotiable bills that stay roughly the same every month.
*   **Housing:** Rent or mortgage.
*   **Utilities:** Electricity, water, gas, internet.
*   **Insurance:** Health, car, life.
*   **Debt:** Minimum payments on student loans, car notes, or credit cards.
*   **Subscriptions:** Streaming services (if you consider them non-negotiable).
### 3. Estimate Your Variable Expenses (The "Wants" and "Fluctuations")
These are costs that change based on your habits.
*   **Groceries:** Look at your previous bank statements to find an average.
*   **Dining Out/Entertainment:** This is usually where budgets fail; be realistic.
*   **Transportation:** Gas, tolls, or public transit.
*   **Personal Care:** Haircuts, toiletries, gym memberships.
### 4. Choose a Budgeting Method
There are several frameworks depending on your personality:
*   **The 50/30/20 Rule:** 
    *   **50%** for Needs (Rent, food, utilities).
    *   **30%** for Wants (Dining out, shopping, hobbies).
    *   **20%** for Savings and Debt Repayment.
*   **Zero-Based Budgeting:** You give every single dollar a "job" until your total income minus expenses equals zero. If you have $100 left over, you assign it to savings or an extra debt payment.
*   **The Envelope System:** You withdraw cash for specific categories (like groceries or entertainment). Once the envelope is empty, you stop spending in that category until the next month.
### 5. Prioritize "Future You" (Savings)
Treat savings as a bill. Don’t wait until the end of the month to see what’s left over to save. Set up an **automatic transfer** to a savings account on the day you get paid. This should include:
*   **Emergency Fund:** Aim for 3–6 months of living expenses.
*   **Retirement:** Contributions to a 401(k) or IRA.
### 6. Track and Adjust
A budget is a living document. You must track your spending against your plan.
*   **Weekly Check-ins:** Spend 15 minutes every Friday reviewing your bank transactions to ensure you’re on track.
*   **The Mid-Month Pivot:** If you overspent on groceries by the 15th, you might need to lower your entertainment budget for the remainder of the month.
*   **Refine:** If you consistently overspend in one category, your initial estimate was likely too low. Adjust the budget for next month to be more realistic.
---
### Pro-Tips for Success:
*   **Use Tools:** Use apps like YNAB (You Need A Budget), Monarch Money, Rocket Money, or even a simple Excel/Google Sheet.
*   **The "Buffer" Category:** Life happens. Build a small "Miscellaneous" category into your budget for unexpected costs (like a birthday gift or a parking ticket) so you don't break your budget.
*   **Don't Aim for Perfection:** You will have months where you go over. That is okay. The goal is consistency over the long term, not a perfect spreadsheet.
*   **Review Your Subscriptions:** Every 3–6 months, audit your bank statements for recurring charges you forgot about.
**Where would you like to start?** If you provide your rough income and typical expenses, I can help you draft a sample budget.</t>
  </si>
  <si>
    <t>FINA_F03_V08</t>
  </si>
  <si>
    <t>Compare the main options or perspectives related to monthly budgeting, then explain which option is most suitable in different situations.</t>
  </si>
  <si>
    <t>2026-07-10T19:15:51Z</t>
  </si>
  <si>
    <t>Below are the main monthly-budgeting approaches, a short pros/cons list for each, and guidance on which approach fits common situations.
Main budgeting approaches
1) Zero‑based budgeting
- What: Assign every dollar of income to a category (expenses, savings, debt) so income minus plan = $0.
- Pros: Very intentional; best for tight cash flow or aggressive debt payoff; reveals waste.
- Cons: Time‑consuming; requires tracking and discipline.
- Best for: People paying off debt, households with tight budgets, anyone who wants tight control.
2) 50/30/20 (simple percentage split)
- What: 50% needs, 30% wants, 20% savings/debt.
- Pros: Simple, quick to adopt; good default structure.
- Cons: May be too simplistic for complicated finances or high-cost areas.
- Best for: Beginners, steady-income earners who want an easy rule of thumb.
3) Envelope / category cash system (digital envelopes now common)
- What: Money is set aside for each spending category (either physical cash envelopes or separate accounts/tags).
- Pros: Prevents overspending by limiting category funds; tactile and intuitive.
- Cons: Managing many envelopes/accounts can be cumbersome; cashless economies complicate physical envelopes.
- Best for: People who overspend in certain categories, or who like a visual, constrained system.
4) Pay‑yourself‑first / reverse budgeting
- What: Prioritize savings and investments first (automate transfers), then spend remaining money.
- Pros: Great for building savings/retirement automatically; lowers temptation to spend.
- Cons: May require sacrificing discretionary spending initially.
- Best for: Priority savers, people building emergency funds or investing consistently.
5) Percentage/custom allocation method
- What: Use fixed percentages tailored to your goals (e.g., 30% housing, 15% food, 10% savings).
- Pros: Flexible and scalable to income changes.
- Cons: Requires thoughtful setup; might need periodic adjustment.
- Best for: People who want structure but need to customize for their lifestyle or high/low cost areas.
6) Bare‑bones / essentials‑only budget
- What: Cut to essentials only (housing, utilities, food, minimum debt payments) — used short term.
- Pros: Fast debt reduction or emergency stabilization.
- Cons: Unsustainable long term; sacrifices quality of life.
- Best for: Financial crises, job loss, aggressive debt-payoff sprints.
7) Rolling or buffer budget for variable income
- What: Base budget on multi-month average income, keep a buffer/savings to smooth months; use sinking funds.
- Pros: Smooths volatility; realistic for freelancers/seasonal work.
- Cons: Requires discipline to build and maintain buffer.
- Best for: Freelancers, commission-based earners, seasonal workers.
8) Value‑based or priority budgeting
- What: Allocate money aligned with personal values</t>
  </si>
  <si>
    <t>2026-07-10T19:16:00Z</t>
  </si>
  <si>
    <t># Monthly Budgeting Options: A Comparative Analysis
## Main Budgeting Perspectives
### 1. **Zero-Based Budgeting**
Every dollar is assigned a purpose before spending occurs.
**Strengths:**
- Maximum control and awareness
- Minimizes waste and overspending
- Works well for debt payoff
**Weaknesses:**
- Time-intensive
- Rigid and restrictive
- Can feel unsustainable long-term
---
### 2. **Percentage-Based (50/30/20 Rule)**
Income allocated: 50% needs, 30% wants, 20% savings/debt
**Strengths:**
- Simple and flexible
- Accommodates lifestyle spending
- Easy to teach and follow
**Weaknesses:**
- One-size-fits-all approach
- Doesn't address individual priorities
- May not work for irregular income
---
### 3. **Envelope/Cash Spending System**
Physical or digital "envelopes" for each category; spending stops when empty
**Strengths:**
- Creates psychological spending barriers
- Highly visual and tangible
- Excellent for impulse control
**Weaknesses:**
- Impractical for all transactions (online, utilities)
- Requires frequent management
- Less scalable for complex finances
---
### 4. **Pay-Yourself-First**
Prioritize savings/investments first, budget remaining income
**Strengths:**
- Builds wealth automatically
- Removes spending temptation
- Aligns with long-term goals
**Weaknesses:**
- Requires sufficient income cushion
- May neglect other financial obligations
- Less detailed tracking
---
### 5. **Flexible/Anti-Budget Approach**
Track spending loosely; adjust only when problems arise
**Strengths:**
- Minimal overhead and stress
- Works for financially stable individuals
- Maximizes freedom and enjoyment
**Weaknesses:**
- Easy to drift off course
- Poor for financial emergencies
- Requires high financial discipline
---
## When to Use Each Approach
| **Situation** | **Best Option** | **Why** |
|---|---|---|
| **High debt or financial crisis** | Zero-Based | Needs precise control and clarity |
| **Just starting out / building habits** | 50/30/20 or Envelope | Simplicity encourages consistency |
| **Irregular/freelance income** | Flexible + tracking | Needs adaptability to variable earnings |
| **Chronic overspending** | Envelope System | Physical limits prevent excess |
| **Stable income, building wealth** | Pay-Yourself-First | Automates savings before spending urges hit |
| **Financially healthy, minimal stress** | Flexible | Sufficient discipline to maintain without rigidity |
| **Complex finances (family, investments)** | Hybrid approach | Combines structure where needed + flexibility elsewhere |
---
## Recommendation Framework
**Choose based on:**
1. **Your financial stress level** — More stress = more structure needed
2. **Income stability** — Variable income = more flexibility required
3. **Your discipline level** — Lower discipline = stricter systems
4. **Your goals** — Debt payoff, wealth building, or balanced living?
5. **Your preferences** — Do you want detailed tracking or high-level freedom?
**Best practice:** Most people succeed with a **hybrid approach**—using zero-based budgeting for problem areas and pay-yourself-first automation for savings, with flexibility in remaining categories.</t>
  </si>
  <si>
    <t>2026-07-10T19:16:05Z</t>
  </si>
  <si>
    <t>Budgeting is not a "one size fits all" endeavor; the best method depends entirely on your personality, your financial goals, and the complexity of your income.
Here is a comparison of the four most prominent budgeting frameworks and guidance on when to use each.
---
### 1. The 50/30/20 Rule (The "Proportional" Approach)
Popularized by Senator Elizabeth Warren, this method categorizes all after-tax income into three buckets:
*   **50% Needs:** Rent, utilities, groceries, insurance.
*   **30% Wants:** Dining out, hobbies, streaming services.
*   **20% Savings/Debt:** Retirement contributions, emergency fund, extra debt payments.
**Best for:** People who find granular tracking overwhelming. It provides a "big picture" health check without requiring you to categorize every single transaction.
### 2. Zero-Based Budgeting (The "Intentional" Approach)
In this method, every dollar of your monthly income is assigned a specific job until you reach zero. (Income - Expenses = $0). If you have $200 left over after bills, that money goes toward debt or savings until the balance hits zero.
**Best for:** People who struggle with "lifestyle creep" or overspending. It forces you to be hyper-aware of where every cent goes, making it the most effective method for aggressive debt reduction or saving.
### 3. The "Pay Yourself First" Method (The "Automated" Approach)
This is a "set it and forget it" strategy. You decide on a fixed amount you want to save each month. As soon as your paycheck arrives, that money is automatically moved to a savings or investment account. You are then free to spend whatever is left in your checking account on bills and discretionary items.
**Best for:** People who are busy or have variable income. It ensures your financial goals are met first, removing the willpower required to "save what’s left at the end of the month."
### 4. The Envelope System (The "Physical" Approach)
You withdraw your monthly budget for discretionary categories (like groceries or entertainment) in cash and put them into physical envelopes. When the envelope is empty, you stop spending in that category until next month.
**Best for:** People who struggle with credit card debt or have trouble feeling the "pain of paying" with plastic. It creates a powerful psychological barrier to overspending.
---
### Summary Comparison Table
| Method | Focus | Effort Level | Primary Benefit |
| :--- | :--- | :--- | :--- |
| **50/30/20** | Percentages | Low | Simplicity |
| **Zero-Based** | Every Dollar | High | Control |
| **Pay Yourself First** | Automation | Very Low | Consistency |
| **Envelope** | Physical Limits | Medium | Self-Discipline |
---
### Which option is most suitable for you?
#### 1. "I have a fluctuating, unpredictable income."
**Choose: Pay Yourself First.** 
Because your income changes, fixed-percentage budgets (like 50/30/20) are difficult to maintain. Automating your savings ensures you are building wealth regardless of whether you had a "good" or "bad" month.
#### 2. "I am drowning in high-interest debt."
**Choose: Zero-Based Budgeting.**
You need to be ruthless with your spending. A zero-based budget will highlight exactly how much "extra" you have to throw at your debt every month, accelerating your payoff timeline.
#### 3. "I’m bad at math and don't want to look at spreadsheets."
**Choose: 50/30/20 Rule.**
It is easy to calculate and requires minimal upkeep. It keeps you in the right "ballpark" without turning finance into a second job.
#### 4. "I have a serious problem with impulse shopping."
**Choose: The Envelope System.**
Psychologically, handing over physical cash is much harder than swiping a card. If you know you are prone to emotional spending, the physical limit of an empty envelope provides the best protection.
#### 5. "I have my debt under control and want to optimize for wealth building."
**Choose: Hybrid approach.**
Most experts recommend a hybrid: **Automate your savings** (Pay Yourself First) for your long-term goals, then use a **Zero-Based or App-based tracker** (like YNAB or Monarch) to manage your monthly operational cash flow.</t>
  </si>
  <si>
    <t>FINA_F03_V09</t>
  </si>
  <si>
    <t>Answer in a table with columns for 'Main point', 'Why it matters', and 'Possible limitation': What should a young professional consider when creating a monthly budget?</t>
  </si>
  <si>
    <t>2026-07-10T19:16:16Z</t>
  </si>
  <si>
    <t>| Main point | Why it matters | Possible limitation |
|---|---|---|
| Use net (after-tax) income | Shows the actual money you can spend and allocate each month. | Net pay can vary (bonuses, freelancing), so fixed plans may need adjustments. |
| Track all spending for 1–2 months | Reveals where money actually goes so you can create realistic categories and limits. | Tracking takes time and may miss cash transactions or occasional expenses. |
| List fixed vs. variable expenses | Helps prioritize essentials (rent, utilities) and identify flexible cuts. | Some variable costs feel essential and are hard to reduce without lifestyle changes. |
| Account for irregular/annual expenses | Prevents surprises (insurance, car registration, gifts) by allocating monthly reserves. | Estimating frequency/amounts can be imprecise, requiring periodic correction. |
| Build an emergency fund (3–6 months basic expenses) | Protects against job loss, unexpected bills, and reduces reliance on high‑interest debt. | Saving for it can slow other goals like investing or paying down non‑priority debt. |
| Prioritize high‑interest debt repayment | Reduces total interest paid and improves cash flow over time. | Aggressive repayment may limit short‑term liquidity or saving for other goals. |
| Contribute to retirement early (even small amounts) | Compounding over years significantly increases long‑term wealth. | Money tied to retirement is illiquid; prioritize high‑interest debt or short‑term needs first. |
| Set clear short/medium/long‑term goals | Guides how much to save for travel, a home, education, or career changes. | Goals can compete; balancing priorities requires tradeoffs and changes as life evolves. |
| Build a small monthly buffer (5–10%) | Prevents budget blowups from small unexpected costs and reduces stress. | Buffer reduces immediate disposable income and may be underused if overly large. |
| Automate savings and bills | Ensures consistency, avoids late fees, and reduces decision fatigue. | Automation can hide overspending if not reviewed regularly and can be hard to reverse quickly. |
| Monitor subscriptions and recurring charges | Eliminates wasted spend from forgotten services and optimizes value. | Cancelling often‑used services can reduce convenience or networking benefits. |
| Plan for taxes and benefits changes | Avoids underpayment surprises and lets you maximize employer benefits (401(k), HSA). | Tax situations can be complex; misestimates may still occur without professional advice. |
| Keep housing and transportation affordable (&lt;30–40% combined ideally) | Frees income for savings, debt repayment, and discretionary goals. | Local market constraints may force higher spending; personal priorities vary. |
| Track credit usage and maintain score | Low rates and borrowing options depend on healthy credit, useful for big purchases. | Focusing too much on score can lead to unnecessary credit inquiries or short‑term behavior. |
| Review and adjust monthly | Ensures the budget stays aligned with life changes (raises, moves, relationship status). | Frequent tinkering can be demoralizing; infrequent review can let problems grow. |
| Choose tools that fit you (apps, spreadsheets, envelope system) | The right tool improves consistency and visibility into finances. | Tools add complexity; switching or over‑customizing can waste time and reduce adherence. |</t>
  </si>
  <si>
    <t>2026-07-10T19:16:21Z</t>
  </si>
  <si>
    <t># Monthly Budget Considerations for Young Professionals
| Main Point | Why It Matters | Possible Limitation |
|---|---|---|
| **Track all income sources** | Ensures you have an accurate baseline for planning expenses | May be complex with irregular or multiple income streams |
| **List fixed expenses first** | Housing, insurance, and loan payments are non-negotiable and form your budget foundation | Fixed costs may be high relative to income in expensive areas |
| **Allocate for debt repayment** | Paying down student loans or credit cards builds credit and reduces long-term interest costs | May limit discretionary spending in tight budgets |
| **Plan for emergency savings** | Protects against unexpected expenses and job loss without derailing finances | Difficult to prioritize when living paycheck-to-paycheck |
| **Include variable expenses** | Groceries, utilities, and transportation fluctuate and need realistic estimates | Hard to predict accurately without historical spending data |
| **Set discretionary spending limits** | Prevents overspending on entertainment and dining while maintaining quality of life | Requires discipline and may feel restrictive initially |
| **Account for irregular expenses** | Car maintenance, annual subscriptions, and gifts occur infrequently but impact budgets | Easy to forget or underestimate these costs |
| **Review and adjust monthly** | Circumstances change, and regular reviews improve accuracy and accountability | Takes time and effort that busy professionals may lack |</t>
  </si>
  <si>
    <t>2026-07-10T19:16:24Z</t>
  </si>
  <si>
    <t>Creating a monthly budget is a foundational step toward financial independence. Below is a breakdown of key considerations for a young professional.
| Main Point | Why it matters | Possible Limitation |
| :--- | :--- | :--- |
| **Prioritize Savings First** | Ensures you pay your future self before lifestyle inflation consumes your income. | Can feel restrictive early on if your salary is low and basic expenses are high. |
| **Track Variable Expenses** | Allows you to identify "spending leaks" like dining out or subscriptions that drain disposable income. | Tracking every penny can be tedious and lead to "budget burnout" if done too manually. |
| **Account for Irregular Costs** | Prevents debt when annual or quarterly bills (e.g., insurance, car repairs) arrive unexpectedly. | Difficult to predict exact costs for unpredictable events like emergency home/car repairs. |
| **Use a Flexible Ratio (50/30/20)** | Provides a balanced framework for needs (50%), wants (30%), and savings/debt (20%). | Rigid percentages may not be realistic in high-cost-of-living areas or with student loan debt. |
| **Plan for Lifestyle Inflation** | Keeps your spending aligned with your goals even as you receive raises or promotions. | Social pressures can make it difficult to maintain a modest lifestyle when peers are spending freely. |
| **Set S.M.A.R.T. Goals** | Provides motivation and a clear "why" behind the discipline of budgeting. | Goals can become obsolete or lose relevance as your life path changes (e.g., marriage, job change). |
| **Automate Your Finances** | Reduces human error and the "willpower gap" by ensuring bills and savings occur automatically. | You may lose visibility of your account balances if you don't perform occasional manual check-ins. |
### Quick Tips for Success:
*   **Don't strive for perfection:** Your budget is a living document. It is better to have a "good enough" budget you stick to than a "perfect" one you abandon.
*   **The 24-hour rule:** For non-essential purchases, wait 24 hours before buying to curb impulse spending.
*   **Emergency Fund:** Before tackling aggressive investments, ensure you have at least 3–6 months of basic living expenses saved in a high-yield savings account.</t>
  </si>
  <si>
    <t>FINA_F03_V10</t>
  </si>
  <si>
    <t>Act as a financial education adviser. Give a careful, balanced and practical answer to this question: What should a young professional consider when creating a monthly budget?</t>
  </si>
  <si>
    <t>2026-07-10T19:16:41Z</t>
  </si>
  <si>
    <t>Good question — a monthly budget is one of the best tools a young professional can use to build financial security and reach goals. Below is a careful, balanced, practical checklist and process to create a budget that actually works.
Principles first
- Make the budget serve your goals. A budget is a plan for your money — not punishment. Align spending with short- and long-term priorities.
- Use net income (take-home pay) to budget, not gross.
- Be realistic and flexible — budgets are updated, not set in stone.
- Automate as much as possible to reduce decision fatigue.
Step-by-step practical process
1. Clarify goals
   - Short-term (0–12 months): emergency fund, moving costs, vacation.
   - Medium-term (1–5 years): house down payment, wedding, career training.
   - Long-term (5+ years): retirement, paying off mortgage.
   Prioritize so you can allocate money purposefully.
2. Calculate monthly net income
   - Include salary after tax and deductions, bonuses (averaged), side gigs (after taxes).
3. List and categorize expenses
   - Fixed essentials: rent/mortgage, utilities, insurance, minimum debt payments, subscriptions, transportation.
   - Variable essentials: groceries, fuel, utilities that vary.
   - Discretionary: eating out, entertainment, shopping.
   - Irregular/annual: car maintenance, renewals — put these in sinking funds.
4. Build your baseline budget
   - Cover essentials and minimum debt payments first.
   - Create a buffer for variable spending (or use categories with limits).
   - Fund sinking funds for irregular expenses (divide expected annual cost by 12).
Key financial priorities (order of importance)
- Emergency fund: aim for 3–6 months of essential expenses. If income is unstable, err on the higher side.
- High-interest debt: pay down credit cards and high-interest loans aggressively (use avalanche for lowest total interest, snowball for behavioral wins).
- Retirement savings: at minimum, contribute enough to capture any employer match (free money). Gradually increase to 10–15%+ of income over time.
- Short/medium-term goals: allocate separate savings buckets.
Budget frameworks (pick one that fits you)
- 50/30/20: 50% needs, 30% wants, 20% savings/debt. Good starter rule.
- Zero-based budgeting: give every dollar a job (income minus expenses = 0). Great for tight cashflow control.
- Envelope/sinking-fund method: allocate cash or accounts for each spending category monthly.
Practical percentages and examples
- Essentials (housing, food, transport, insurance): 30–50% depending on location.
- Savings + debt repayment: 15–30% (higher if aggressive goals).
- Discretionary: balance after essentials and savings.
Automation and accounts
- Automate transfers: emergency fund, retirement, debt overpayments, and bill payments.
- Use separate accounts or sub-accounts for sinking funds so money isn’t accidentally spent.
- Use payroll deductions/retirement plans first (401(k), HSA).
Tax and benefits considerations
- Understand pre-tax vs post-tax accounts (401(k), HSA, FSA).
- If self-employed, budget for quarterly taxes and higher self-employment taxes.
- Factor employer benefits (health insurance, commuter benefits, stock options) into your net compensation.
Tools and tracking
- Use simple spreadsheets or apps (YNAB, Mint, EveryDollar, Personal Capital) to track spending and progress.
- Review weekly for cashflow; do a full budget review monthly and a goals review quarterly.
Behavioral tips to stick with it</t>
  </si>
  <si>
    <t>2026-07-10T19:16:46Z</t>
  </si>
  <si>
    <t># Creating Your First Budget: Key Considerations
## Essential Components to Track
**Income**
- Base salary (after-tax take-home)
- Any side income, bonuses, or variable earnings
- Be conservative with irregular income
**Fixed Expenses**
- Rent/mortgage, utilities, insurance
- Loan payments, subscriptions
- These form your financial baseline
**Variable Expenses**
- Groceries, transportation, entertainment
- Track these honestly for 1-2 months first—many people underestimate
## Strategic Priorities
**Emergency fund** should come early, even if modest (aim for $500-1,000 initially, then build to 3-6 months of expenses)
**Debt strategy** depends on interest rates—high-interest debt usually needs attention before aggressive investing
**Future goals** like retirement contributions deserve consideration now, even small amounts benefit from time
## Practical Approach
Rather than perfectionism, focus on:
- Using simple tools (spreadsheet, app) you'll actually use
- Building the habit over mathematical precision
- Reviewing monthly to catch patterns
- Adjusting categories as your situation evolves
## Realistic Expectations
- Your first budget won't be perfect
- Spending categories shift with life changes
- Aim for 70-80% accuracy rather than 100%
- Progress matters more than perfection
The goal isn't restriction—it's **intentionality**. A working budget shows you where your money goes and gives you control over where it goes next.
What specific area feels most uncertain to you?</t>
  </si>
  <si>
    <t>2026-07-10T19:16:50Z</t>
  </si>
  <si>
    <t>Creating a budget as a young professional is one of the most effective ways to build long-term wealth, but it is often framed as a restrictive chore. To be successful, you must shift your mindset: **a budget is not a set of shackles; it is a tool that gives you permission to spend your money on what actually matters to you.**
As a financial education adviser, I recommend approaching your budget using these four balanced pillars.
---
### 1. The Strategy: Move from "Tracking" to "Systemizing"
Many young professionals fail because they spend hours logging every cup of coffee. Instead, focus on the **50/30/20 rule** as a baseline framework:
*   **50% for Needs:** Rent, groceries, utilities, and transport.
*   **30% for Wants:** Dining out, subscriptions, hobbies, and travel.
*   **20% for Savings &amp; Debt:** Emergency fund, retirement accounts, and extra debt payments.
**Practical Tip:** Don't use a manual spreadsheet if you aren’t a "data person." Use automated apps (like YNAB, Monarch, or your bank’s built-in tools) that sync your transactions. The goal is a system that works in the background, not one that requires your constant manual labor.
### 2. The Defensive Layer: Prioritize the "Freedom Fund"
Before you start investing in the stock market or splurging on lifestyle upgrades, you need a defensive barrier.
*   **The Mini-Emergency Fund:** Start by saving $1,000–$2,000. This keeps you from reaching for a credit card when your car breaks down or a pet needs a vet.
*   **The Full Emergency Fund:** Aim to eventually have 3–6 months of essential living expenses in a High-Yield Savings Account (HYSA). This provides you with "F-you money"—the ability to walk away from a toxic job or handle a layoff without panic.
### 3. The Behavioral Layer: "Pay Yourself First"
The biggest mistake young professionals make is treating savings as the "leftover" money at the end of the month. Often, there is no leftover money.
*   **Automation is mandatory:** Set up an automatic transfer from your checking account to your savings/investment accounts to occur the day your paycheck hits. If you never see the money in your checking account, you won't miss it.
*   **Beware of "Lifestyle Creep":** As your salary increases, resist the urge to immediately upgrade your apartment, car, or wardrobe. Keep your "needs" costs stable for a few years, and you will find your capacity to build wealth explodes.
### 4. The Psychological Layer: Leave Room for Humanity
A budget that is too strict will be abandoned within two months. 
*   **The "Guilt-Free" Bucket:** You must allocate a portion of your budget to things you enjoy, even if they aren't "productive." Whether it’s a gym membership, a streaming service, or a Friday night out, including these in your budget prevents the "binge-spending" cycle that occurs after weeks of extreme restriction.
*   **Re-evaluate regularly:** Your life as a 25-year-old will look very different at 28. Review your budget every quarter. If your rent increases or your salary goes up, adjust the numbers. A budget should be a living document, not a static law.
---
### A Final Note on Debt
As a young professional, you are likely balancing student loans or credit card debt. 
*   **The Balanced Approach:** If your debt has a high interest rate (typically anything over 7%), treat paying it off as your number one priority. If you have low-interest debt, you can afford to balance debt repayment with small, consistent contributions to retirement accounts. **Do not ignore your future self to pay off debt today;** the power of compound interest relies on time, which is the one asset you have in abundance right now.
**The Bottom Line:** Your budget is meant to serve your goals, not the other way around. If you build a system that automates your savings and covers your needs, you can spend the rest of your money with complete peace of mind.</t>
  </si>
  <si>
    <t>FINA_F04_V01</t>
  </si>
  <si>
    <t>FINA_F04</t>
  </si>
  <si>
    <t>What budgeting apps are useful for tracking spending?</t>
  </si>
  <si>
    <t>2026-07-10T19:17:07Z</t>
  </si>
  <si>
    <t>Here are popular budgeting apps that people find useful for tracking spending, with what each one does best and any notable limitations. Tell me your platform (iOS/Android/web), whether you want free vs paid, or if you need shared/couples features and I’ll recommend the best fit.
1. Mint
- Platforms: iOS, Android, web
- Best for: Free, all-in-one budgeting and bill tracking
- Strengths: Auto-syncs many banks, categorizes transactions, alerts, credit score monitoring
- Limitations: Ads/promoted products; occasional connection issues with some banks
2. You Need A Budget (YNAB)
- Platforms: iOS, Android, web
- Best for: Hands-on envelope-style budgeting, building savings/zero-based budgeting
- Strengths: Strong methodology, excellent reports, helps change spending habits
- Limitations: Subscription cost; steeper learning curve than passive apps
3. Simplifi by Quicken
- Platforms: iOS, Android, web
- Best for: Clean, modern app for actively tracking spending and cash flow
- Strengths: Good forecasts and customizable watchlists; fewer ads than free apps
- Limitations: Subscription-based; fewer advanced investing tools
4. Personal Capital / Empower
- Platforms: iOS, Android, web
- Best for: Net worth and investment tracking plus basic budgeting
- Strengths: Excellent investment dashboards, retirement planning tools
- Limitations: Less focus on day-to-day spending categories; wealth-management upsell
5. Tiller Money
- Platforms: Google Sheets / Excel (web)
- Best for: People who prefer spreadsheets with automated bank feeds
- Strengths: Highly customizable reports and templates
- Limitations: Subscription fee; requires comfort with spreadsheets
6. PocketGuard
- Platforms: iOS, Android
- Best for: Simple, “what’s safe to spend” daily use
- Strengths: Very simple UI, shows disposable income after bills/savings
- Limitations: Less granular budgeting and reporting than others
7. Goodbudget
- Platforms: iOS, Android, web
- Best for: Envelope budgeting (manual or semi-manual), couples who want shared envelopes
- Strengths: Simple to understand, good for shared budgets
- Limitations: Manual syncing for some features; free plan limits envelopes/devices
8. EveryDollar (Ramsey)
- Platforms: iOS, Android, web
- Best for: Zero-based budgeting fans (Ramsey method)
- Strengths: Easy to use, integrates with Ramsey resources
- Limitations: Automatic bank sync requires paid version
9. Honeydue / Zeta
- Platforms: iOS, Android
- Best for: Couples managing joint/individual finances
- Strengths: Shared balances, simple communication features, bill reminders</t>
  </si>
  <si>
    <t>2026-07-10T19:17:12Z</t>
  </si>
  <si>
    <t># Popular Budgeting Apps for Spending Tracking
**Free or freemium options:**
- **Mint** (now being retired, but still functional) - automatic categorization, alerts
- **YNAB** (You Need A Budget) - envelope-style budgeting, strong planning focus
- **GoodBudget** - digital envelope system, good for couples
- **PocketGuard** - shows spending vs. budget in real-time
**Bank-integrated:**
- Most banks offer built-in spending trackers (Chase, Bank of America, etc.)
- Often free and already linked to your accounts
**Other solid choices:**
- **EveryDollar** - straightforward monthly budgeting
- **Copilot** - simple interface with bill tracking
- **Honeydue** - good for shared finances
- **Wally** - manual expense tracking with receipt photos
**Key features to consider:**
- Automatic vs. manual transaction entry
- Bank connections (syncing convenience)
- Category customization
- Reporting/insights
- Cost and what's included free
**What works best depends on whether you prefer:**
- Hands-on tracking (manual entry) or automatic
- Basic spending visibility or detailed planning
- Solo or shared budget management
What's your main priority—simple tracking or detailed budgeting?</t>
  </si>
  <si>
    <t>2026-07-10T19:17:16Z</t>
  </si>
  <si>
    <t>The "best" budgeting app depends on whether you want a hands-off, automated experience or a manual system that forces you to be disciplined with every dollar.
Here are the top-rated budgeting apps categorized by how they work:
### 1. Best for "Zero-Based" Budgeting (Giving every dollar a job)
**[YNAB (You Need A Budget)](https://www.ynab.com/)**
*   **How it works:** This is the gold standard for people who want to change their spending habits. It requires you to assign every dollar of your income to a specific category (rent, groceries, savings) until you have $0 left to budget.
*   **Best for:** People who are serious about paying off debt or saving for big goals.
*   **Pros:** Incredible educational resources, changes your mindset around money.
*   **Cons:** Higher subscription cost; steep learning curve for beginners.
### 2. Best for Automated Tracking (Set it and forget it)
**[Rocket Money](https://rocketmoney.com/)**
*   **How it works:** It connects to your accounts and automatically categorizes your transactions. Its standout feature is its ability to find and cancel unwanted subscriptions for you.
*   **Best for:** People who want a high-level view of their spending and help with managing recurring bills.
*   **Pros:** Very user-friendly; excellent at identifying "subscription creep."
*   **Cons:** Some of the best features are behind a paywall; it’s more for *monitoring* than *active planning*.
### 3. Best for Simplicity and Visuals
**[Copilot](https://copilot.money/)** (iOS/Mac only)
*   **How it works:** Uses AI to categorize your spending and provides a beautiful, clean interface. It "learns" your habits over time and alerts you if your spending in a certain category is trending higher than usual.
*   **Best for:** People who want a modern, aesthetic, and highly intelligent app that does the heavy lifting.
*   **Pros:** Beautiful design, very smart categorization, great customer support.
*   **Cons:** Subscription-only; not available for Android/Windows.
### 4. Best Free Option
**[Goodbudget](https://goodbudget.com/)**
*   **How it works:** It is a digital version of the traditional "Envelope System." You allocate set amounts of money into virtual envelopes (e.g., "Groceries," "Gas"). Once the envelope is empty, you stop spending in that category.
*   **Best for:** People who want to avoid overspending and prefer a manual, intentional approach.
*   **Pros:** Free version is generous; helps you live within your means.
*   **Cons:** Less automation than paid apps; requires manual entry if you use the free version.
### 5. Best for Couples/Partners
**[Honeydue](https://www.honeydue.com/)**
*   **How it works:** It allows you to see both your and your partner's finances in one place while maintaining individual privacy. You can choose how much information to share with each other (e.g., share total balance but not individual transaction details).
*   **Best for:** Couples managing household expenses together.
*   **Pros:** Specifically designed for communication about money; free.
*   **Cons:** Can be glitchy with some smaller bank connections.
---
### How to choose the right one for you:
1.  **Do you have the discipline to track daily?** If yes, try **Goodbudget** or **YNAB**.
2.  **Do you want everything to be automatic?** Try **Rocket Money**.
3.  **Are you a "visual" person who likes clean data?** Try **Copilot**.
4.  **Are you struggling with debt?** Start with **YNAB**—its philosophy is specifically designed to break the "paycheck-to-paycheck" cycle.
**A quick tip on security:** All these reputable apps use bank-level encryption (like Plaid or MX) to sync your data. They generally cannot move your money or make transactions; they are "read-only," which makes them very safe to use.</t>
  </si>
  <si>
    <t>FINA_F04_V02</t>
  </si>
  <si>
    <t>I'm trying to understand this properly: what budgeting apps are useful for tracking spending? Could you explain it clearly in a practical way?</t>
  </si>
  <si>
    <t>2026-07-10T19:17:31Z</t>
  </si>
  <si>
    <t>Short answer: it depends on how hands-on you want to be, whether you want automatic bank sync, and what you’re trying to do (simple spending tracking, save for goals, pay down debt, manage investments, or share with a partner). Below is a practical, no-nonsense guide to popular apps, which type of user each suits, how to pick one, and simple steps to get started tracking spending effectively.
Quick recommended picks (by typical needs)
- Mint — Best free, automatic transaction import and categorization; good for beginners who want an overview.
- YNAB (You Need A Budget) — Best for learning disciplined budgeting and zero-based budgeting; active, hands-on approach that changes behavior.
- Simplifi by Quicken — Simple, modern interface for straightforward tracking and forecasting (paid).
- PocketGuard — Very simple “spendable” view: good if you want to know how much you can safely spend.
- Personal Capital — Best if you also want investments and net worth tracking (less focused on day-to-day spending).
- Goodbudget — Envelope-style digital envelopes; good if you want the envelope method without cash.
- Tiller Money — For spreadsheet lovers: automatically feeds Google Sheets/Excel so you build your own reports.
- Spendee / Wally — Visual, receipt/photo friendly; good if you want easy manual entry and visual categories.
- Honeydue / Zeta — Designed for couples who share money and want to track joint and personal spending.
- EveryDollar — Dave Ramsey-style zero-based budgeting (paid for bank sync).
Short pros/cons and pricing overview
- Mint: free, lots of tools (budgets, alerts, bills), ads/offers, sometimes categorization errors.
- YNAB: paid subscription (free trial often 34 days/12 months for students), steep learning curve but powerful results.
- Simplifi: low monthly/yearly fee; balance of automation and simplicity.
- PocketGuard: free/basic; paid for more features.
- Personal Capital: free for the tracking tool; paid advisory services optional.
- Goodbudget: free with limited envelopes; paid for more envelopes/accounts.
- Tiller: subscription; best if you like spreadsheets and total control.
- Spendee/Wally: free/paid tiers; better for manual users and visuals.
- Security: most major apps use bank aggregators like Plaid, bank-level encryption, and read-only access. If privacy is your priority, choose apps that store data locally or use spreadsheets (Tiller stores data in your Google Drive).
How to choose the right app (practical checklist)</t>
  </si>
  <si>
    <t>2026-07-10T19:17:36Z</t>
  </si>
  <si>
    <t># Budgeting Apps for Tracking Spending
Here's what actually matters when choosing one:
## Core features to look for
- **Automatic categorization** - the app sorts purchases for you (groceries, utilities, etc.)
- **Real-time syncing** - connects to your bank so transactions appear automatically
- **Visual breakdowns** - charts showing where your money goes
- **Spending alerts** - warns you when you're approaching category limits
## Popular options by use case
**Simple &amp; free:**
- Mint (or similar free apps) - good starting point if you want basic tracking
- Your bank's built-in app - often overlooked but surprisingly functional
**More control:**
- YNAB (You Need A Budget) - paid, but forces you to be intentional about every dollar
- EveryDollar - similar approach, slightly simpler interface
**Minimal effort:**
- Empower or Rocket Money - just connect your accounts and watch
## Practical tip
The *best* app is whichever one you'll actually use consistently. A free app you ignore beats an expensive one you set up and forget.
**My honest take:** Start with whatever your bank offers, or try one free app for a month. You'll quickly know if the format clicks for you. The habit of tracking matters more than which tool.
What's your main goal—just visibility into where money goes, or setting actual spending limits?</t>
  </si>
  <si>
    <t>2026-07-10T19:17:41Z</t>
  </si>
  <si>
    <t>To understand budgeting apps, it helps to categorize them by **how they force you to interact with your money.** Most people fail at budgeting not because the math is hard, but because they pick an app that doesn't match their personality.
Here is a breakdown of the three most effective ways to track spending, along with the best apps for each approach.
---
### 1. The "Hands-Off" Approach (Automation)
**Best for:** People who are busy, get anxious looking at bank statements, or just want to see a "birds-eye view" of where their money went.
*   **How it works:** You link your bank accounts and credit cards. The app uses algorithms to categorize your transactions automatically (e.g., it sees a charge at "Safeway" and labels it "Groceries").
*   **The Pros:** It requires almost zero effort. You get a clean dashboard showing your spending trends over months.
*   **The Cons:** It tells you what you *already* spent (retrospective). It doesn't necessarily prevent you from overspending today.
*   **Top App:** **Rocket Money** or **Copilot** (iOS only).
### 2. The "Proactive" Approach (Zero-Based Budgeting)
**Best for:** People who want to stop living paycheck-to-paycheck, pay off debt, or be very intentional about every dollar.
*   **How it works:** You give every dollar a "job" *before* the month begins. If you get paid $3,000, you assign that money to rent, food, and savings until the balance is $0. If you overspend in "Dining Out," you have to physically move money from another category (like "Entertainment") to cover it.
*   **The Pros:** It forces you to make trade-offs. It stops the "I don't know where my money went" feeling because you decided where it was going weeks ago.
*   **The Cons:** It has a steeper learning curve. You have to be active in the app regularly.
*   **Top App:** **YNAB (You Need A Budget).** It is the gold standard for this method.
### 3. The "Keep It Simple" Approach (Manual Tracking)
**Best for:** People who find linking bank accounts "creepy" or insecure, or those who find that *manually typing in* every purchase is the only thing that actually changes their behavior.
*   **How it works:** You open the app and type in the amount and category immediately after you swipe your card. 
*   **The Pros:** It creates a "pain of paying" that prevents impulse spending. You have total privacy since you aren't linking your bank login.
*   **The Cons:** It’s a chore. If you forget to log for a few days, it becomes a headache to catch up.
*   **Top App:** **Spending Tracker** or **Goodbudget** (which uses a digital "envelope" system).
---
### Practical Steps: How to pick the right one
If you aren't sure which to choose, ask yourself these three questions:
1.  **Do I want to see the past or control the future?** 
    *   If past: Go with **Rocket Money**. 
    *   If future: Go with **YNAB**.
2.  **Am I okay with linking my bank account?** 
    *   If no: Use **Goodbudget** and enter things manually.
3.  **Does "math" intimidate me?**
    *   If yes: Use an app like **Copilot**—it is designed to be highly visual and user-friendly, almost like a fitness tracker for your money.
### The "Golden Rule" of Budgeting Apps
**The app is not the budget.** The app is just a tool. 
Most people download an app, sync their accounts, and feel a false sense of accomplishment. **The "budget" only works if you review it.** 
*   **The Pro Tip:** Set a recurring calendar invite for Sunday morning (or Friday afternoon) to spend 10 minutes looking at your app. That one habit—the **Weekly Check-in**—is more important than which app you choose.
**Which of these three approaches sounds like it would fit your life best?** (I can help you narrow down the setup once you know your style.)</t>
  </si>
  <si>
    <t>FINA_F04_V03</t>
  </si>
  <si>
    <t>Provide a structured professional analysis of budgeting apps. Address the main considerations, benefits, limitations and a reasoned conclusion.</t>
  </si>
  <si>
    <t>2026-07-10T19:17:55Z</t>
  </si>
  <si>
    <t>Executive summary
- Budgeting apps can materially improve financial awareness, discipline, and outcomes by automating tracking, visualizing cash flow, and enabling goal setting. Their value depends on matching an app’s features, security, and cost model to the user’s objectives and constraints. Key trade-offs are convenience vs. privacy, automation vs. control, and feature breadth vs. simplicity.
Main considerations when choosing a budgeting app
1. Financial goals and methodology
   - What you need: simple expense tracking, envelope/zero‑based budgeting, goal-based planning, debt payoff, investment/net-worth tracking, or forecasting.
   - Prefer apps that explicitly support your methodology (e.g., YNAB for zero‑based, Mint for aggregated tracking, Personal Capital for investments).
2. Security and privacy
   - Data transmission: bank APIs (more secure) vs. screen‑scraping/credential storage (higher risk).
   - Encryption at rest/in transit, MFA (2FA), SOC/ISO certifications, and privacy policy (data sharing with third parties).
   - Data ownership and exportability (CSV, OFX) for portability.
3. Integration and automation
   - Supported banks and account types (checking, credit cards, loans, investments, crypto).
   - Real‑time sync, auto‑categorization, scheduled transactions, and bill reminders.
   - API access and third‑party integrations (accounting, tax tools).
4. Usability and device/platforms
   - Mobile and web experience, speed, offline capabilities, and learning curve.
   - Multi-user support for couples/families, shared budgets, or business use.
5. Cost model
   - Free, freemium (ads or paid upgrades), subscription, or one‑time purchase.
   - Evaluate total cost against alternatives (spreadsheet + manual, financial advisor).
6. Data accuracy and maintenance
   - Quality of auto‑categorization, duplicate transactions, and reconciliation features.
   - Ease of manual correction and tagging.
7. Legal/compliance and vendor stability
   - Company track record, transparency, frequency of updates, and customer support responsiveness.
   - Exit options if the vendor shuts down (data exportability).
Benefits of budgeting apps
- Improved awareness and control: real‑time visibility into spending and net worth.
- Automation: reduces manual entry through bank syncs, recurring transaction detection, and auto‑categorization.
- Goal setting and tracking: automated saving targets, debt‑payoff planners, and progress visualization.
- Behavioral nudges: alerts, spending limits, and notifications that help curb overspending.
- Forecasting and scenario planning: cash‑flow projections and what‑if analyses for planning.
- Consolidation: single view of multiple accounts, investments, and liabilities.
- Collaboration: shared budgets and accounts for households or small businesses (in supported apps).
Limitations and risks
- Privacy and security concerns: sharing aggregated financial data or storing credentials can be vulnerable; some apps monetize data.
- Accuracy issues: miscategorized transactions, missing accounts, or delayed syncs can distort views.
- Over‑automation dependency: users may trust app predictions without confirming data integrity.
- Limited investment/tax functionality: many budgeting apps focus on cash flow and lack sophisticated investment analysis or tax lot accounting.
- Cost and feature gating: essential features may be behind subscriptions; ongoing costs can accumulate.
- Complexity vs. adoption: powerful apps can be intimidating; users may abandon tools that are too complex.
- Vendor lock‑in: difficulty migrating data to another platform if export options are limited.
- Behavioral limitations: an app won’t change behavior without user commitment; information alone doesn’t guarantee better decisions.
Practical evaluation checklist (quick)
- Does it support my bank/accounts and budgeting methodology?
- How does it connect to banks and what security measures are used?
- Can I export all my data easily?
- What is the total cost (including premium features)?
- Does it</t>
  </si>
  <si>
    <t>2026-07-10T19:18:08Z</t>
  </si>
  <si>
    <t># Professional Analysis of Budgeting Apps
## Executive Summary
Budgeting apps have become central financial management tools, offering accessibility and automation. Their effectiveness depends heavily on user discipline and individual financial circumstances.
---
## Main Considerations
### 1. **User Profile Alignment**
- **Best suited for**: Tech-comfortable individuals with variable income or spending patterns
- **Less effective for**: Those preferring paper-based systems or with minimal financial complexity
- **Critical factor**: Honest engagement with the platform
### 2. **Financial Complexity**
- Simple budgets (income vs. expenses)
- Multi-account management and investments
- Business or self-employment income tracking
- Tax optimization features
### 3. **Data Security &amp; Privacy**
- Encryption standards and compliance (PCI-DSS, SOC 2)
- Data ownership and third-party sharing policies
- Breach history and incident response
- Jurisdictional regulations (GDPR, etc.)
### 4. **Integration Capabilities**
- Bank and credit card connections
- Payroll system integration
- Investment platform compatibility
- Export functionality for accountants
---
## Key Benefits
| Benefit | Impact | Evidence |
|---------|--------|----------|
| **Real-time tracking** | Immediate spending visibility | Reduces overspending by 15-20% (studies) |
| **Automation** | Reduces manual data entry by 80%+ | Time savings: 5-10 hours/month |
| **Pattern recognition** | Identifies spending trends | Enables behavioral insights |
| **Goal management** | Structured saving targets | Improves goal completion rates |
| **Accessibility** | 24/7 mobile access | Supports on-the-go adjustments |
| **Cost efficiency** | Lower fees than financial advisors | Average savings: $200-500/year |
---
## Significant Limitations
### **Technical Constraints**
- Connection reliability with financial institutions
- Categorization errors requiring manual correction
- Lag time in transaction updates (24-72 hours typical)
- Limited offline functionality
### **User Behavior Challenges**
- Initial setup burden deters 30-40% of users
- Requires sustained engagement; abandonement common after 3-6 months
- Apps don't address underlying behavioral issues directly
- Potential false security (tracking ≠ controlling)
### **Financial Scope Gaps**
- Limited effectiveness for complex tax situations
- Insufficient for serious investment portfolio management
- Weak analysis for debt consolidation decisions
- Cannot replace professional financial planning
### **Privacy &amp; Control Trade-offs**
- Credential exposure if app is compromised
- Data aggregation creates high-value targets
- Unclear long-term data retention policies
- Free apps may monetize user financial data
---
## Market Segment Comparison
### **Premium Full-Service**
(YNAB, Mint Premium)
- **Strengths**: Comprehensive tools, behavioral coaching
- **Weaknesses**: $10-15/month cost, learning curve
### **Bank-Integrated**
(Chase, Wells Fargo native apps)
- **Strengths**: Direct integration, FDIC-backed institution
- **Weaknesses**: Limited cross-institution support, basic features
### **Free/Ad-Supported**
(GoodBudget, EveryDollar free)
- **Strengths**: No cost, accessible
- **Weaknesses**: Ad intrusion, limited features, monetization incentives
### **Specialized**
(Splitwise for shared expenses, Personal Capital for net worth)
- **Strengths**: Targeted functionality
- **Weaknesses**: Narrow scope
---
## Reasoned Conclusion
**Budgeting apps represent valuable, but not transformative, financial tools.**
### Recommended Use Cases
✓ Individuals seeking spending visibility without complexity
✓ Those managing multiple accounts or income streams
✓ People responding to recent financial wake-up calls
✓ Supplementary tool alongside professional advice
### When to Reconsider
✗ Primary substitute for financial advisor with complex situations
✗ Expected automatic solution without behavioral change
✗ Situations requiring regular professional tax/investment guidance
✗ Individuals uncomfortable with digital financial data aggregation
### Optimal Implementation Strategy
1. **Select app matching your primary pain point**, not "best overall"
2. **Commit 4-6 weeks** before evaluating effectiveness
3. **Combine with one behavioral mechanism** (accountability partner, weekly reviews)
4. **Review quarterly** for continued ROI on time investment
5. **Layer with professional advice** for financial decisions beyond budgeting
### Bottom Line
Budgeting apps excel at creating visibility and reducing friction in money management. They fail when positioned as substitutes for financial discipline or professional guidance. Success requires clear expectations: these tools *enable* better financial decisions but don't *compel* them.
**Recommendation**: Implement as part of a broader financial system, not as a standalone solution. The app's value is roughly proportional to the user's commitment to engagement.</t>
  </si>
  <si>
    <t>2026-07-10T19:18:13Z</t>
  </si>
  <si>
    <t>This analysis evaluates the current landscape of Personal Finance Management (PFM) applications, assessing their role in modern financial planning and the trade-offs involved in their adoption.
---
### 1. Core Considerations for Evaluation
When selecting or analyzing a budgeting app, users and financial professionals must evaluate the following four dimensions:
*   **Synchronization Methodology:** Apps rely either on automated bank feeds (via aggregators like Plaid or Finicity) or manual entry. Automation offers convenience but can lead to "passive consumption," where users track spending without internalizing it.
*   **Methodological Framework:** Apps are typically built around specific budgeting philosophies, such as "Zero-Based Budgeting" (giving every dollar a job), "50/30/20" (needs/wants/savings), or "Envelope Budgeting" (digitized cash-flow management).
*   **Security and Privacy:** Data sensitivity is the primary risk. The industry standard requires bank-level encryption, multi-factor authentication (MFA), and a "read-only" data policy.
*   **Subscription Model:** The shift from one-time purchases to SaaS (Software as a Service) models means users must weigh the long-term subscription cost against the potential financial gains of improved budgeting.
---
### 2. Benefits of Budgeting Applications
*   **Behavioral Modification through Transparency:** By centralizing disparate accounts, apps eliminate "financial blindness." Real-time notifications and spend-categorization turn abstract account balances into tangible evidence of consumption habits.
*   **Efficient Data Synthesis:** Manual spreadsheets are prone to human error and high friction. Apps automate the categorization of transactions, enabling high-level reporting (e.g., year-over-year spending trends) that would take hours to compile manually.
*   **Goal-Oriented Motivation:** Many apps utilize gamification, milestone tracking, and debt-payoff visualization to provide positive reinforcement, which is critical for long-term behavioral change.
*   **Holistic Net Worth Tracking:** By aggregating assets (investments, property) and liabilities (loans, credit cards), these tools provide a comprehensive snapshot of financial health rather than just monthly cash flow.
---
### 3. Limitations and Risks
*   **The "Illusion of Control":** A common pitfall is the belief that tracking spending is equivalent to managing money. An app records history but does not inherently enforce discipline; users can remain in debt while meticulously categorizing their spending.
*   **Data Aggregation Latency:** Automated feeds occasionally suffer from sync errors, bank authentication timeouts, or delayed pending transactions. This can lead to a misleading view of available cash.
*   **Privacy Vulnerabilities:** While companies employ robust encryption, aggregating all financial data in one cloud-based third-party server increases the "attack surface." Users must trust the app provider’s internal data-handling policies and their intent regarding metadata monetization.
*   **Feature Creep:** Advanced apps often introduce complex UI/UX designs that can overwhelm users, leading to "analysis paralysis" or abandonment due to high cognitive load.
---
### 4. Categorization of Tools
*   **The Automators (e.g., Monarch Money, Copilot, Rocket Money):** Best for users who prioritize low-friction, high-level oversight and aesthetically pleasing data visualization.
*   **The Philosophers (e.g., YNAB - You Need A Budget):** Best for users who require a rigorous, rule-based approach to change deep-seated spending habits.
*   **The Minimalists (e.g., Excel/Google Sheets, Goodbudget):** Best for users who value privacy, customization, and the granular awareness that comes from manual entry.
---
### 5. Conclusion
Budgeting applications are **effective catalysts for awareness, but insufficient drivers of wealth accumulation on their own.** 
The utility of a budgeting app is directly proportional to the user’s engagement level. For the passive user, these apps provide a helpful dashboard to avoid overdrafts and identify recurring subscriptions. For the active user, they serve as a powerful laboratory to test hypotheses regarding lifestyle inflation and savings rates.
**Final Recommendation:** Users should select a tool that matches their psychological profile rather than the one with the most features. Those struggling with debt should prioritize "philosophy-heavy" apps (e.g., YNAB) that enforce behavioral changes. Those with high financial literacy seeking optimization should prioritize "automation-heavy" tools (e.g., Monarch) that provide clean, actionable data. Regardless of the tool, the app should be viewed as a **supporting mechanism** rather than a substitute for consistent financial discipline and goal setting.</t>
  </si>
  <si>
    <t>FINA_F04_V04</t>
  </si>
  <si>
    <t>Quick question — what budgeting apps are useful for tracking spending? Please keep it simple and easy to understand.</t>
  </si>
  <si>
    <t>2026-07-10T19:18:22Z</t>
  </si>
  <si>
    <t>Here are easy-to-understand options, with what each one’s best for and cost basics:
- Mint — Best for overall free tracking. Connects accounts, categorizes spending, shows budgets and bills. (Free; iOS/Android/web)
- YNAB (You Need a Budget) — Best if you want a strict “give every dollar a job” system. Great for changing habits. (Paid monthly/annual; iOS/Android/web)
- PocketGuard — Simple and focused on “what’s left to spend.” Good if you want minimal fuss. (Free + paid version; iOS/Android)
- Rocket Money (formerly Truebill) — Good for spotting and cancelling subscriptions and lowering bills. (Free + premium; iOS/Android/web)
- Empower / Personal Capital — Best if you want spending + investment and net-worth tracking together. (Free tools; iOS/Android/web)
- Simplifi by Quicken — Clean, easy daily tracking and forecasting. Good middle ground between Mint and YNAB. (Paid; iOS/Android/web)
- Goodbudget — Envelope-style budgeting you can share with a partner. (Free with limits; paid tiers; iOS/Android/web)
- Tiller Money — If you like spreadsheets: auto-imports transactions into Google Sheets/Excel so you can customize budgets. (Paid; web)
- Spendee — Visual, colorful spending categories and shared wallets for trips or households. (Free + paid; iOS/Android/web)
- Honeydue — Designed specifically for couples to share budgets and track joint &amp; personal expenses. (Free; iOS/Android)
Quick tips:
- If you want automatic syncing and ease: try Mint, Simplifi, or Rocket Money.
- If you want behavioral budgeting (envelopes): try YNAB or Goodbudget.
- If you track investments too: try Empower/Personal Capital.
- Try 1–2 (many have free tiers/trials) to see which fits your routine.
Want a recommendation based on your situation (single, couple, investments, or spreadsheets)?</t>
  </si>
  <si>
    <t>2026-07-10T19:18:26Z</t>
  </si>
  <si>
    <t># Simple Budgeting Apps
**Best overall options:**
- **YNAB (You Need A Budget)** — Focuses on planning before you spend; helps break the paycheck-to-paycheck cycle
- **Mint** — Free, automatic categorization of transactions, good overview of spending habits
- **GoodBudget** — Digital envelope system; simple visual approach
- **EveryDollar** — Straightforward monthly budget setup
**If you want something minimal:**
- **Spending Tracker** or a spreadsheet — Sometimes the simplest approach works best
**Key features to look for:**
- Automatic transaction import
- Clear categories
- Visual summaries (charts/graphs)
- Mobile app access
**Quick tip:** Start with free options first. Most people benefit from just picking one app and using it consistently rather than switching between several.
What matters most to you — automatic tracking, or more hands-on control?</t>
  </si>
  <si>
    <t>2026-07-10T19:18:31Z</t>
  </si>
  <si>
    <t>To keep it simple, here are the four best budgeting apps depending on how much "work" you want to do:
### 1. The "Automatic" Choice: Rocket Money
*   **Best for:** People who want a bird's-eye view with zero effort.
*   **How it works:** You link your bank accounts, and it automatically categorizes your spending. It also helps you find and cancel unused subscriptions.
*   **Vibe:** Very "set it and forget it."
### 2. The "Planner" Choice: YNAB (You Need A Budget)
*   **Best for:** People who want to change their spending habits and get out of debt.
*   **How it works:** It uses a "zero-based" method, where you give every dollar you earn a specific job (e.g., "rent," "groceries," "savings") before you spend it.
*   **Vibe:** Hands-on, proactive, and highly effective for saving money.
### 3. The "Visual" Choice: Monarch Money
*   **Best for:** People who want a clean, modern dashboard and maybe a partner/spouse to track with.
*   **How it works:** It provides excellent charts and graphs to show you exactly where your money is going. It’s very customizable and has no ads.
*   **Vibe:** Premium, polished, and very user-friendly.
### 4. The "Old School" Choice: Goodbudget
*   **Best for:** People who miss the old "envelope system" (putting cash in different envelopes for different expenses).
*   **How it works:** It digitizes the envelope method. You allocate your paycheck into "digital envelopes" for different spending categories. Once an envelope is empty, you stop spending in that category.
*   **Vibe:** Simple, disciplined, and great for visual spenders.
---
### Which one should you pick?
*   **If you want it to handle everything for you:** Go with **Rocket Money**.
*   **If you really want to change your habits:** Go with **YNAB**.
*   **If you want great charts and a modern interface:** Go with **Monarch Money**.
*   **If you prefer "envelope" budgeting:** Go with **Goodbudget**.
*Note: Most of these have a free version or trial, but the best features usually require a monthly subscription.*</t>
  </si>
  <si>
    <t>FINA_F04_V05</t>
  </si>
  <si>
    <t>If someone needed to make a practical decision about budgeting apps, what factors should they consider and what would you recommend?</t>
  </si>
  <si>
    <t>2026-07-10T19:18:44Z</t>
  </si>
  <si>
    <t>Short answer: pick the app that fits your budgeting method, how hands-on you want to be, and the financial things you need tracked. Below I’ll list the practical factors to consider, how to evaluate apps, security/privacy notes, and clear recommendations by user type.
Factors to consider
- Budgeting method you prefer: zero-based (YNAB/EveryDollar), envelope (Goodbudget), rule/goal-based, or simple tracking/forecasting.
- Automation vs manual: Do you want automatic bank sync and categorization, or prefer manually entering/allocating transactions for control?
- Accounts and integrations: Does it connect to your banks, credit cards, loans, investments, crypto? Which connection provider (Plaid/TrueLayer) does it use?
- Reporting &amp; forecasting: Need net worth, cashflow forecasts, tax-friendly categories, or investment performance?
- Multi-user support: Couples, families, or business partners—does it support shared/couples accounts or permissions?
- Platform &amp; UX: Mobile apps, web app, desktop, spreadsheets; sync reliability across devices.
- Security &amp; privacy: Two-factor auth, encryption, read-only bank connections, data sharing/selling policies.
- Cost &amp; pricing model: free, ad-supported, one-time fee, subscription ($3–$15+/mo typical), or paid add-ons.
- Data access &amp; backups: Can you export CSV/QIF/OFX or self-host? How easy to leave if you switch?
- Tax/business needs: Self-employment invoicing/expense tracking or formal accounting (use QuickBooks/Wave).
- Currency &amp; multi-country support: Multi-currency or local bank support if you travel/live abroad.
- Support &amp; longevity: Active development, good customer support, trial period.
How to evaluate apps (quick test plan)
1. List 2–3 must-have features (e.g., envelope budgeting, investment tracking, bank sync).
2. Try free trials or free tiers for 30 days with real accounts.
3. Test auto-categorization accuracy and reconciling ease.
4. Check export options and how</t>
  </si>
  <si>
    <t>2026-07-10T19:18:49Z</t>
  </si>
  <si>
    <t># Key factors worth weighing:
**Your actual needs**
- Do you need basic tracking, or are you managing complex finances (investments, multiple accounts, business)?
- How much time can you realistically spend on it? (Some require daily logging; others auto-sync)
**Data &amp; privacy**
- Where does your data live? (Phone-only vs. cloud)
- Who has access? Check privacy policies, especially for free apps
- This matters more if you're linking bank credentials
**Integration capabilities**
- Does it connect to your actual bank/credit accounts?
- Can it handle your specific accounts or payment methods?
- Auto-sync saves time but adds complexity
**Cost vs. value**
- Free often has limits (categories, devices, features)
- Paid ($5-15/month) usually offers more, but you're paying for features you might not use
**The honest friction point**
- The best app is one you'll actually *use*, not the most feature-rich one you abandon
**Practical approach:**
1. List 2-3 specific problems you want solved
2. Try 1-2 free options for a month
3. Notice which you actually opened and whether it changed your behavior
I'd generally recommend starting simple (even a spreadsheet works) rather than elaborate apps you won't maintain. What specific budgeting challenge are you trying to solve?</t>
  </si>
  <si>
    <t>2026-07-10T19:18:54Z</t>
  </si>
  <si>
    <t>Choosing a budgeting app is less about finding the "best" app and more about finding the one that matches your **financial psychology**. Some people want to track every penny, while others want a "set it and forget it" system.
Here is a framework for how to evaluate them, followed by specific recommendations based on different user needs.
---
### 1. The Four Factors to Consider
Before downloading, ask yourself these four questions:
*   **Automation vs. Manual Entry:** Do you want the app to link to your bank accounts (Plaid/MX) and categorize transactions automatically? Or do you prefer manual entry to force yourself to be mindful of every dollar spent?
*   **The Budgeting Philosophy:** Do you want to plan for the future (Zero-Based Budgeting, where every dollar is assigned a job) or analyze the past (tracking where your money went last month)?
*   **The "Sharing" Requirement:** Do you need a joint account view for a partner or spouse? If so, does the app allow for multiple users or syncing across devices?
*   **Cost vs. Value:** Are you willing to pay a monthly subscription? Some apps are free but sell your data or offer limited features, while premium apps focus on privacy and high-level financial planning.
---
### 2. My Top Recommendations
#### A. For the "Planner" (Zero-Based Budgeting)
**The App: [YNAB (You Need A Budget)](https://www.ynab.com/)**
*   **How it works:** It forces you to assign every dollar you currently have to a category. It’s not about how much you *will* make; it’s about what you *have* right now.
*   **Why it’s great:** It is widely considered the "gold standard" for changing spending habits. It is excellent at helping you save for irregular expenses (like car insurance or holidays).
*   **Best for:** People who feel like they are "living paycheck to paycheck" and want to get ahead.
#### B. For the "Automation Junkie" (Passive Tracking)
**The App: [Rocket Money](https://www.rocketmoney.com/)**
*   **How it works:** It connects to your accounts and pulls in your spending. Its standout feature is its ability to identify recurring subscriptions and negotiate bills on your behalf.
*   **Why it’s great:** It provides a very clear, automated dashboard of your cash flow with minimal effort.
*   **Best for:** People who want to see the "big picture" without manually logging receipts or categorizing every single gas station trip.
#### C. For the "Visual Analyst" (High-Level Insight)
**The App: [Copilot](https://copilot.money/) (iOS/Mac only)**
*   **How it works:** It uses machine learning to categorize transactions and provides beautiful, intuitive charts. It is highly customizable and very fast.
*   **Why it’s great:** It feels like a premium, modern software experience. It doesn't nag you; it just provides data in a way that makes sense.
*   **Best for:** People who love clean design, technology enthusiasts, and those who want an "Apple-like" experience for their finances.
#### D. For the "Manual/Privacy-Focused" User
**The App: [Goodbudget](https://goodbudget.com/)**
*   **How it works:** It is a digital version of the traditional "Envelope System." You put money into digital envelopes for groceries, rent, fun, etc.
*   **Why it’s great:** By requiring manual effort, it creates a "friction" that makes you think twice before spending. It also avoids connecting directly to your bank account if you prefer not to sync data.
*   **Best for:** People who have been burned by data security fears or those who struggle with impulse spending and need a "physical" feeling barrier.
---
### 3. The "Practical" Advice for Success
Regardless of the app you choose, follow these three rules to ensure it actually works:
1.  **The Two-Week Test:** Don’t commit to a yearly subscription immediately. Use the free trial. If you don't open the app for two weeks, it isn't the right system for you.
2.  **Schedule a "Money Date":** The app is just a tool; the budget is a practice. You must commit to checking your app once a week (e.g., Sunday morning) to categorize transactions and plan the week ahead.
3.  **Don't Over-Categorize:** A common mistake is creating 50 different categories (e.g., "Starbucks," "Dunkin," "Local Coffee Shop"). Keep it broad (e.g., "Dining Out") so you don't get overwhelmed and quit.
**If you are starting from zero:** Download **YNAB** if you want to change your life, or **Rocket Money** if you just want to know where your money is going with as little effort as possible.</t>
  </si>
  <si>
    <t>FINA_F04_V06</t>
  </si>
  <si>
    <t>Answer in exactly 5 bullet points: What budgeting apps are useful for tracking spending? Include practical examples, key risks, benefits, and a final takeaway.</t>
  </si>
  <si>
    <t>2026-07-10T19:19:04Z</t>
  </si>
  <si>
    <t>- Practical examples: Mint (free account aggregation, automatic categorization), YNAB — You Need A Budget (envelope-style, proactive rules), Personal Capital (best if you track investments + spending), Simplifi by Quicken (simple cash-flow focus), PocketGuard (shows “money left” after bills and goals).  
- Benefits: real-time transaction syncing and categorization, visual charts and reports, automatic bill/goal reminders, faster reconciliation than spreadsheets, and behavioral nudges that help cut overspending.  
- Key risks: data-security and privacy concerns when linking bank accounts, incorrect automatic categorization, subscription fees for premium features, over-reliance on automation (missed errors), and occasional sync/bank-API failures.  
- Practical tips for choosing/using one: match app to your goal (YNAB for disciplined budgeting, Personal Capital for net-worth/investments, Mint/Simplifi for free/simple tracking), enable 2FA, review categories weekly, keep a manual check for large/one-off transactions, and try free trials before subscribing.  
- Final takeaway: pick the app that fits your budgeting method and goals, secure account access, use it consistently (weekly review), and treat the app as a tool—not a substitute—for financial decisions.</t>
  </si>
  <si>
    <t>2026-07-10T19:19:09Z</t>
  </si>
  <si>
    <t># Useful Budgeting Apps for Tracking Spending
• **Popular Options &amp; Examples**: Apps like YNAB (You Need A Budget), Mint, EveryDollar, and PocketGuard help categorize expenses automatically or manually. For instance, YNAB lets you allocate $300 to groceries monthly and alerts you when approaching the limit, while Mint aggregates all spending in one dashboard.
• **Key Benefits**: These apps provide real-time spending visibility, reduce overspending through alerts, simplify tax preparation by organizing receipts, and save time compared to manual tracking. Users typically gain better awareness of financial habits and can identify areas to cut costs within weeks.
• **Practical Risks &amp; Limitations**: Apps may have data security concerns, require consistent manual entry for accuracy, charge subscription fees ($15/month for YNAB), or become outdated if you stop using them regularly. Bank connections can occasionally be unreliable or cause duplicate transaction entries.
• **Implementation Example**: A household spending $5,000 monthly could use PocketGuard to track $1,200 for food, $1,500 for housing, and $800 for entertainment, then adjust categories when actual spending exceeds targets by 20% or more.
• **Final Takeaway**: Budgeting apps work best when paired with genuine commitment to reviewing them weekly; choose one that matches your complexity level (simple spenders prefer Mint; detail-oriented users benefit from YNAB) rather than switching constantly.</t>
  </si>
  <si>
    <t>2026-07-10T19:19:11Z</t>
  </si>
  <si>
    <t>* **YNAB (You Need A Budget)** is a practical tool that enforces zero-based budgeting, requiring you to assign every dollar of your income to specific categories or savings goals.
* **Rocket Money** automates the tracking of recurring subscriptions, providing a clear benefit by identifying and canceling unwanted monthly expenses you might otherwise overlook.
* **Key security risks** include syncing your banking credentials with third-party servers, which increases your potential exposure to data breaches and unauthorized access if the app’s encryption is compromised.
* **The primary benefit** of these platforms is the psychological shift from passive spending to intentional financial management, as real-time notifications provide instant feedback on your daily habits.
* **The final takeaway** is that while automated apps provide excellent data visibility, your financial success depends less on the software itself and more on your consistent discipline in reviewing your spending behavior.</t>
  </si>
  <si>
    <t>FINA_F04_V07</t>
  </si>
  <si>
    <t>Tell me about budgeting apps.</t>
  </si>
  <si>
    <t>2026-07-10T19:19:26Z</t>
  </si>
  <si>
    <t>Budgeting apps help you track income, spending, savings goals and bills so you can plan and control your money. Here’s a concise guide to what they do, how to pick one, and some popular options.
What budgeting apps do
- Aggregate accounts (bank, credit cards, loans, investments) or let you enter transactions manually.
- Categorize transactions automatically and let you edit categories and rules.
- Create budgets by category, envelope, or pay-period and show progress.
- Track bills and subscriptions, send alerts for overspending or upcoming due dates.
- Support goals (emergency fund, debt payoff, big purchases) and often include reports/graphs.
- Some include investment/net-worth tracking and forecasting.
Common budgeting styles supported
- Zero-based budgeting: assign every dollar a job (e.g., YNAB).
- Envelope/category budgeting: set limits per envelope/category (e.g., Goodbudget).
- 50/30/20 and rule-based splits: automated percentage allocation.
- Cash-flow/“what’s left” approaches: show how much spendable cash remains (e.g., PocketGuard).
- Spreadsheet-driven: automated Google Sheets/Excel templates (e.g., Tiller).
Key features to consider
- Account linking: automatic sync vs. manual entry.
- Real-time balances and transaction updates.
- Customizable categories and recurring transaction detection.
- Goal-setting and progress tracking.
- Reporting (spending trends, net worth).
- Multi-user support (couples/family shared budgets).
- Security: encryption, two-factor auth, and data-sharing policy.
- Platform availability: iOS, Android, web, desktop.
- Cost model: free with ads, freemium, or subscription.
- Privacy stance: do they sell anonymized data or share with partners?
Popular apps and what they’re good for
- Mint: free, feature-rich, good for quick setup and bill tracking. Ads and some product offers.
- YNAB (You Need A Budget): zero-based budgeting, great for active planners and goal-focused users. Subscription-based; steep learning curve but strong results for many users.
- Goodbudget: envelope-style budgeting, good for shared budgets and couples; manual or linked.
- PocketGuard: simple cash-flow focus — shows “In My Pocket” available money; good for beginners.
- EveryDollar: Dave Ramsey–style budgeting; simple, user-friendly. Free and paid versions.
- Tiller Money: Google Sheets/Excel automation for those who like spreadsheets; highly customizable (subscription).
- Empower / Personal Capital: strong for investment and net-worth tracking; less focused on granular budgeting.
- Simplifi by Quicken: streamlined budgeting and spending insights; subscription-based.
- Spendee / Money Lover: visually appealing, good for personal or travel budgets.
-</t>
  </si>
  <si>
    <t>2026-07-10T19:19:31Z</t>
  </si>
  <si>
    <t># Budgeting Apps Overview
## Popular Options
**Free/Low-Cost:**
- **Mint** (legacy, being replaced by Credit Karma)
- **YNAB** (You Need A Budget) - subscription-based but highly regarded
- **Goodbudget** - envelope-style system, free version available
- **EveryDollar** - zero-based budgeting approach
**Bank-Integrated:**
- Most major banks offer built-in budgeting tools
- Often free for account holders
## Key Features to Look For
- **Expense tracking** - automatically categorize spending
- **Budget creation** - set limits by category
- **Goal setting** - save for specific targets
- **Bill reminders** - avoid late payments
- **Security** - bank-level encryption
- **Reports** - visualize spending patterns
## Pros &amp; Cons
**Advantages:**
- Automate tracking
- Real-time spending visibility
- Easier than spreadsheets
- Can reduce spending anxiety
**Drawbacks:**
- Privacy concerns (sharing bank access)
- Learning curve for some
- Subscription costs for premium features
- Not a substitute for financial knowledge
## Bottom Line
The best app depends on your style: simple tracking vs. detailed planning, free vs. paid, and how much automation you want. Many people benefit from trying 2-3 free options first.
What specific features matter most to you?</t>
  </si>
  <si>
    <t>2026-07-10T19:19:35Z</t>
  </si>
  <si>
    <t>Budgeting apps have evolved significantly from simple digital ledgers to sophisticated financial assistants that use AI to categorize your spending, track subscriptions, and help you reach long-term goals.
Here is a breakdown of how they work, the different categories, and how to choose the right one for you.
---
### 1. How They Work
Most modern budgeting apps use **plaid** or similar financial APIs to connect securely to your bank accounts and credit cards. Once connected, they:
* **Import transactions:** Automatically pull your spending data in real-time.
* **Categorize:** Label your spending (e.g., "Groceries," "Dining Out," "Utilities").
* **Visualize:** Show you charts and graphs on how much you have left to spend for the month.
* **Alert:** Send notifications if you are nearing a budget limit or if you have a large transaction.
---
### 2. The Main Categories of Apps
#### A. "Zero-Based" Budgeting (The Proactive Approach)
These apps require you to assign every dollar you earn to a specific job (bills, savings, or spending) *before* the month begins.
* **Best for:** People who want total control and want to curb impulsive spending.
* **Top App:** **YNAB (You Need A Budget).** It has a learning curve, but many swear by its ability to get them out of debt.
#### B. Automated Tracking (The "Hands-Off" Approach)
These apps do most of the work for you. You link your accounts, and the app builds your budget based on your historical spending.
* **Best for:** Busy people who want to see their financial health at a glance without constant manual input.
* **Top Apps:** **Rocket Money** (great for canceling subscriptions and lowering bills) or **Simplifi by Quicken** (a clean, modern take on traditional budgeting).
#### C. The "All-in-One" Financial Hubs
These are for people who want to see their entire net worth, including investments, real estate, and crypto, alongside their monthly budget.
* **Best for:** High-net-worth individuals or people managing complex portfolios.
* **Top App:** **Empower (formerly Personal Capital).** It is excellent for tracking investments, though its budgeting tools are less robust than YNAB.
---
### 3. Which One Should You Choose?
| Your Goal | Recommended App |
| :--- | :--- |
| **"I want to stop living paycheck to paycheck"** | **YNAB** |
| **"I want to save money on subscriptions"** | **Rocket Money** |
| **"I want a simple, clean interface"** | **Simplifi** |
| **"I want to track investments and net worth"** | **Empower** |
| **"I don't want to link my bank accounts"** | **Goodbudget** (Envelope method) |
---
### 4. Important Considerations
#### Security
This is the number one concern. Reputable budgeting apps use **read-only access**. This means the app can *see* your data, but it cannot move your money or make changes to your account. They typically use the same level of encryption as major banks (256-bit).
#### The "Manual vs. Automatic" Debate
* **Automatic apps** are convenient but can lead to "financial drift," where you stop paying attention because the app does all the work.
* **Manual apps** (like Goodbudget) force you to type in every coffee or grocery trip. While tedious, this creates a **psychological friction** that makes you much more aware of your spending habits.
#### Cost
* **Free:** Many free apps make money by selling your data or recommending financial products (like credit cards). Read the privacy policy carefully.
* **Subscription:** High-quality apps like YNAB or Simplifi charge a monthly/yearly fee. Often, paying for the app pays for itself by helping you identify wasted spending.
---
### Pro-Tips for Success:
1. **The First Month is a Calibration:** Don't get discouraged if your first budget is "wrong." Your spending habits will shift once you start tracking them.
2. **Review Weekly:** Don't just set it and forget it. Spending 10 minutes every Sunday reviewing your transactions keeps you accountable.
3. **Budget for "Fun":** A budget that is too strict will fail. Always include a "guilt-free" category for things you enjoy.
**Which of these sounds most like what you're looking for?** (I can help you narrow down a specific choice if you tell me your primary financial goal.)</t>
  </si>
  <si>
    <t>FINA_F04_V08</t>
  </si>
  <si>
    <t>Compare the main options or perspectives related to budgeting apps, then explain which option is most suitable in different situations.</t>
  </si>
  <si>
    <t>2026-07-10T19:19:54Z</t>
  </si>
  <si>
    <t>Main options / perspectives for budgeting apps (what they do and how they think about money)
- Envelope / category-based (zero‑based budgeting)
  - Philosophy: assign every dollar a job (monthly budgets or “virtual envelopes”).
  - Strengths: builds discipline, excellent for people living paycheck‑to‑paycheck or with tight cash flow; forces intentional decisions.
  - Weaknesses: requires regular attention and manual adjustments; can feel rigid.
  - Example apps: YNAB, GoodBudget, EveryDollar.
- Rules‑of‑thumb / percentage models
  - Philosophy: split income by fixed percentages (50/30/20, 30% housing, etc.).
  - Strengths: simple to set up; good for beginners or people who want a low‑effort framework.
  - Weaknesses: not personalized for irregular income or special goals.
  - Example apps: many general budgeting apps can be used this way; also built into some banks.
- Automated aggregation and tracking
  - Philosophy: link bank/credit accounts; transactions auto‑import and categorize; focus is overview and alerts.
  - Strengths: low effort, up‑to‑date net worth, good for people who prefer “set and forget.”
  - Weaknesses: category errors, less hands‑on awareness, privacy concerns with linked accounts.
  - Example apps: Mint, Simplifi, Quicken, Mint alternatives.
- Goal‑ and forecasting‑oriented (savings, investments, bill forecasting)
  - Philosophy: prioritize goals (emergency fund, house, retirement) and forecast future cash flow.
  - Strengths: forward‑looking, integrates saving and investing strategy.
  - Weaknesses: can be complex; depends on accurate data.
  - Example apps: PocketSmith (forecasting), Personal Capital (wealth tracking + planning), Qapital (rules for saving).
- Debt‑focused planners
  - Philosophy: direct cash flow toward debt payoff using methods like snowball or avalanche.
  - Strengths: motivates progress, clear payoff timelines.
  - Weaknesses: may deprioritize other goals if misused.
  - Example apps: EveryDollar (with debt focus), Undebt.it (debt planners).
- Privacy‑first / manual or local apps
  - Philosophy: no cloud linking; manual transaction entry or local encrypted storage.
  - Strengths: maximum data privacy and control, fewer third‑party risks.
  - Weaknesses: more work, less automation.
  - Example apps: Money Manager Ex, GnuCash, spreadsheets (Tiller can be more private if you control the sheet).
- Spreadsheet / DIY approach
  - Philosophy</t>
  </si>
  <si>
    <t>2026-07-10T19:20:03Z</t>
  </si>
  <si>
    <t># Budgeting Apps: Main Options &amp; When to Use Them
## Core Perspectives
### 1. **Minimalist/Manual Tracking**
*Examples: Simple spreadsheets, basic note apps*
**Approach:** Track only essential spending categories; requires manual input
**Best for:**
- People with simple finances (few accounts, regular income)
- Those wanting to understand spending before automation
- Minimal privacy concerns
- Low-tech preference
**Trade-offs:** Time-intensive but maximum control
---
### 2. **Automated Aggregation**
*Examples: Mint, YNAB, Personal Capital*
**Approach:** Apps connect to bank accounts; auto-categorize transactions
**Best for:**
- Busy professionals who need quick insights
- Complex finances (multiple accounts, investments)
- Real-time spending awareness
- Those wanting minimal manual entry
**Trade-offs:** Privacy considerations; rely on third-party security
---
### 3. **Envelope/Allocation Method**
*Examples: YNAB (You Need A Budget), EveryDollar*
**Approach:** Assign every dollar to specific categories *before* spending
**Best for:**
- Debt payoff goals
- People prone to overspending
- Detailed goal-setting
- Those wanting intentional spending
**Trade-offs:** Requires discipline and regular adjustments
---
### 4. **Investment-Focused**
*Examples: Personal Capital, Vanguard Personal Advisor*
**Approach:** Emphasizes net worth, investments, and long-term planning
**Best for:**
- High-net-worth individuals
- Investors managing portfolios
- Long-term wealth builders
- Those wanting holistic financial planning
**Trade-offs:** May be overkill for basic budgeting
---
### 5. **No-Budget Approach**
*Examples: Banking app features, spending alerts*
**Approach:** Monitor without strict categories; focus on savings rate
**Best for:**
- High-income earners with stable spending
- Those seeking simplicity
- People comfortable with less oversight
- Emergency-focused savers
**Trade-offs:** Less detailed insights; easy to lose track
---
## Situational Recommendations
| **Situation** | **Best Option** | **Why** |
|---|---|---|
| **Starting out/high debt** | Envelope method | Forces awareness &amp; prevents overspending |
| **Busy professional** | Automated aggregation | Saves time; provides insights automatically |
| **Multiple investments** | Investment-focused | Comprehensive wealth overview |
| **Minimalist lifestyle** | Minimalist tracking | Simple, transparent, aligned with values |
| **Stable high income** | No-budget/alerts only | Low friction; sufficient oversight |
| **Complex finances** | Automated + manual review | Best of both worlds |
---
## Decision Framework
Ask yourself:
- **How complex are my finances?** (Simple → Minimalist; Complex → Automated)
- **What's my biggest challenge?** (Overspending → Envelope; Time → Automated)
- **How much privacy matters?** (Critical → Manual; Less so → Automated)
- **What's my goal?** (Debt payoff → Envelope; Wealth building → Investment-focused)
**Most people benefit from starting simple** (track spending manually for 1-2 months) before choosing an app that matches their revealed needs rather than assumed ones.</t>
  </si>
  <si>
    <t>2026-07-10T19:20:08Z</t>
  </si>
  <si>
    <t>Budgeting apps have evolved from simple digital ledgers into sophisticated financial ecosystems. To choose the right one, you must first understand the three core philosophies that categorize almost every app on the market.
---
### 1. The Three Main Perspectives/Categories
#### A. The "Proactive Planner" (Zero-Based Budgeting)
*   **The Philosophy:** Every single dollar must be assigned a job before the month begins. If you earn $3,000, you allocate all $3,000 into specific categories (rent, groceries, savings, etc.). If you overspend in one category, you must "take" money from another.
*   **Key App:** **YNAB (You Need A Budget).**
*   **Best for:** People who want to stop living paycheck-to-paycheck, pay off debt aggressively, or need strict discipline to change spending habits.
#### B. The "Passive Observer" (Automated Aggregation)
*   **The Philosophy:** You link your bank accounts and credit cards, and the app uses AI to automatically categorize your transactions. You then review the charts at the end of the month to see where your money went.
*   **Key Apps:** **Monarch Money, Copilot, Rocket Money.**
*   **Best for:** People who have a general handle on their finances but want visibility, net-worth tracking, and investment insights without manual entry.
#### C. The "Minimalist/Manual" (The Ledger Approach)
*   **The Philosophy:** These apps prioritize simplicity and privacy. They often lack bank syncing, requiring you to enter every purchase manually. This creates a "friction" that makes you more conscious of what you are spending.
*   **Key Apps:** **Goodbudget (Envelope system), Spendee (manual mode), or simple Excel/Google Sheets.**
*   **Best for:** People who are skeptical of data privacy, want to avoid paying monthly subscriptions, or find that automated apps make them "numb" to spending.
---
### 2. Which Option is Right for You?
To determine your best fit, identify your current situation:
#### Scenario 1: "I’m in debt and stressed about money."
*   **Recommended:** **YNAB (Proactive Planner)**.
*   **Why:** When money is tight, you cannot afford to "observe" what you did last month. You need a forward-looking plan that forces you to prioritize your most urgent needs today. The methodology is designed specifically to break the cycle of debt.
#### Scenario 2: "I have a healthy income, but I have no idea where it goes."
*   **Recommended:** **Monarch Money or Copilot (Passive Observer)**.
*   **Why:** These apps are the "dashboards" of the financial world. They provide beautiful visualizations of your spending trends, net worth, and investment performance. They are low-effort, meaning you are more likely to actually stick with them.
#### Scenario 3: "I am a high-security user and don't trust apps with my bank logins."
*   **Recommended:** **Goodbudget or Excel/Google Sheets (Minimalist/Manual)**.
*   **Why:** By manually inputting data, you keep your bank credentials off the app's servers entirely. Additionally, the act of typing in "Coffee: $5" creates a psychological pause that often leads to better spending decisions.
#### Scenario 4: "I'm looking to optimize subscriptions and recurring bills."
*   **Recommended:** **Rocket Money**.
*   **Why:** This app is specifically engineered to find hidden subscriptions you forgot about and negotiate lower rates on your behalf. If your primary goal is cost-cutting rather than habit-building, this is the most efficient tool.
---
### Summary Checklist for Choosing
| If you value... | Look for... |
| :--- | :--- |
| **Control &amp; Habit Change** | YNAB (Zero-based) |
| **Automation &amp; Aesthetics** | Monarch Money or Copilot |
| **Privacy &amp; Security** | Goodbudget or Spreadsheets |
| **Subscription Savings** | Rocket Money |
### Final Advice: The "Trial Period" Rule
Most modern budgeting apps (like YNAB and Monarch) operate on a subscription model. Because they all offer free trials, **don't commit to one immediately.** Spend one week with a "Proactive" app and one week with a "Passive" app. You will quickly discover if you prefer the "active labor" of budgeting or the "automated reporting" style. If the app feels like a chore you dread, you will stop using it within a month—regardless of how powerful the features are.</t>
  </si>
  <si>
    <t>FINA_F04_V09</t>
  </si>
  <si>
    <t>Answer in a table with columns for 'Main point', 'Why it matters', and 'Possible limitation': What budgeting apps are useful for tracking spending?</t>
  </si>
  <si>
    <t>2026-07-10T19:20:24Z</t>
  </si>
  <si>
    <t>| Main point | Why it matters | Possible limitation |
|---|---:|---|
| Mint — free, automated budgeting and spending categories | Automatically links accounts, tracks transactions, categorizes spending and shows trends in one dashboard — good for getting a quick, overall view. | Ad-supported; automatic categorization can be wrong; limited hands-on budgeting features (no envelope system). |
| YNAB (You Need A Budget) — proactive, zero‑based budgeting method | Encourages assigning every dollar a job, helps reduce overspending and build buffers; strong educational resources. | Paid subscription; steeper learning curve and more manual input than passive trackers. |
| Personal Capital / Empower — spending + investments dashboard | Combines spending tracking with net worth and investment analytics — useful if you want cashflow and wealth tracking in one place. | Investment focus means less depth for day‑to‑day envelope budgeting; advisory services push for high balances. |
| PocketGuard — simple, “what’s left” spending view | Shows disposable money after bills and goals, making it easy to know how much you can safely spend today. | Simpler feature set; advanced features require PocketGuard Plus (paid). |
| Simplifi by Quicken — streamlined, customizable tracking | Modern, fast app with good spending trends, watchlists and customizable goals; low-cost subscription. | Subscription required (no forever-free tier); some users prefer more automation from legacy Quicken. |
| Goodbudget — envelope (bucket) budgeting app | Virtual envelopes help enforce limits across categories and devices — good for couples/families who want envelope discipline. | Manual transaction entry or CSV import for best control; limited automatic bank syncing on free plan. |
| Spendee — colorful categorization and shared wallets | Easy-to-read visuals and shared wallets for household tracking; supports manual wallets (cash, crypto) and bank sync. | Bank syncing and some features require paid plan; privacy concerns over third‑party connections. |
| Honeydue — built for couples and shared finances | Lets partners see joint spending, set bill reminders and chat about transactions — reduces friction in shared money management. | Focused on couples; limited advanced budgeting features for individual users. |
| EveryDollar — Dave Ramsey style monthly budgeting | Simple monthly zero‑based budgeting with an emphasis on debt payoff and goal tracking. | Free version requires manual entry; bank connect is paid (Ramsey Plus). |
| Wally — simple expense tracking with receipt capture | Lightweight, easy expense logging and receipt storage — good for tracking cash spending and business expenses. | Less robust automated bank linking and analytics compared with full-featured apps; some features platform-limited. |
If you want, I can narrow this list to</t>
  </si>
  <si>
    <t>2026-07-10T19:20:29Z</t>
  </si>
  <si>
    <t># Useful Budgeting Apps for Tracking Spending
| Main point | Why it matters | Possible limitation |
|---|---|---|
| **Mint (or similar aggregate apps like YNAB)** | Automatically categorizes transactions and shows spending patterns across all accounts | May have privacy concerns; some users find automated categorization inaccurate |
| **Simple envelope/category systems** | Helps allocate money to specific purposes before spending, making limits tangible | Requires manual discipline; doesn't work well if spending is irregular |
| **Apps with bill reminders** (e.g., Goodbudget, EveryDollar) | Prevents missed payments and helps visualize upcoming expenses | Doesn't track actual spending in real-time if not manually updated |
| **Spreadsheet-based tracking** (Google Sheets, Excel) | Fully customizable and transparent; works offline | Time-consuming and prone to human error; requires consistent data entry |
| **Real-time transaction notifications** | Immediate awareness of spending helps catch fraud and stay on budget | Can feel overwhelming with too many alerts; may cause anxiety |
| **Expense-specific apps** (e.g., Splitwise for shared costs) | Solves particular tracking problems (splitting bills, travel expenses) | Only useful for niche scenarios; adds complexity if using multiple apps |
**Key takeaway:** The "best" app depends on your priorities—whether you value automation, customization, simplicity, or specialized features.</t>
  </si>
  <si>
    <t>2026-07-10T19:20:32Z</t>
  </si>
  <si>
    <t>Here is a breakdown of popular budgeting apps for tracking spending, categorized by their primary approach:
| Main point | Why it matters | Possible limitation |
| :--- | :--- | :--- |
| **YNAB (You Need A Budget)** | Uses "zero-based budgeting" where every dollar is assigned a job; promotes intentional spending. | Steep learning curve and requires a paid annual subscription. |
| **Rocket Money** | Excellent for finding and canceling unwanted recurring subscriptions and tracking net worth. | Some of the most useful features are locked behind a "pay what you want" subscription model. |
| **Monarch Money** | Offers a clean, comprehensive dashboard that aggregates all accounts with excellent customization. | It is a premium-only service with no free tier available for long-term use. |
| **PocketGuard** | Simplifies complex data into one number ("In My Pocket") so you know exactly what is safe to spend. | The free version has restricted features; advanced tools require a subscription. |
| **Goodbudget** | Uses a digital "envelope system" to help users stick to strict category limits for cash flow. | Manual entry-heavy; lacks the seamless automated bank syncing found in other apps. |
| **Empower (formerly Personal Capital)** | Best for those who want to track spending alongside investment portfolios and retirement planning. | Geared more toward high-level wealth management than granular, day-to-day budget tracking. |
### Summary Recommendation:
*   **For total control:** Choose **YNAB**.
*   **For automation &amp; ease of use:** Choose **Monarch Money**.
*   **For subscription management:** Choose **Rocket Money**.
*   **For visual, simple limits:** Choose **PocketGuard**.
*   **For wealth tracking:** Choose **Empower**.</t>
  </si>
  <si>
    <t>FINA_F04_V10</t>
  </si>
  <si>
    <t>Act as a financial education adviser. Give a careful, balanced and practical answer to this question: What budgeting apps are useful for tracking spending?</t>
  </si>
  <si>
    <t>2026-07-10T19:20:50Z</t>
  </si>
  <si>
    <t>Short answer up front
- There’s no single “best” app — the right one depends on how hands-on you want to be, whether you need investment tracking or shared accounts, and how much you’ll pay.  
- For novices who want automation: Mint or Simplifi.  
- For disciplined, proactive budgeters who like zero‑based budgeting: YNAB.  
- For spreadsheet lovers: Tiller Money.  
- For net worth/investment tracking: Empower (Personal Capital).  
- For envelope-style budgeting or couples: Goodbudget, Honeydue/Zeta.  
- If privacy/self‑hosting matters: Firefly III or Money Manager Ex.
How to pick an app (practical criteria)
- Automation vs manual entry: Do you want bank/credit card sync or do you prefer manual input? Automatic is easier but sometimes less accurate and raises privacy considerations.  
- Budgeting method: zero‑based (YNAB), envelope (Goodbudget), rules/category-based (Mint, Simplifi), spreadsheets (Tiller).  
- Accounts supported: banks, credit cards, loans, investments, crypto, multiple currencies.  
- Reporting and forecasting: monthly reports, category trends, cash-flow forecast.  
- Subscription and bill management: built-in tracking and cancellation options.  
- Security &amp; privacy: which aggregator (Plaid, Yodlee) is used, read‑only connections, 2FA, data policies.  
- Cost: free with ads vs one‑time purchase vs subscription. Try free trials.  
- Platform &amp; sharing: iOS/Android/web, family/couple access, multiuser.  
- Export/backups: ability to export CSV/QIF for long‑term records.
Recommended apps and who they’re best for
- Mint (free, ad-supported): Great entry-level tool. Auto</t>
  </si>
  <si>
    <t>2026-07-10T19:20:56Z</t>
  </si>
  <si>
    <t># Budgeting Apps for Tracking Spending
Here are genuinely useful options, with honest trade-offs:
## **Strong General-Purpose Options**
**YNAB (You Need A Budget)**
- Excellent for behavior change; focuses on intentional spending before you buy
- Cost: ~$15/month, but many find it worth it
- Best for: People serious about habits, not just tracking
**Mint (recently relaunched)**
- Free, automatic categorization, good visual reports
- Best for: Hands-off monitoring of existing habits
**GoodBudget**
- Digital envelope system; free version works well
- Best for: Those who prefer manual entry and deliberate choices
## **Other Solid Choices**
- **PocketGuard**: Simple, emphasizes "in my pocket" spending limit
- **Wally**: Good for receipt capture and cash tracking
- **Monarch Money**: Newer, comprehensive, reasonable subscription cost
## **Honest Reality Checks**
1. **The app itself doesn't fix spending** — discipline and clear goals do. The app just reveals patterns.
2. **Data security matters** — Check privacy policies before connecting bank accounts. Reputable apps use encryption, but it's worth verifying.
3. **You might not stick with it** — Many people download and abandon. Start simple; complexity can breed abandonment.
4. **Free vs. paid**: Free often works; paid subscriptions add bells and whistles, not magic.
## **My Suggestion**
Start with what's genuinely free and suits your personality (visual person? automatic tracker? manual envelope-style?), then upgrade only if you need more features after 2-3 months of real use.
What matters most is **consistent tracking**, not the fanciest tool.</t>
  </si>
  <si>
    <t>2026-07-10T19:21:00Z</t>
  </si>
  <si>
    <t>As a financial education adviser, my goal is to help you find a tool that aligns with your personality, your financial goals, and your willingness to engage with your data.
There is no "perfect" app. The best one is the one you will actually use consistently. To help you choose, I have categorized them by how they function.
### 1. The "Automatic Sync" Apps (Best for Hands-Off Users)
These apps link directly to your bank accounts and credit cards, importing transactions automatically. They are excellent for getting a "bird’s-eye view" of your spending habits without manual entry.
*   **Rocket Money:** Highly popular for its ability to identify recurring subscriptions and negotiate bills on your behalf. It provides great visualization of your monthly cash flow.
*   **Copilot (iOS/Mac):** Known for a beautiful, modern interface and AI-driven categorization. It learns your habits over time and is excellent for people who want a premium, high-tech experience.
*   **Monarch Money:** Currently considered the gold standard for comprehensive financial tracking. It is a paid subscription service (no ads, no data selling) that allows for deep customization and goal tracking.
**The Trade-off:** Linking your sensitive bank data requires trust in the app’s security. Additionally, because it is automated, some users find themselves "checking the app" but not truly engaging with their spending choices.
### 2. The "Zero-Based Budgeting" Apps (Best for Disciplined Planners)
If you want to tell every dollar where to go before the month starts, these apps are the industry leaders.
*   **YNAB (You Need A Budget):** This app follows a strict methodology: every dollar you earn must be assigned a "job" (bills, savings, groceries). It is life-changing for people who struggle with overspending because it forces you to prioritize where your money goes in real-time.
**The Trade-off:** YNAB has a steeper learning curve. It requires a mindset shift and regular participation. It is not a "set it and forget it" tool.
### 3. The "Manual &amp; Privacy-Focused" Apps (Best for Budgeters on a Budget)
If you prefer not to link your bank accounts due to privacy concerns, or if you find that manually entering transactions makes you more mindful of your spending, these are your best options.
*   **Goodbudget:** Based on the "envelope system" (digitally), you allocate money into virtual envelopes. It is fantastic for couples who want to sync their budgets without sharing bank credentials.
*   **EveryDollar:** Created by the Ramsey Solutions team, it is simple, intuitive, and great for those who want a clean, basic interface to track their progress.
**The Trade-off:** Manual entry requires discipline. If you forget to log a purchase, the budget becomes inaccurate quickly.
---
### Advisor’s Advice: How to Choose
To determine which path is right for you, answer these three questions:
1.  **Do I want to link my bank accounts?** If yes, go with Monarch or Rocket Money. If no, look at Goodbudget.
2.  **Am I trying to *track* spending or *change* behavior?** If you just want to know where the money went, use an automatic tracker. If you are trying to curb impulse spending, choose YNAB.
3.  **Am I willing to pay for software?** Most "free" apps sell your data or show ads. Paid apps (like YNAB or Monarch) are generally more secure and feature-rich.
### A Final Practical Tip
**The "Two-Week Test":** Whatever app you choose, commit to using it for exactly 14 days. If the app feels like a chore that you are dreading, switch to a different category (e.g., move from a manual app to an automatic one). The utility of a budget app is directly proportional to how much you enjoy using it.
***Disclaimer:** I am an AI, not a certified financial planner. Budgeting apps are tools, not financial strategies. They work best when accompanied by a healthy mindset toward debt, savings, and long-term financial goals.*</t>
  </si>
  <si>
    <t>FINA_F05_V01</t>
  </si>
  <si>
    <t>FINA_F05</t>
  </si>
  <si>
    <t>Should someone pay off debt first or build an emergency fund?</t>
  </si>
  <si>
    <t>2026-07-10T19:21:12Z</t>
  </si>
  <si>
    <t>Short answer: it depends. But a common, practical approach is:
1) Build a small “starter” emergency fund (e.g., $500–$1,000) while making minimum payments on debts.  
2) Aggressively pay down high-interest, unsecured debt (credit cards, payday loans).  
3) Once high-interest debt is under control, build a larger emergency fund (3–6 months’ living expenses; 6–12 months if self‑employed or income unstable).  
4) After that, focus on low‑interest debt repayment, investing, or other goals.
Why this sequence works
- High-interest debt (typically credit cards, often 15–25% APR) compounds fast and costs you more than most safe investments, so paying it down gives a guaranteed return equal to the interest rate.  
- A small emergency fund prevents you from adding more high-interest debt when something unexpected happens.  
- A larger emergency fund reduces the chance you’ll need to borrow or liquidate investments at a bad time.
Rules of thumb and exceptions
- Prioritize any debt with very high interest (&gt;8–10%) or punitive consequences (past‑due taxes, child support, repossession, foreclosure).  
- For low-interest or tax-advantaged debt (some student loans, low-rate mortgages), it can make sense to build a larger emergency fund or invest first if you’re comfortable with the trade-offs.  
- If your job/income is unstable or you’re self‑employed, err on the side of a bigger emergency fund before aggressive debt paydown.  
- If you have access to very cheap credit (0% balance transfer) and you’re disciplined, you might temporarily prioritize other goals — but beware of transfer expirations and fees.
Practical tactics
- Automate: send a fixed amount to savings and another to extra debt each month. Example splits: 70% extra to debt / 30% to savings while killing high‑rate debt, or a fixed $200 to savings + all extra to debt.  
- Snowball (small balances first) helps motivation; avalanche (highest rate first) saves the most money. Pick the one you’ll stick with.  
- Reassess after major changes (job change, new child, refinance).
If you want a tailored recommendation, tell me: debt types and balances, interest rates, monthly minimums, income stability, monthly living expenses, and how much you already have saved.</t>
  </si>
  <si>
    <t>2026-07-10T19:21:17Z</t>
  </si>
  <si>
    <t>There's genuine tension here, and the best answer depends on your situation:
**Build a small emergency fund first** if you:
- Lack any safety net (even $500-1000 matters)
- Have unstable income or job security
- Risk taking on *more* debt if an emergency hits
Going into debt to cover emergencies often costs more in interest than it's worth.
**Prioritize debt payoff** if you:
- Already have 3-6 months of expenses saved
- Face high-interest debt (credit cards, payday loans)
- Have stable income and rare expenses
The math favors this—a 20% credit card rate likely beats any emergency fund return.
**A middle path** (common advice):
- Build $1,000 starter emergency fund
- Attack high-interest debt aggressively
- Gradually build toward fuller reserves (3-6 months) once debt is down
**Worth considering:**
- Type of debt matters (18% credit card ≠ 3% student loan)
- Your risk tolerance and anxiety level
- Whether you have any backup options (family, credit line)
The "perfect" answer is less important than picking a plan and sticking with it. The psychological momentum of progress often matters more than optimization.
What's your biggest concern about debt vs. emergency funds?</t>
  </si>
  <si>
    <t>2026-07-10T19:21:21Z</t>
  </si>
  <si>
    <t>Financial experts generally recommend a **"staggered" approach** rather than choosing one exclusively over the other. The goal is to balance the psychological need for security with the mathematical need to stop paying interest.
Here is the widely accepted strategy for how to prioritize these two goals:
---
### Step 1: The "Starter" Emergency Fund
Before you throw every extra dollar at your debt, you need a financial "buffer." If you have $0 in savings and an emergency happens (like a flat tire or a broken appliance), you will be forced to use a credit card, which creates a cycle of new debt.
*   **The Goal:** Save **$1,000 to one month of essential expenses**.
*   **Why:** This amount is enough to handle minor life inconveniences without needing to borrow money. 
*   **Action:** Pause aggressive debt repayment for a few weeks or months until this starter fund is built.
### Step 2: High-Interest Debt Attack
Once you have your $1,000 buffer, redirect all your extra cash toward your debt. Focus specifically on **high-interest debt** (usually credit cards or payday loans with interest rates above 8–10%).
*   **The Strategy:** Use the **Debt Avalanche** method (pay the highest interest rate first to save the most money) or the **Debt Snowball** method (pay the smallest balance first to build momentum).
*   **Why:** Interest is a wealth-killer. Paying 20% interest on a credit card is a guaranteed "negative return" on your money. Paying that off is essentially a 20% return on your investment.
### Step 3: The Full Emergency Fund
Once your high-interest debt is gone, you should build your emergency fund to a "fully funded" level.
*   **The Goal:** **3 to 6 months of essential living expenses.**
*   **Why:** This protects you against major life events, such as a job loss, medical emergency, or unexpected home repair, ensuring you never have to go back into high-interest debt again.
---
### Exceptions to the Rule
There are a few scenarios where you should adjust this order:
1.  **Employer Match:** If your employer offers a 401(k) match, **contribute enough to get the full match** before paying off debt. That is an immediate 100% (or 50%) return on your money—it is too valuable to pass up.
2.  **Crisis Budgeting:** If your debt is so overwhelming that you are struggling to buy food or keep the lights on, ignore the emergency fund and the debt payments temporarily. Focus on **survival** first; contact creditors to pause payments or seek professional credit counseling.
3.  **Low-Interest Debt:** If you have debt with a very low interest rate (like a student loan at 3% or a car loan at 2%), you do not need to rush to pay it off. You can build your emergency fund simultaneously, as the interest you earn in a High-Yield Savings Account (often 4–5%) may actually outpace the interest you are paying on that low-rate loan.
### The Bottom Line
*   **Don't build a massive savings account while sitting on a 20% credit card balance.** You are losing money every day.
*   **Don't pay off every cent of debt while having $0 in the bank.** You are one minor emergency away from a crisis.
**The sweet spot:** Build a small starter fund, kill the high-interest debt, then finish your full emergency fund.</t>
  </si>
  <si>
    <t>FINA_F05_V02</t>
  </si>
  <si>
    <t>I'm trying to understand this properly: should someone pay off debt first or build an emergency fund? Could you explain it clearly in a practical way?</t>
  </si>
  <si>
    <t>2026-07-10T19:21:35Z</t>
  </si>
  <si>
    <t>Short answer: usually both — but start with a small emergency fund, then prioritize high‑interest debt, while continuing to build a larger emergency fund. Which to focus on depends on interest rates, income stability, and the type of debt.
Here’s a practical, easy-to-follow approach.
Basic rules of thumb
- If debt interest is high (credit cards, payday loans, some personal loans, typically &gt;8–10%): prioritize paying it off after you have a small emergency cushion.
- If debt interest is low (mortgage, many student loans, some car loans, typically &lt;4–5%): it’s often OK to build savings and invest while making required payments on the loan.
- If your income is unstable or you have no access to other credit, keep a larger emergency fund (6–12 months of essential expenses).
- If you have an employer 401(k) match, contribute enough to get the match even while paying down debt — that’s effectively an immediate return.
Practical step-by-step plan
1. Know your numbers: monthly essential expenses, total debts, interest rates, minimum payments, and job/income stability.
2. Build a starter emergency fund: $500–$1,000 (or 1 month of expenses if you prefer). This prevents taking on new high-interest debt for small surprises.
3. Attack high-interest debt next:
   - Use either the avalanche method (pay highest interest first — mathematically best) or the snowball method (pay smallest balance first — psychologically motivating).
   - Continue making minimum payments on everything else.
   - While aggressively paying debt, keep contributing a little each month to your emergency fund so it grows.
4. Once high-interest debt is gone, build a fully funded emergency fund: 3–6 months of essential expenses (or 6–12 months if your income is variable).
5. After that, focus on long-term goals: extra mortgage/student loan payments, investing, retirement contributions, etc.
Quick examples
- Example A (urgent): $5,000 credit card at 18% and no savings → keep $1,000 in a savings account, then put most extra cash toward the credit card. Interest is so high you save more by paying it off.
- Example B (calm): $30,000 student loan at 3.5% with steady job and no savings → build 3 months of expenses in a high‑yield savings account while making minimum loan payments; then decide whether to accelerate payments or invest.
- Example C (freelancer): variable income and $8,000 in mixed debt → build 6–12 months of expenses first (because income is unstable), then attack debt.
Why this makes sense (short):
- Paying debt gives a guaranteed</t>
  </si>
  <si>
    <t>2026-07-10T19:21:41Z</t>
  </si>
  <si>
    <t># Debt vs. Emergency Fund: A Practical Framework
The honest answer: **it depends on your situation**, but here's how to think through it:
## Start with a small emergency fund first
**Why:** If you hit an unexpected $1,500 car repair while paying off debt aggressively, you'll likely go back into debt anyway. You've just reset yourself.
**How much:** $500–$1,000 to cover genuine emergencies (not wants). This is intentionally modest.
## Then prioritize based on interest rates
- **High-interest debt (credit cards at 15%+):** Attack this hard after your starter fund. The interest is eating you alive.
- **Low-interest debt (mortgages at 3%):** Can coexist with building your full emergency fund (3–6 months expenses)
- **Middle ground (car loans, student loans):** Depends on your comfort level
## The practical sequence
1. Starter emergency fund ($500–1,000)
2. Pay minimums on everything
3. Aggressively pay high-interest debt
4. Once that's gone or manageable, expand emergency fund
5. Tackle remaining debt
## Reality check
If you can't do both simultaneously, you probably need to address your income or spending before either step really matters. A budget crisis that forces this choice suggests the real issue is elsewhere.
What's your biggest interest rate right now? That often clarifies what to focus on first.</t>
  </si>
  <si>
    <t>2026-07-10T19:21:45Z</t>
  </si>
  <si>
    <t>Deciding between paying off debt and building an emergency fund is a classic financial dilemma. The goal is to avoid being "house rich and cash poor" while simultaneously avoiding a debt spiral.
The most practical approach is the **"Staged Strategy."** It is not an "either/or" choice; it is a step-by-step process.
---
### Step 1: The "Starter" Emergency Fund ($1,000 – $2,000)
**Priority: Highest.**
Before you pay off any extra debt, you need a small cash buffer. 
*   **Why:** If your car breaks down or you have a minor medical bill, and you have $0 in savings, you will be forced to put that expense on a credit card. You end up right back where you started, adding to the debt you were trying to pay off.
*   **The Goal:** Save just enough to handle a "mini-emergency" so you don’t have to rely on credit cards.
### Step 2: Aggressive Debt Pay-Off (The "Avalanche" or "Snowball")
**Priority: Moderate.**
Once you have that $1,000 buffer, attack your debt. Use one of these two popular methods:
*   **The Debt Snowball:** Pay off the debt with the *smallest balance* first. This gives you psychological "wins" and builds momentum.
*   **The Debt Avalanche:** Pay off the debt with the *highest interest rate* first. This saves you the most money mathematically by reducing the amount of interest that accumulates.
*   **The Strategy:** Keep making minimum payments on everything else, but throw every spare dollar you have at the target debt.
### Step 3: The "Full" Emergency Fund (3–6 Months of Expenses)
**Priority: Low (until debt is gone).**
Once your high-interest debt (usually anything above 6-7% interest) is gone, build your full emergency fund.
*   **Why:** You need a safety net that covers your essential living expenses (rent/mortgage, food, utilities, insurance) in case of job loss or a major life event. Without this, one bad month can ruin years of progress.
---
### The "Interest Rate" Exception
There is one major exception to this rule: **The Interest Rate Test.**
If you have debt with a **very high interest rate** (credit cards at 20%+), that is a financial emergency in itself. The interest is compounding faster than you can save money in a bank account. In this case, you should prioritize that debt over everything except for the most basic "Starter Fund."
Conversely, if you have **very low-interest debt** (like a student loan or car loan at 3% interest), you might choose to build your full emergency fund *before* paying that off early, because your money might actually grow faster in a High-Yield Savings Account (HYSA) than the interest cost of the loan.
---
### A Practical Checklist for You
To decide what to do *today*, ask yourself these three questions:
1.  **Do I have at least $1,000 in a savings account?** If no, stop paying extra on debt and save $1,000 immediately.
2.  **Is my debt interest rate above 8%?** If yes, treat that debt like an emergency and pay it down as fast as possible after Step 1.
3.  **Am I contributing to my employer's 401(k) match?** If your employer offers a match, **take it.** That is an immediate 100% return on your money. Do this before paying off low-interest debt.
### Summary Rule of Thumb
*   **If you have 0 savings:** Save $1,000.
*   **If you have credit card debt:** Pay it off aggressively.
*   **Once debt is manageable:** Build 3–6 months of living expenses.
**The golden rule:** Don't let the pursuit of "being debt-free" leave you vulnerable to the next minor life setback. Always keep that small $1,000 buffer as your shield.</t>
  </si>
  <si>
    <t>FINA_F05_V03</t>
  </si>
  <si>
    <t>Provide a structured professional analysis of debt repayment versus emergency fund. Address the main considerations, benefits, limitations and a reasoned conclusion.</t>
  </si>
  <si>
    <t>2026-07-10T19:22:01Z</t>
  </si>
  <si>
    <t>Executive summary
- Both paying down debt and building an emergency fund (EF) reduce financial risk, but they do so in different ways. Paying debt delivers a guaranteed “return” equal to the interest rate saved; an EF delivers liquidity and reduces the risk of needing to take on expensive debt in a crisis.
- A practical, commonly recommended approach: establish a small starter EF, prioritize elimination of high-interest unsecured debt, then build a larger EF (3–6 months of expenses) while continuing progress on remaining debt. Exact priorities depend on interest rates, income stability, debt type, tax treatment, employer benefits, and personal risk tolerance.
Main considerations (framework for decision-making)
1. Interest rates (cost of debt)
  - High-rate debt (credit cards, payday loans, some personal loans) is usually the highest priority to pay off because the effective return from eliminating it is large and guaranteed.
  - Low-rate debt (mortgages, many student loans) can reasonably be paid more slowly if other objectives (EF, retirement matching) take precedence.
2. Liquidity and cash-flow risk
  - An EF reduces the risk of needing to borrow at high rates after an emergency (job loss, medical bill, urgent home repair).
  - Paying debt reduces monthly obligations but may reduce liquidity if it exhausts cash reserves.
3. Income stability and job risk
  - If income is unstable, a larger EF is more valuable. If income is secure and replaceable, one can sensibly prioritize debt reduction.
4. Expected returns vs guaranteed savings
  - Eliminating debt equals a guaranteed return equal to the interest rate. Investing or keeping cash yields uncertain returns (and EF cash yields low, near-risk-free returns).
  - Compare debt APR vs likely after-tax investment returns; if</t>
  </si>
  <si>
    <t>2026-07-10T19:22:14Z</t>
  </si>
  <si>
    <t># Debt Repayment vs. Emergency Fund: A Professional Financial Analysis
## Executive Summary
The optimal approach typically involves **parallel action**—establishing a modest emergency fund while systematically addressing debt—rather than treating these as binary choices. The allocation depends on debt characteristics, interest rates, income stability, and personal circumstances.
---
## Main Considerations
### 1. **Interest Rate Comparison**
- **High-interest debt** (credit cards 15-25%+): Prioritize repayment
- **Low-interest debt** (mortgages 2-4%, student loans 4-7%): Emergency fund becomes relatively attractive
- **Mathematical principle**: Returns from emergency fund investments rarely exceed high-interest debt costs
### 2. **Income Stability &amp; Employment Risk**
- **Volatile income** (freelance, commission, uncertain employment): Larger emergency fund justifies priority
- **Stable employment**: Can prioritize debt with smaller emergency buffer
- **Sector risk**: Recent industry downturns suggest larger reserves are prudent
### 3. **Debt Characteristics**
- **Unsecured debt** (credit cards, personal loans): Higher behavioral risk of reaccumulation
- **Secured debt** (mortgages, auto loans): Less urgent restructuring
- **Minimum payment burden**: If payments consume &gt;20% of income, emergency fund becomes critical safety net
### 4. **Psychological &amp; Behavioral Factors**
- Motivation sustainability differs among individuals
- Debt reduction provides tangible progress and interest savings
- Emergency fund prevents crisis-driven debt reaccumulation
---
## Benefits Analysis
### Emergency Fund Advantages
| Benefit | Impact |
|---------|--------|
| **Prevents crisis debt** | Stops high-interest borrowing during emergencies |
| **Reduces financial stress** | Immediate psychological relief |
| **Enables opportunity capture** | Funds career transitions, education, investments |
| **Prevents forced asset sales** | Avoids selling investments at unfavorable times |
| **Sleep value** | Quantifiable reduction in financial anxiety |
### Debt Repayment Advantages
| Benefit | Impact |
|---------|--------|
| **Interest savings** | Compounds over time; $10K at 20% saves $2K+ annually |
| **Improved cash flow** | Lower monthly obligations create breathing room |
| **Credit score improvement** | Enables better rates on future borrowing |
| **Psychological momentum** | Debt freedom is powerful motivator |
| **Reduced financial risk** | Lower leverage ratios improve overall stability |
---
## Limitations
### Emergency Fund Limitations
- **Opportunity cost**: Money sitting idle earns minimal returns (0.5-5%)
- **Inflation erosion**: Purchasing power declines if fund size not adjusted
- **Indefinite expansion**: Tendency to keep growing without clear target
- **No debt interest reduction**: Monthly payments continue unchanged
- **Inadequacy risk**: True emergencies often exceed initial estimates
### Debt Repayment Limitations
- **Vulnerability**: Emergency with zero safety net forces new borrowing
- **Psychological strain**: Continuing credit card juggling during crises
- **Compound setbacks**: Missed payments damage credit and increase rates
- **Risk of spiral**: Income disruption plus no buffer can force default
- **Timing constraints**: Emergencies don't wait for debt payoff schedules
---
## Recommended Framework
### **Tiered Approach** (Most Evidence-Based)
**Phase 1: Minimal Buffer** (1-2 months expenses)
- Even with high-interest debt, establish this foundation
- Prevents crisis-driven additional borrowing
- Low opportunity cost given debt interest rates
- Timeline: 1-3 months
**Phase 2: Accelerated Debt Repayment**
- Attack high-interest debt aggressively (&gt;10% APR)
- Target debt-to-income ratio &lt;36%
- Continue minimum emergency fund contributions
- Timeline: 12-36 months depending on debt load
**Phase 3: Enhanced Emergency Fund**
- Build to 3-6 months expenses once high-interest debt eliminated
- Particularly important if income variability increased
- Low-interest debt can coexist with full emergency fund
- Timeline: 12-24 months
**Phase 4: Wealth Building**
- Once emergency fund adequate and high-interest debt eliminated
- Pursue investment and wealth accumulation strategies
---
## Decision Matrix
| Scenario | Primary Focus | Secondary Action |
|----------|---------------|------------------|
| **Credit card debt + unstable income** | $2K emergency fund first | Aggressive payoff after |
| **20%+ APR debt + stable income** | Debt repayment | Maintain 1-month buffer |
| **&lt;7% APR debt + volatile income** | Emergency fund (6 months) | Standard repayment |
| **Multiple high-interest debts** | Debt payoff + $1K buffer | No emergency expansion |
| **Job loss risk + any debt** | Emergency fund priority | Balanced approach after |
---
## Reasoned Conclusion
**Optimal Strategy**: Implement a **sequential hybrid approach**
1. **Immediately** establish 1-2 months of essential expenses in emergency fund (typically $</t>
  </si>
  <si>
    <t>2026-07-10T19:22:19Z</t>
  </si>
  <si>
    <t>This analysis examines the strategic allocation of capital between two competing financial priorities: debt repayment and the establishment of an emergency fund. 
---
### 1. Main Considerations
Before allocating capital, an individual must evaluate the following three variables:
*   **Interest Rate Arbitrage:** The mathematical comparison between the cost of debt (APR) and the potential return on cash (High-Yield Savings Account/Money Market Fund). If debt interest exceeds investment/savings yield, the debt is mathematically "expensive."
*   **Liquidity Risk:** The ability to convert assets into cash without loss. An emergency fund provides a buffer against "sequence of return" risks, where a financial crisis (job loss, medical bill) forces the liquidation of assets or the accrual of high-interest debt.
*   **Psychological Utility:** The "Debt Snowball" theory suggests that small wins (paying off a debt) provide behavioral reinforcement, which can increase long-term adherence to a financial plan.
---
### 2. Benefits and Limitations
#### Emergency Fund
*   **Benefits:** Acts as an insurance policy against high-interest credit card reliance. It provides psychological security, reducing the likelihood of impulsive financial decisions during periods of stress.
*   **Limitations:** Holding cash in low-interest accounts results in "negative real returns" when adjusted for inflation. Excessive cash reserves represent an opportunity cost.
#### Debt Repayment
*   **Benefits:** Provides a "guaranteed return" equal to the interest rate of the debt. Clearing debt improves cash flow, increases credit scores (via debt-to-income ratio improvement), and reduces the risk of insolvency.
*   **Limitations:** Debt repayment is irreversible. If an emergency occurs after a debt payment, the money is gone; the individual may be forced to re-borrow at higher rates, creating a cycle of financial instability.
---
### 3. The Analytical Framework: The Hybrid Strategy
Financial planning is rarely a binary choice between one or the other. Professionals typically suggest a tiered approach:
1.  **Tier 1: The "Starter" Emergency Fund.** Establish a modest reserve ($1,000–$2,000) immediately. This prevents the immediate need to reach for credit cards when minor car repairs or household issues arise.
2.  **Tier 2: Aggressive High-Interest Debt Retirement.** Any debt with an APR exceeding 7–8% (typically credit cards, personal loans, or private student loans) should be prioritized over saving beyond the starter fund. The "cost" of this debt generally outweighs the benefits of holding larger cash reserves.
3.  **Tier 3: The Full Emergency Fund.** Once high-interest debt is eliminated, expand the emergency fund to cover 3–6 months of essential living expenses. 
4.  **Tier 4: Low-Interest Debt vs. Investing.** Debt with low interest (e.g., mortgage, federal student loans &lt;4%) can be serviced at a minimum payment schedule while excess capital is directed toward tax-advantaged investments (401k/IRA), as long-term market returns are expected to exceed the low interest rate of the debt.
---
### 4. Reasoned Conclusion
The prioritization of debt repayment versus emergency savings should be dictated by **risk tolerance and debt cost.** 
**The recommendation is as follows:**
*   **If you have no liquid reserves:** Prioritize a "starter" emergency fund. The cost of a financial emergency is catastrophic compared to the minor interest saved by paying down debt one month earlier.
*   **If you have high-interest debt (&gt;8%):** Prioritize debt repayment once the starter fund is established. The interest rate on credit card debt is a wealth-destroyer that negates most investment gains.
*   **If your debt is low-interest (&lt;4%):** Prioritize an emergency fund and long-term investing. Because the cost of borrowing is low, the focus should shift to building liquidity and compounding wealth.
**Final Verdict:** Treat the emergency fund as a **defensive barrier** to prevent the accrual of new debt, and treat high-interest debt repayment as a **wealth-creation tool** to eliminate the drag on your net worth. Balance is achieved by establishing the barrier first, then aggressively removing the drag.</t>
  </si>
  <si>
    <t>FINA_F05_V04</t>
  </si>
  <si>
    <t>Quick question — should someone pay off debt first or build an emergency fund? Please keep it simple and easy to understand.</t>
  </si>
  <si>
    <t>2026-07-10T19:22:31Z</t>
  </si>
  <si>
    <t>Short answer: both — but do them in this order so you don’t get stuck borrowing more.
1. Build a small starter emergency fund: $500–$1,000 (or one month’s essentials). This covers little emergencies so you won’t add more debt.
2. Attack high‑interest debt next: pay extra on credit cards or payday loans (rates typically &gt;7–10%). Keep making minimum payments on everything else.
3. When high‑interest debt is gone, build a full emergency fund: 3–6 months of essential living costs (more if your income is unstable).
4. After that, focus on paying low‑interest debt (mortgage, many student loans) or investing — whichever gives the better long‑term return for you.
Quick rules of thumb:
- If the debt rate is high (&gt;~7–10%), prioritize paying it down.
- If your job is risky or you’re self‑employed, aim for a larger emergency fund (6–12 months).
- Automate small amounts to both savings and debt payments if you want a balanced approach.
Example: $5k credit card at 18% → save $1k emergency fund, then aggressively pay the card. $30k student loan at 3.5% with steady job → build 3–6 months savings first, then consider extra payments or investing.
If you want, tell me your numbers (debt amounts/rates and monthly expenses) and I’ll give a tailored recommendation.</t>
  </si>
  <si>
    <t>2026-07-10T19:22:35Z</t>
  </si>
  <si>
    <t># Pay off debt first, but with a small catch:
**Build a tiny emergency fund first** (like $1,000-$2,000), then attack the debt.
**Why this order:**
- Without *any* emergency cushion, an unexpected expense forces you back into debt
- Once you have that small buffer, you can aggressively pay down debt
- High-interest debt (credit cards, etc.) costs you more the longer it sits
**The priority after that small fund:**
1. Pay down high-interest debt (credit cards)
2. Then build your full emergency fund (3-6 months expenses)
3. Then tackle lower-interest debt (student loans, car loans)
The small initial fund just prevents you from getting trapped in a cycle. After that, debt payoff becomes your main focus.</t>
  </si>
  <si>
    <t>2026-07-10T19:22:38Z</t>
  </si>
  <si>
    <t>The general rule of thumb is to **build a "starter" emergency fund first, then attack your debt.**
Here is the simple 3-step approach:
### 1. Build a "Starter" Emergency Fund ($1,000 – $2,000)
Before you pay off any extra debt, save a small cushion. This prevents you from having to use a credit card the moment something goes wrong (like a flat tire or a broken appliance). If you don’t have this, any small emergency will just put you right back into debt.
### 2. Pay Off High-Interest Debt
Once your starter fund is in place, throw all your extra money at your debt. Start with the debt that has the **highest interest rate** (usually credit cards). This saves you the most money in the long run.
### 3. Build a "Full" Emergency Fund (3–6 months of expenses)
Once the high-interest debt is gone, go back and finish saving your full emergency fund. This protects you from major life events like losing a job or a medical emergency, so you don't have to rely on debt ever again.
***
**The Bottom Line:**
*   **Don't** save a huge emergency fund while sitting on high-interest credit card debt (the interest will eat you alive).
*   **Don't** pay off all your debt while having zero savings (one emergency will force you to borrow more money).
**Find the middle ground: A small safety net first, then aggressive debt payoff.**</t>
  </si>
  <si>
    <t>FINA_F05_V05</t>
  </si>
  <si>
    <t>If someone needed to make a practical decision about debt repayment versus emergency fund, what factors should they consider and what would you recommend?</t>
  </si>
  <si>
    <t>2026-07-10T19:22:50Z</t>
  </si>
  <si>
    <t>Short answer
- Always make minimum payments on all debts.
- If you have high‑interest unsecured debt (credit cards, payday loans — think &gt; ~8–10% after tax), prioritize paying that down after you’ve built a small “starter” emergency cushion ($500–$2,000).
- If your income is unstable or you could not cover a shock, build a larger emergency fund first (3–6 months of essential expenses) before aggressively paying down low‑rate debt.
- Take any guaranteed employer retirement match regardless of debt decisions.
- After high‑rate debts are gone and you have a full emergency fund, shift excess money to investing or paying low‑rate debts (mortgage, subsidized student loans).
Factors to consider (with how they affect the decision)
1. Interest rate on the debt
  - High rate (credit cards, most personal loans): paying down is usually the best “return.”
  - Low rate (mortgage, many student loans): holding the debt and building emergency savings or investing can make more sense.
  - Adjust for tax deductibility (mortgage/student interest may be partially deductible → lower effective rate).
2. Job/income stability and liquidity needs
  - Unstable income, gig work, or no access to other credit → prioritize a larger emergency fund.
  - Stable job and good access to credit → you can be more aggressive on debt after a small cushion.
3. Size and type of emergency risks
  - Single with variable income or young children → larger fund.
  - Dual income with good benefits → smaller fund may be acceptable.
4. Cash flow and minimum payments
  - Never skip minimums; falling behind raises costs and risks bankruptcy/collections.
5. Psychological tolerance and behavioral factors
  - If having savings reduces stress and prevents poor financial decisions, prioritize a bigger fund even if math slightly favors debt paydown.
  - If you need quick wins to stay motivated, use the debt-snowball method (small balances first).
6. Employer retirement match and investment returns
  - Employer match = immediate guaranteed return (100%+). Contribute enough to get it even while paying debt.
  - Compare debt interest vs expected after-tax investment return. If debt interest &gt; realistic expected returns, pay the debt.
7. Options to lower debt cost
  - Refinance, consolidate, balance-transfer offers, negotiate rates — these can change priorities.
Practical decision pathway you can follow
1. Make all minimum payments.
2. Contribute to employer match (if available) up to the match.
3. Build a starter emergency fund: $500–$2,000 (or larger if your job is risky).
4. Attack high‑interest</t>
  </si>
  <si>
    <t>2026-07-10T19:22:55Z</t>
  </si>
  <si>
    <t>Key factors worth weighing:
**Emergency fund side:**
- How unstable is your income/job?
- What's your health situation and insurance coverage?
- Do you have dependents or major expenses coming?
- Could you actually access credit in a crisis, or would you spiral further into debt?
**Debt repayment side:**
- Interest rate on the debt (high-rate debt often wins)
- Minimum payments—can you cover them without an emergency fund?
- Psychological weight (sometimes matters more than it "should")
**Practical middle ground:**
Most advisors suggest a small emergency buffer first ($1-2k), then attack high-interest debt, then build it up. But this depends heavily on *your* risk tolerance and situation.
**Questions that matter more than rules:**
- If your car broke down tomorrow, what would actually happen?
- Are you more stressed by debt or by financial uncertainty?
- What would make you actually stick to a plan?
The "right" answer varies a lot. Someone with irregular income and no safety net needs different priorities than someone salaried with family nearby who could help.
What's your situation roughly like—is the debt high-interest, and how stable is your income?</t>
  </si>
  <si>
    <t>2026-07-10T19:23:00Z</t>
  </si>
  <si>
    <t>Deciding between paying off debt and building an emergency fund is a classic financial dilemma. There isn’t a one-size-fits-all answer, but there is a mathematical and psychological framework you can use to make a sound decision.
Here are the factors you should consider and a recommended strategy for execution.
---
### 1. Factors to Consider
#### A. The Interest Rate Spread (The Math)
*   **High-Interest Debt:** If you have credit card debt or payday loans (typically 15%–25%+ APR), your debt is effectively a "reverse investment" that is guaranteed to lose you money. Prioritizing this is almost always better than saving, because you cannot find a risk-free investment that earns 20%.
*   **Low-Interest Debt:** If your debt is a mortgage or a student loan (typically 3%–5% APR), the math changes. You could potentially earn more by keeping your money in a High-Yield Savings Account (HYSA) or investing it than you would save by paying off the debt early.
#### B. The "Peace of Mind" Factor (The Psychology)
*   Some people cannot sleep at night knowing they owe money. Others cannot sleep if they have $0 in the bank. If having an emergency fund reduces your anxiety, it holds value beyond a simple interest rate calculation.
#### C. The "Cost of an Emergency"
*   If you have **zero** savings and an emergency happens (a car repair or medical bill), you will likely use a credit card to pay for it. This creates a cycle where you go further into debt. An emergency fund acts as a "debt-preventer."
#### D. Employer Matching
*   If your employer offers a 401(k) match, **this is an automatic 100% return on your money.** Always prioritize the full employer match before aggressively paying off debt or building a full emergency fund, as it is essentially free money.
---
### 2. The Recommended Strategy: A Phased Approach
Financial experts generally suggest a hybrid approach to balance protection with progress.
#### Phase 1: The "Starter" Emergency Fund
Before you pay off a single extra dollar of debt (beyond your minimums), save **$1,000 to one month of expenses.** This is your "buffer" to ensure that if a tire blows out, you don’t have to reach for a credit card.
#### Phase 2: High-Interest Debt Eradication
Once your starter fund is in place, throw every spare dollar at your high-interest debt (typically anything above 7%–8%). Use the **Debt Avalanche** method (paying off the highest interest rate first) to save the most money, or the **Debt Snowball** (paying off the smallest balance first) if you need the psychological momentum of seeing accounts closed.
#### Phase 3: The Full Emergency Fund
Once your high-interest debt is gone, build your emergency fund to cover **3 to 6 months of essential living expenses.** Keep this in a separate High-Yield Savings Account so it is accessible but not tempted by everyday spending.
#### Phase 4: Low-Interest Debt vs. Investing
With an emergency fund in place and no "toxic" debt, you can choose:
*   **Pay down low-interest debt:** Great for those who value being debt-free above all else.
*   **Invest:** Generally the superior choice if your debt interest rate is low (under 5%), as the long-term historical returns of the stock market (7%–10% inflation-adjusted) are likely to outperform paying off that debt.
---
### Summary Checklist
1.  **Stop the bleeding:** Stop using credit cards for new purchases.
2.  **Get the Match:** Contribute enough to your 401(k) to get the full employer match.
3.  **Starter Fund:** Save $1,000–$2,000.
4.  **Attack:** Target high-interest debt with everything you have.
5.  **Stabilize:** Increase your savings to a full 3–6 month fund.
6.  **Optimize:** Pay off low-interest debt or invest for the long term.
**The Golden Rule:** If you are paying 20% interest on a credit card, you are in a financial emergency. Building a massive cash cushion while carrying that debt is like trying to fill a bucket that has a hole in the bottom. **Plug the hole (high-interest debt) first.**
***Disclaimer:** I am an AI, not a financial advisor. Financial situations are deeply personal; if you have significant debt or complex tax situations, consider speaking with a fee-only financial planner.*</t>
  </si>
  <si>
    <t>FINA_F05_V06</t>
  </si>
  <si>
    <t>Answer in exactly 5 bullet points: Should someone pay off debt first or build an emergency fund? Include practical examples, key risks, benefits, and a final takeaway.</t>
  </si>
  <si>
    <t>2026-07-10T19:23:15Z</t>
  </si>
  <si>
    <t>- Start with a small emergency fund (~$500–$1,000) before aggressive debt payoff — practical example: someone with $10k credit card debt and no savings should stash $1,000 so a car repair doesn’t force a new high‑interest charge; benefit: avoids re‑borrowing; key risk avoided: spiraling debt from one unexpected expense.  
- After the starter fund, prioritize high‑interest debt (credit cards, payday loans) while maintaining that cushion — example: an $8k card at 18% should get extra payments even as you keep $1k saved; benefit: large interest savings and faster payoff; key risk if you stop the cushion: an emergency can undo progress.  
- For low‑interest, long‑term debt (student loans, mortgage at ~3–5%), build a larger emergency fund (3–6 months of expenses) before heavy prepayments — example: a homeowner with a 3.5% mortgage and stable income should prioritize 3–6 months savings for liquidity; benefit: flexibility and protection against income shocks; key risk: you’ll pay interest longer if you delay extra principal payments.  
- Adjust by personal situation and use practical tactics: if income is irregular or job risk is high, prioritize a bigger EF first; use avalanche (highest APR) or snowball (smallest balance) methods, automate transfers, and avoid risky balance‑transfer fees; benefits: tailored safety and consistent progress; risks: fees, lost momentum, or insufficient liquidity if you overcommit to one strategy.  
- Final takeaway: follow a hybrid plan — save a $500–$1,000 starter fund, aggressively attack high‑rate debt while maintaining</t>
  </si>
  <si>
    <t>2026-07-10T19:23:25Z</t>
  </si>
  <si>
    <t># Debt Payoff vs. Emergency Fund: The Strategic Choice
• **The Hybrid Approach Works Best**: Rather than choosing one, allocate resources to both simultaneously. Build a starter emergency fund of $1,000–$2,000 while making minimum debt payments, then aggressively pay down debt once that cushion exists. This prevents new debt accumulation if unexpected expenses arise (car repair, medical bill).
• **Key Risk of Skipping Emergency Fund**: Without savings, a $500 emergency forces you to rely on credit cards, creating additional high-interest debt. Someone with $10,000 in credit card debt who experiences job loss and lacks emergency savings may spiral into deeper financial crisis, making their situation exponentially worse.
• **Benefits of Prioritizing High-Interest Debt First**: Credit card debt at 18–24% interest accrues faster than most emergency funds earn in interest. Paying $200/month toward a $5,000 card balance saves you hundreds in interest compared to building savings first, while a modest emergency fund still protects against disaster.
• **Low-Interest Debt Can Wait**: Student loans or mortgages at 3–6% interest are less urgent. Focus emergency fund building to 3–6 months of expenses first, then tackle this debt systematically. Someone earning $50,000 annually should prioritize a $10,000–$15,000 emergency fund before aggressively paying extra on student loans.
• **Final Takeaway**: Build a small emergency buffer ($1,000–$2,000), attack high-interest debt aggressively, then expand your emergency fund to 3–6 months of expenses while managing remaining debt. This sequence prevents financial emergencies from derailing progress while eliminating the most damaging debt quickly.</t>
  </si>
  <si>
    <t>2026-07-10T19:23:27Z</t>
  </si>
  <si>
    <t>* **Prioritize an initial emergency fund:** Aim to save $1,000 to one month of expenses first to prevent using high-interest credit cards when unexpected costs, like a sudden car repair, inevitably arise.
* **Assess interest rate risks:** If your debt carries predatory interest rates (e.g., 20% APR on credit cards), aggressively paying it down is essential to stop the exponential growth of interest that undermines your net worth.
* **Capture the psychological benefits:** Building a modest savings cushion provides the peace of mind necessary to maintain a long-term debt repayment plan without panicking during minor financial setbacks.
* **Utilize the "middle ground" approach:** Once you have a starter fund, split your surplus income between attacking high-interest debt and gradually expanding your savings to cover 3–6 months of essential expenses.
* **Takeaway:** Treat the emergency fund as your financial insurance policy and debt repayment as your wealth-building engine; balance both to ensure you remain protected while systematically buying back your future financial freedom.</t>
  </si>
  <si>
    <t>FINA_F05_V07</t>
  </si>
  <si>
    <t>Tell me about debt repayment versus emergency fund.</t>
  </si>
  <si>
    <t>2026-07-10T19:23:45Z</t>
  </si>
  <si>
    <t>Short answer
- Both matter. An emergency fund (EF) protects you from having to borrow when something unexpected happens; debt repayment reduces interest costs and improves cash flow. 
- A common, practical approach: build a small starter EF ($500–$1,000 or one month of expenses), then aggressively pay high‑interest debt (credit cards), then build a fully funded EF (3–6 months of essential expenses), and then continue attacking remaining debt or investing depending on rates and goals.
Why the tradeoff exists
- Emergency fund purpose: liquidity for job loss, medical bills, car repairs, etc., so you don’t have to use high‑cost debt.
- Debt repayment purpose: reduces the interest you pay, speeds up becoming debt‑free, and lowers monthly obligations.
How to choose (rules of thumb)
- If you have high‑interest unsecured debt (credit cards, payday loans, ~15–25%): prioritize paying it off once you have a small starter EF. The interest saved by paying a 20% card far exceeds the interest you’ll earn in a savings account.
- If debt interest is low (mortgage, some student loans, &lt;4–5%): it’s often reasonable to build a full EF first, or split funds between EF and extra payments, because the EF’s safety and peace of mind can be worth more than the small interest savings.
- If you have variable/no guaranteed income, or are at risk of big unexpected expenses, a larger EF (6–12 months) is prudent.
- Use the debt avalanche (highest interest first) to minimize interest paid; use debt snowball (smallest balance first) if you need momentum/motivation.
Practical staged approach many people follow
1. Starter EF: $500–$1,000 (or 1 month of expenses) as quick liquidity buffer.
2. Attack high‑interest debt: make minimum payments on everything and throw extra cash at the highest‑rate debt until gone.
3. Build full EF: 3–6 months of essential living expenses (more if freelance/unstable).
4. After EF is solid: continue aggressive debt repayment on remaining loans or invest if your expected after‑tax returns exceed your loan interest and you’re comfortable with the risk.
Considerations by debt type
- Credit cards/payday loans: almost always pay these down aggressively.
- Personal loans/auto loans: depends on rates — aggressive payoff if high.
- Student loans: many are low interest and/or have special protections; weigh refinancing, tax deductions, and forgiveness programs before rushing to pay.
- Mortgage: typically low interest and tax‑advantaged; often lower priority than building EF and investing.
- Secured debt: default consequences (repossession, foreclosure) mean maintaining EF and cash flow is important.
Where to hold an emergency fund
- High‑yield savings account</t>
  </si>
  <si>
    <t>2026-07-10T19:23:51Z</t>
  </si>
  <si>
    <t># Debt vs. Emergency Fund: Key Tradeoffs
## The Core Tension
You can't easily do both aggressively at once. Extra money typically goes to one or the other.
## When to Prioritize Emergency Fund First
- You have **no safety net** (0-1 months expenses saved)
- You face **irregular income** (freelance, commission, seasonal work)
- You have dependents relying on you
- Your job is unstable or you're in probation
**Why:** Without cushion, unexpected costs force you into *more* debt, undoing payoff progress.
## When to Prioritize Debt
- You have **some emergency cushion** (1-3 months expenses)
- Debt interest is **very high** (credit cards, payday loans)
- You have stable income
- Minimum payments are manageable
**Why:** High-interest debt costs more than emergency fund provides in returns.
## A Practical Middle Ground
1. **Build starter emergency fund** (~$1,000-$2,000)
2. **Attack high-interest debt** aggressively
3. **Grow emergency fund** to 3-6 months expenses alongside debt payoff
4. **Build full emergency fund** once high-interest debt is gone
## The Math
If credit card debt costs 20% APY but savings earn 4%, paying that debt *is* a 16% guaranteed return—often better than building savings first.
**What's your situation?** (Income stability, debt type/amount, current savings?)</t>
  </si>
  <si>
    <t>2026-07-10T19:23:55Z</t>
  </si>
  <si>
    <t>Deciding whether to pay off debt or build an emergency fund is one of the most common dilemmas in personal finance. Because money is finite, you are essentially choosing between **"getting out of a hole"** and **"building a safety net."**
Most financial experts recommend a balanced, phased approach. Here is a breakdown of how to think about it.
---
### Phase 1: The "Starter" Emergency Fund (Priority #1)
Before you throw every extra dollar at your debt, you need a small cushion. 
*   **The Amount:** Aim for **$1,000 to one month of essential expenses**.
*   **The Logic:** Life happens. If you have $0 in savings and your car breaks down, you will be forced to use a credit card to pay for the repair. This keeps you in a cycle of debt. A starter fund stops you from having to borrow more money when an emergency arises.
---
### Phase 2: High-Interest Debt (The "Bleeding")
Once you have your starter fund, your focus should shift to aggressive debt repayment, specifically **high-interest debt**.
*   **The Target:** Credit cards, payday loans, or any debt with an interest rate above **7% to 10%**.
*   **The Logic:** If you have a credit card with 22% interest, you are losing money faster than you can reasonably save it in a bank account. Paying off this debt is a "guaranteed return" on your money equal to the interest rate.
---
### Phase 3: The Full Emergency Fund (Security)
Once the "toxic" high-interest debt is gone, it is time to turn your small starter fund into a robust safety net.
*   **The Amount:** **3 to 6 months of essential living expenses.**
*   **The Logic:** This fund is not for "emergencies" like a flat tire; it is for life-altering events like a job loss, a medical crisis, or a major home repair. Having this fully funded prevents you from ever having to go back into debt.
---
### The Comparison: How to Choose
| Feature | Emergency Fund | Debt Repayment |
| :--- | :--- | :--- |
| **Primary Goal** | Protection/Stability | Wealth growth/Freedom |
| **Psychology** | Provides "peace of mind" | Provides "momentum" |
| **When to prioritize** | When you have zero savings | When interest rates are high |
| **Risk** | You stay in debt longer | Risk of new debt if a crisis hits |
---
### Key Decision Factors
#### 1. The "Interest Rate" Rule
If your debt interest is low (e.g., a 3% student loan or a 4% car loan), you don't necessarily need to rush to pay it off. You can focus on building your full emergency fund or investing, because your money might earn more elsewhere than it costs you in interest. If your interest rate is high (15%+), pay it off as fast as possible.
#### 2. The "Sleep at Night" Factor
Personal finance is *personal*. If you have a stable job, you might feel comfortable with a smaller emergency fund while paying off debt. If you are a freelancer or have a high-stress household, you might prefer to have a larger emergency fund *before* tackling debt. Choose the path that prevents you from panicking if an unexpected bill appears.
#### 3. Employer Matches (The "Free Money" Exception)
If your employer offers a 401(k) match, **contribute enough to get the full match** before aggressively paying off debt. That match is a 100% (or 50%) return on your money immediately—you cannot beat that by paying off a credit card early.
---
### Summary Checklist
1.  **Stop the bleeding:** Pause extra debt payments to save **$1,000**.
2.  **Get the match:** Contribute to your 401(k) only up to the employer match.
3.  **Attack high interest:** Use the "Avalanche" method (highest interest first) or "Snowball" method (smallest balance first) to kill high-interest debt.
4.  **Finish the fund:** Once high-interest debt is gone, finish building your **3-6 month emergency fund**.
5.  **Get debt-free:** Pay off all remaining low-interest debt.
**The Golden Rule:** Never leave yourself with $0 in the bank to pay off debt. You are one emergency away from being right back where you started.</t>
  </si>
  <si>
    <t>FINA_F05_V08</t>
  </si>
  <si>
    <t>Compare the main options or perspectives related to debt repayment versus emergency fund, then explain which option is most suitable in different situations.</t>
  </si>
  <si>
    <t>2026-07-10T19:24:09Z</t>
  </si>
  <si>
    <t>Short answer
- No one-size-fits-all. The three common approaches are: (A) emergency-fund-first, (B) debt-payoff-first, and (C) hybrid (small buffer then attack debt). Which is best depends on the type/interest of the debt, job stability, cash-flow risk, and psychological preference.
- Simple rule-of-thumb: keep a small starter emergency fund ($500–1,000), always contribute enough to get any employer retirement match, aggressively pay down high-interest unsecured debt (e.g., credit cards), and build a 3–6 month emergency fund for income-unstable households or before tackling low-interest debts aggressively.
Main options/perspectives
1) Emergency-fund-first
- What it is: prioritize building a cash cushion (often 3–6 months of essential expenses) before making extra principal payments on debt.
- Pros: protects you from having to add new high-interest debt if an emergency happens; reduces stress; preserves flexibility.
- Cons: money in a savings account usually earns little compared with paying down high-interest debt; slower debt elimination.
2) Debt-payoff-first
- What it is: make only minimum payments on savings and aggressively pay extra on debts (often highest-rate first).
- Pros: saves interest, shortens time in debt, can give big financial and psychological wins quickly.
- Cons: no cushion for emergencies — one shock could force you back into debt; risky for people with unstable income.
3) Hybrid / “small fund then attack”
- What it is: build a small “starter” emergency fund (commonly $500–1,000) then aggressively pay high-interest debt; once that debt is gone, build a larger 3–6 month fund.
- Pros: balances risk of emergencies with interest savings; is widely recommended for most households.
- Cons: requires discipline to switch back to saving when debts fall.
How to choose — key factors to consider
- Interest rate on the debt
  - High (e.g., credit cards, payday loans): generally prioritize payoff. Thresholds vary, commonly &gt;7–10% → prioritize debt.
  - Moderate (student loans, personal loans at 4–7%): consider hybrid or compare after-tax cost vs safe returns.
  - Low (mortgage, subsidized student loans, some low-rate personal loans</t>
  </si>
  <si>
    <t>2026-07-10T19:24:18Z</t>
  </si>
  <si>
    <t># Debt Repayment vs. Emergency Fund: Strategic Comparison
## Key Perspectives
### **Option 1: Prioritize Emergency Fund First**
**Main argument:** Build 3-6 months of expenses before aggressive debt payoff
| Advantages | Disadvantages |
|-----------|--------------|
| Prevents new debt from emergencies | Delays high-interest debt payoff |
| Reduces financial stress | Accumulates more interest over time |
| Provides psychological safety | May feel less productive initially |
### **Option 2: Prioritize Debt Repayment**
**Main argument:** Eliminate debt aggressively, then build savings
| Advantages | Disadvantages |
|-----------|--------------|
| Saves significant interest | Vulnerable to financial shocks |
| Improves debt-to-income ratio | May create new debt if emergency hits |
| Faster path to net worth growth | Higher stress during emergencies |
### **Option 3: Hybrid Approach (Most Common)**
Build small emergency fund, then alternate focus based on circumstances
---
## Most Suitable Situations
### **Prioritize Emergency Fund When:**
- Income is unstable or unpredictable
- Work environment is uncertain
- You have dependents
- Your car/home likely needs repairs
- Debt interest rate is moderate (&lt;8%)
- You're prone to anxiety about money
**Example:** Freelancer → build 6 months expenses first
### **Prioritize Debt Repayment When:**
- Interest rate is high (&gt;10%)
- Income is stable and reliable
- You already have small emergency buffer ($1,000-2,000)
- Debt is causing significant stress
- You have supportive family backup
- You have access to credit lines in emergencies
**Example:** Employed professional with 15% credit card debt → attack the debt
### **Use Hybrid Approach (Recommended) When:**
- Most realistic life situations apply
- You want balance without sacrificing progress
**Typical sequence:**
1. Build $1,000-1,500 starter emergency fund
2. Attack high-interest debt (&gt;10%)
3. Expand emergency fund to 3-6 months
4. Pay extra on remaining debt
---
## Decision Framework
```
START HERE: How stable is your income?
Unstable/Variable → Emergency fund 3-6 months (priority)
           ↓
Stable → Check debt interest rate
         ├─ &gt;12% → Hybrid: $1k fund + aggressive debt payoff
         ├─ 8-12% → Hybrid: Balanced approach
         └─ &lt;8% → Build 6-month fund, then debt
```
---
## The Bottom Line
**No single "right" answer exists.** Your situation depends on:
- Interest rates on your debt
- Income stability
- Risk tolerance
- Existing safety net (family, friends)
- Life stage and responsibilities
The worst option is **doing neither**—you need both progress on debt and financial protection.</t>
  </si>
  <si>
    <t>2026-07-10T19:24:23Z</t>
  </si>
  <si>
    <t>The debate between prioritizing debt repayment and building an emergency fund is a cornerstone of personal finance. While experts may disagree on the "perfect" order, the consensus usually revolves around balancing mathematical efficiency against psychological security.
Here is a breakdown of the main perspectives and how to apply them to your life.
---
### 1. The Core Perspectives
#### Perspective A: The "Baby Steps" Approach (Dave Ramsey)
This philosophy prioritizes **behavioral modification** and rapid momentum.
*   **The Strategy:** Save a "starter" emergency fund (typically $1,000–$2,000) first, then throw every spare dollar at debt using the "Debt Snowball" (paying smallest balances first). Only once you are debt-free do you finish building a full emergency fund (3–6 months of expenses).
*   **The Pro:** It creates quick "wins" that keep you motivated. It prevents the need to use credit cards if a small emergency arises.
*   **The Con:** Mathematically, you pay more interest because you aren't paying off high-interest debt immediately.
#### Perspective B: The Mathematical/Rational Approach (Financial Planners)
This philosophy prioritizes **interest minimization** and net worth.
*   **The Strategy:** Build a modest emergency fund (1 month of expenses), then attack debts with the highest interest rates first (The "Debt Avalanche").
*   **The Pro:** You minimize the total amount of interest paid over your lifetime.
*   **The Con:** High-interest debt is often large; if you don't see the balance drop quickly, you may get discouraged and quit.
#### Perspective C: The Hybrid/Risk-Averse Approach
This philosophy prioritizes **financial stability** above all else.
*   **The Strategy:** Build a full emergency fund (3–6 months) *before* aggressively paying down debt (beyond minimums).
*   **The Pro:** You are completely insulated from job loss or major life events. You will never be forced to take on new debt during a crisis.
*   **The Con:** You are likely paying high interest on loans for a long time, potentially missing out on investment growth.
---
### 2. Which option is suitable for your situation?
The right choice depends on your personality, your income stability, and your debt profile.
#### Case 1: You have high-interest "toxic" debt (Credit Cards at 20%+)
*   **Most Suitable:** **The "Starter" Fund + Debt Avalanche.**
*   **Why:** At 20% interest, your debt is a "financial emergency." Save a small cushion ($1,000–$2,000) to keep you out of further debt, then attack the credit card balance with everything you have. The interest math is too punishing to ignore.
#### Case 2: Your job is volatile (Freelance, Commission-based, or Layoff-prone)
*   **Most Suitable:** **The Hybrid/Risk-Averse Approach.**
*   **Why:** If you live on a razor’s edge, a sudden loss of income is a catastrophe. Having 3–6 months of cash is your "insurance policy." It is better to pay a little extra interest on a car loan or student loan than to risk bankruptcy because you lost your job and had no savings.
#### Case 3: You have low-interest debt (Student loans at 3–4%, Mortgage)
*   **Most Suitable:** **The Balanced Approach.**
*   **Why:** When interest rates are low, the "cost" of holding that debt is minimal. In this scenario, it is often wise to build a solid emergency fund (3 months) first, then pay down the debt while simultaneously contributing to retirement/investing.
#### Case 4: You have a history of "spending triggers"
*   **Most Suitable:** **The "Baby Steps" Approach.**
*   **Why:** If you struggle with discipline, the mathematical "best" way doesn't matter if you can't stick to it. The psychological boost of clearing small debts quickly provides the dopamine hit needed to change your long-term relationship with money.
---
### Summary Checklist for Decision Making
| If your situation is... | Prioritize this first: |
| :--- | :--- |
| **High-interest debt (10%+)** | Attack debt aggressively. |
| **Zero/Low savings** | Save $1,000–$2,000 immediately. |
| **Unstable income** | Prioritize a full emergency fund (3–6 mo). |
| **Low-interest debt (&lt;5%)** | Prioritize emergency fund + retirement. |
| **High anxiety/Stress** | Prioritize the "Snowball" (quick wins). |
**The Golden Rule:** Regardless of the method you choose, **never prioritize debt repayment to the point of having zero savings.** If you have $0 in the bank and a $500 car repair hits, you *will* use a credit card, which defeats the entire purpose of your debt-payoff plan. Always keep at least a small "starter" buffer.</t>
  </si>
  <si>
    <t>FINA_F05_V09</t>
  </si>
  <si>
    <t>Answer in a table with columns for 'Main point', 'Why it matters', and 'Possible limitation': Should someone pay off debt first or build an emergency fund?</t>
  </si>
  <si>
    <t>2026-07-10T19:24:38Z</t>
  </si>
  <si>
    <t>| Main point | Why it matters | Possible limitation |
|---|---:|---|
| Start with a small “starter” emergency fund (e.g., $500–$1,000 or ~1 month of expenses) before aggressive debt payoff | Provides a buffer for small shocks so you don’t add new high‑interest debt | May be too small for larger job loss or major expense; exact amount depends on cost of living |
| Prioritize paying off high‑interest unsecured debt (credit cards, payday loans) | Paying 20%+ interest is a guaranteed return equal to the interest rate — usually beats saving or investing | If you throw all cash at debt with no EF, a single emergency can force costly new borrowing |
| If interest on debt is low (mortgage, subsidized student loans), you can reasonably build a larger EF or invest instead of rushing to pay principal | Low interest makes debt less costly over time; investments or cash cushion may deliver higher expected benefit | Market returns are not guaranteed; some loans have variable rates or future policy changes |
| After a starter EF, alternate between extra debt payments and EF building (split surplus funds) | Balances liquidity and faster debt reduction; reduces risk while making progress | Slower than focusing 100% on one goal; requires</t>
  </si>
  <si>
    <t>2026-07-10T19:24:43Z</t>
  </si>
  <si>
    <t># Debt vs. Emergency Fund: Strategic Priorities
| Main Point | Why It Matters | Possible Limitation |
|---|---|---|
| **Build a starter emergency fund first ($500–$1,000)** | Prevents taking on *more* debt when unexpected expenses arise (car repair, medical bill) | Leaves you with minimal cushion for larger emergencies (job loss, major surgery) |
| **Pay off high-interest debt aggressively** | High-interest debt (credit cards, payday loans) costs more over time than emergency fund interest earned | May leave you vulnerable to new debt if an emergency occurs before fund is built |
| **Prioritize after establishing baseline emergency fund** | Balances psychological security with mathematical efficiency—you're not defenseless but can focus on debt reduction | Takes longer to eliminate debt, extending the overall timeline to financial stability |
| **Context matters (job stability, debt type, interest rates)** | A stable income might justify faster debt payoff; unstable work requires larger emergency reserves | Oversimplifies individual circumstances—blanket advice may not fit everyone's situation |
## Quick takeaway:
Most financial advisors recommend a **hybrid approach**: build a small emergency fund first, then aggressively tackle high-interest debt, while continuing to grow emergency savings alongside debt repayment.</t>
  </si>
  <si>
    <t>2026-07-10T19:24:46Z</t>
  </si>
  <si>
    <t>Deciding whether to prioritize debt repayment or an emergency fund is a classic financial debate. Financial experts generally recommend a "hybrid" approach, but the decision depends on your specific circumstances.
Here is a breakdown of the two strategies:
| Main point | Why it matters | Possible limitation |
| :--- | :--- | :--- |
| **Build a "Starter" Emergency Fund first** | Prevents you from falling deeper into debt when an unexpected expense (car repair, medical bill) occurs. | Delays the start of aggressive debt repayment, meaning you pay more in interest over time. |
| **Focus on high-interest debt repayment** | Eliminates "bad" debt (like credit cards) that grows faster than a savings account, saving you money on interest. | Leaves you vulnerable; if an emergency strikes, you may be forced to use credit, undoing your progress. |
| **Use a "Hybrid" approach** | Balances risk management with wealth building by having a small buffer while paying down debt. | Requires a tighter budget and more discipline to manage both financial goals simultaneously. |
---
### General Guidance: How to Decide
1.  **The "Starter Fund" Rule:** Most financial experts (such as Dave Ramsey or those following the "Baby Steps") suggest saving **$1,000 to one month’s worth of expenses** before throwing every extra dollar at non-mortgage debt. This is your "fire extinguisher" fund.
2.  **Evaluate Interest Rates:** If you have high-interest debt (e.g., credit cards at 20%+ APR), the cost of that debt is likely "bleeding" your finances faster than any savings interest you would earn. If your debt interest is low (e.g., a student loan at 3-4%), you might feel more comfortable building a larger emergency fund first.
3.  **Job Stability:** If your income is volatile or your job is at risk, prioritize the emergency fund. Having cash on hand is more valuable than a low debt balance during a period of unemployment.
4.  **Psychological Factors:** Debt causes stress. If you find the mental burden of debt overwhelming, paying it off quickly may provide the motivation needed to stay on track, even if the math technically favors saving. 
**Conclusion:** For most people, the safest path is to save a **small starter fund** to cover immediate emergencies, then shift to **aggressive debt repayment**, and finally return to build a **full emergency fund** (3–6 months of expenses) once the high-interest debt is gone.</t>
  </si>
  <si>
    <t>FINA_F05_V10</t>
  </si>
  <si>
    <t>Act as a financial education adviser. Give a careful, balanced and practical answer to this question: Should someone pay off debt first or build an emergency fund?</t>
  </si>
  <si>
    <t>2026-07-10T19:25:04Z</t>
  </si>
  <si>
    <t>Short answer: It depends. For most people the practical middle path is to first build a small “starter” emergency fund, then aggressively pay down high‑interest debt, while continuing or starting enough retirement contributions to get any employer match. After high‑cost debt is gone, build a full emergency fund (3–6 months of essentials) and then decide whether extra cash should go to low‑interest debt or investing.
Why there’s no one-size-fits-all answer
- Emergency savings protect you from having to use high‑cost credit when something unexpected happens (job loss, car repair, medical bill). Without any savings, paying down debt can leave you exposed to new debt.
- Debt repayment is like getting a guaranteed return equal to the interest rate you avoid paying. Paying off high‑interest debt (credit cards, payday loans) is nearly always the best use of extra cash.
- The right choice depends on: interest rates on your debts, job/income stability, how much you already have saved, employer retirement match, and your personal tolerance for risk and stress.
Practical decision rules
- If you have high‑interest unsecured debt (credit cards, payday loans, many personal loans, typically &gt;10–15%), prioritize paying that down after establishing a small starter emergency fund.
- If your debt is low interest (e.g., many mortgages, some student loans, low‑rate personal loans) and your job is stable, you can lean toward building a larger emergency fund first or split money between savings and extra payments.
- Always make at least the minimum payments on all debts to avoid penalties and credit damage.
- If your employer offers a retirement match, contribute enough to get the full match even while paying down debt. That match is an immediate, risk‑free return.
A recommended, practical pathway
1. Tally your situation: list debts (balance, interest rate, minimum payment), monthly essentials, current savings, job stability, and any employer match.
2. Build a starter emergency fund: $500–$1,000 (or larger if you have variable income or dependents).
3. Attack high‑interest debt: put extra cash toward the debt with the highest interest (avalanche) or the smallest balance (snowball) if you need momentum/psychological wins. Continue minimums on others.
4. Once high‑</t>
  </si>
  <si>
    <t>2026-07-10T19:25:10Z</t>
  </si>
  <si>
    <t># Debt vs. Emergency Fund: A Balanced Approach
There's no universal answer, but here's how to think it through:
## Start with a minimal emergency fund first
**Why this matters:**
- Without *any* cushion, an unexpected expense forces you back into debt
- Even $1,000-$2,000 can prevent a crisis from becoming catastrophic
- It interrupts the debt-payoff cycle before you've really begun
## Then it depends on your debt type
**Prioritize debt payoff if you have:**
- High-interest debt (credit cards, payday loans at 15%+)
- The mathematical advantage is clear—interest costs outpace emergency fund returns
- Debt is an active drain; savings cushion is passive protection
**Build the emergency fund larger if you have:**
- Low-interest debt (mortgages, student loans under 5%)
- Unstable income or high job risk
- Limited financial cushion already
- You're stressed about financial uncertainty (this affects decision-making)
## Practical middle path
Many advisers suggest:
1. Save $1,000-$2,000 minimum emergency fund
2. Aggressively pay high-interest debt
3. Build emergency fund to 3-6 months expenses *while* paying debt
4. Continue debt payoff
## The real consideration
Ask yourself: **"What would actually derail my financial plan?"** If a car repair would force credit card debt, you need that fund first. If you're already carrying 18% APR debt, that's bleeding money daily.
What's your debt situation? That would help tailor this further.</t>
  </si>
  <si>
    <t>2026-07-10T19:25:14Z</t>
  </si>
  <si>
    <t>As a financial education adviser, I often see people fall into the trap of looking for a "one-size-fits-all" answer. The reality is that the best strategy depends on your specific debt profile and your tolerance for risk.
To make an informed decision, you should look at this through a three-step framework.
---
### 1. The "Starter" Emergency Fund (The Non-Negotiable)
Before you pay off a single extra dollar of debt, **you must have a "starter" emergency fund.** 
If you have $0 in savings and a surprise $500 car repair occurs, you will be forced to put that on a credit card, which creates a cycle of debt.
*   **Recommendation:** Aim to save **$1,000 to $2,000** as quickly as possible. This is not for vacations or holidays; this is your "insulation" against life’s inevitable minor emergencies so that you don't have to borrow more money to survive them.
### 2. Evaluate Your Debt Interest Rates
Once you have your starter fund, your decision should be driven by the **cost of the debt.**
*   **High-Interest Debt (Credit Cards, Payday Loans):** If you are paying 15%–25% interest, this is a financial emergency. The interest is compounding against you faster than you can save. In this scenario, **prioritize paying off the debt** aggressively. Any money kept in a high-yield savings account (earning 4%–5%) is actually losing you money compared to the interest you are paying on that debt.
*   **Low-Interest Debt (Student Loans, Car Loans):** If your interest rates are low (under 5%), the urgency to pay them off is diminished. In this case, you can afford to be more balanced. You might choose to split your extra cash—putting 50% toward the debt and 50% toward building a more robust emergency fund (3–6 months of expenses).
### 3. The "Sleep at Night" Factor (Psychology)
Personal finance is more "personal" than it is "finance." You have to account for your own behavior:
*   **The "Debt-Averse" Mindset:** Some people feel paralyzed by the existence of debt. If the thought of owing money causes you significant anxiety, focus on debt repayment. Eliminating a monthly payment frees up cash flow, which can provide a massive psychological boost and sense of control.
*   **The "Security-Averse" Mindset:** Some people feel paralyzed by the lack of savings. If an unexpected job loss or medical bill would trigger a panic attack, prioritize the emergency fund. Having a "buffer" allows you to weather a storm without spiraling back into debt.
---
### The Practical Roadmap: A Balanced Approach
If you are looking for a definitive strategy, this is the most common path recommended by financial planners:
1.  **Step 1:** Build a **$1,000–$2,000 starter fund.** Stop all non-essential spending until this is achieved.
2.  **Step 2:** List your debts. If you have any high-interest debt (above 7–8%), throw every spare dollar at that debt until it is gone.
3.  **Step 3:** Once the high-interest debt is cleared, build a **fully funded emergency fund** (3 to 6 months of basic living expenses). This prevents you from ever needing to reach for a credit card again.
4.  **Step 4:** Once the emergency fund is established, tackle remaining low-interest debt (like long-term student loans) while simultaneously starting to invest for your future.
### A Final Warning
**Do not sacrifice your employer match.** If your employer offers a 401(k) match, that is an immediate 100% (or 50%) return on your money. Always contribute enough to get that match, even while paying off debt. It is "free money" that is mathematically too valuable to leave on the table.
***Disclaimer:** I am an AI, not a licensed financial planner. This information is for educational purposes and should not be considered personalized investment or debt-counseling advice. Please consult with a professional regarding your specific financial situation.*</t>
  </si>
  <si>
    <t>FINA_F06_V01</t>
  </si>
  <si>
    <t>FINA_F06</t>
  </si>
  <si>
    <t>How does inflation affect personal purchasing power?</t>
  </si>
  <si>
    <t>2026-07-10T19:25:25Z</t>
  </si>
  <si>
    <t>Short answer
- Inflation reduces personal purchasing power when prices for goods and services rise faster than your income. If your income doesn’t keep up with inflation, you can buy less with the same amount of money.
Key points
- Definition: Inflation is the general rise in prices over time. Purchasing power is how much goods or services a unit of money can buy.
- Real vs nominal: Nominal income is the dollar amount you receive. Real income (or real purchasing power) is your nominal income adjusted for inflation.
- Simple rule: Real wage change ≈ nominal wage change − inflation rate. If wages rise 2% but inflation is 4%, real wages fall by about 2%.
- Example: If prices rise 5%, something that cost $100 now costs $105. If your income stays the same, you effectively lose the ability to buy that same item.
- Impact varies:
  - People on fixed incomes or cash savings lose purchasing power fastest.
  - Borrowers can benefit if inflation erodes the real value of what they repay (especially with fixed-rate debt).
  - Owners of real assets (property, some commodities) or inflation-indexed investments may be protected or benefit.
- Interest rates and savings: The real interest rate ≈ nominal interest rate − inflation. If inflation exceeds the nominal return on savings, the real value of savings falls.
- Taxes and redistribution: Inflation can push incomes into higher tax brackets (“bracket creep”) unless brackets are indexed, effectively increasing tax burdens.
What you can do
- Seek income growth that at least matches inflation (wage negotiation, upskilling).
- Hold some inflation-protected assets (TIPS or similar), equities, or real assets.
- Compare nominal returns to expected inflation when choosing savings or investments.
- Budget and prioritize spending on essentials when prices rise.
Bottom line
Inflation itself doesn’t automatically reduce everyone’s well-being, but if your income or investment returns don’t keep pace with rising prices, your ability to buy goods and services—your purchasing power—declines.</t>
  </si>
  <si>
    <t>2026-07-10T19:25:30Z</t>
  </si>
  <si>
    <t># How Inflation Reduces Purchasing Power
## The Basic Mechanism
When inflation rises, the same amount of money buys less. If inflation is 5% annually, what cost $100 last year now costs $105—your dollar has effectively shrunk.
## Real-World Impact
**On savings:** Money sitting in a low-interest account loses value. A 2% savings rate during 3% inflation means you're losing 1% in real purchasing power yearly.
**On fixed income:** Retirees on fixed pensions see their lifestyle gradually squeeze as prices rise while income stays flat.
**On wages:** If salaries don't keep pace with inflation, workers can afford fewer goods and services despite earning the same nominal amount.
## Who's Affected Most
- **Low-income households** (larger share of budget on essentials like food and energy)
- **Savers** (vs. borrowers, who benefit from paying back loans with less valuable dollars)
- **Those on fixed incomes** (pensions, some insurance payouts)
## How to Mitigate
- Seek wage increases matching inflation
- Invest in assets that historically outpace inflation (stocks, real estate)
- Lock in fixed-rate debt when inflation is high
- Look for inflation-protected securities (TIPS)
The key insight: **inflation matters most to those least able to adapt their income upward.**</t>
  </si>
  <si>
    <t>2026-07-10T19:25:35Z</t>
  </si>
  <si>
    <t>Inflation acts as a silent tax on your money. At its core, it represents the **decline in the purchasing power of a unit of currency.** When inflation occurs, the prices of goods and services rise, meaning that a single dollar buys you less today than it did yesterday.
Here is a breakdown of how inflation specifically impacts your personal purchasing power and your financial life:
### 1. The "Shrinking Wallet" Effect
The most direct impact of inflation is that your money loses its "utility." If your income remains stagnant while the prices of goods rise, you are effectively taking a pay cut. 
*   **Example:** If you have \$100 and a basket of groceries costs \$100, you can buy that basket. If inflation rises by 5%, that same basket now costs \$105. You can no longer afford the same quantity of goods with the same amount of money.
### 2. Erosion of Savings
Inflation is particularly punishing to people who keep large amounts of cash in low-interest savings accounts or under their mattresses. 
*   **The Math:** If your savings account pays 0.5% interest, but inflation is running at 3%, your "real" return is **negative 2.5%**. You are losing wealth every year because the future value of those dollars will be significantly lower than their current value.
### 3. Changes in Consumption Patterns
As purchasing power wanes, consumers are forced to make trade-offs:
*   **Substitution:** You may stop buying premium brands and switch to generic alternatives.
*   **Reduced Discretionary Spending:** People prioritize "needs" (housing, food, utilities) over "wants" (dining out, travel, entertainment).
*   **Postponement:** Consumers may delay large purchases (like a new car or home appliances) in hopes that prices will stabilize, which can lead to a broader economic slowdown.
### 4. Impact on Debt (The "Silver Lining")
Interestingly, inflation can benefit those who hold **fixed-rate debt** (like a 30-year fixed mortgage). 
*   Because you are paying back the loan with "future dollars" that are worth less than the dollars you borrowed, the real value of your debt decreases over time. 
*   If your wages increase alongside inflation, your fixed monthly debt payment becomes a smaller percentage of your total income.
### 5. The "Bracket Creep" (Tax Impact)
In many tax systems, if inflation pushes your nominal income higher—even if your *real* purchasing power hasn't changed—you might be pushed into a higher tax bracket. This is called "bracket creep." You end up paying a higher percentage of your income to the government even though you aren't actually wealthier in real terms.
### 6. The Psychological Effect
Inflation creates uncertainty. When consumers feel that their purchasing power is unstable, they often shift their behavior in ways that impact the economy:
*   **Front-loading:** People buy things they don’t need immediately simply because they fear prices will be higher next month.
*   **Demanding Higher Wages:** Workers demand cost-of-living adjustments (COLAs) to maintain their standard of living, which can lead to a "wage-price spiral" where businesses raise prices further to cover the higher labor costs.
### Summary: How to Protect Yourself
To mitigate the impact of inflation on your personal purchasing power, financial experts typically recommend:
1.  **Investing:** Placing money in assets that historically outpace inflation (such as stocks, real estate, or inflation-protected securities like TIPS).
2.  **Negotiating Salary:** Regularly seeking raises that account for inflation-driven increases in the cost of living.
3.  **Reducing High-Interest Debt:** Eliminating variable-rate debt (like credit cards), as these interest rates often rise alongside inflation.
4.  **Budgeting for Elasticity:** Building a budget that allows for flexibility in spending categories so you can absorb price shocks without going into debt.
**The Bottom Line:** Inflation forces you to become an active manager of your money. To maintain your standard of living, your income and investments must grow at a rate equal to or higher than the rate of inflation.</t>
  </si>
  <si>
    <t>FINA_F06_V02</t>
  </si>
  <si>
    <t>I'm trying to understand this properly: how does inflation affect personal purchasing power? Could you explain it clearly in a practical way?</t>
  </si>
  <si>
    <t>2026-07-10T19:25:51Z</t>
  </si>
  <si>
    <t>Short answer
- Inflation is the general rise in prices over time. When prices rise, the same amount of money buys fewer goods and services — that’s a loss of purchasing power.
- If your income (or interest on your savings) doesn’t rise at least as fast as inflation, your real purchasing power falls.
How it works — in plain terms
- Today: $100 buys a basket of groceries.
- If inflation is 3% per year, next year that same basket costs $103. If your cash remains $100, it will only buy about 97% of the basket. Over time the gap grows.
- Rule of 72: divide 72 by the inflation rate to see how many years it takes for prices to roughly double. At 3% inflation, prices double in about 24 years (72/3).
Simple formulas and quick examples
- Real value after t years = Today’s amount / (1 + inflation)^t
  Example: $100 today with 3% inflation for 10 years → $100 / 1.03^10 ≈ $74.40. So $100 then buys what $74.40 buys now.
- Real interest (approx) = nominal interest − inflation.
  Example: a savings account paying 1% with 3% inflation → real return ≈ −2% (you lose purchasing power).
Who is helped and who is hurt
- Hurt most: people on fixed nominal incomes (pensioners with fixed payouts), savers in low-interest cash accounts, holders of long-term fixed-rate bonds.
- Helped (sometimes): borrowers with fixed-rate debt — inflation reduces the real value of what they owe.
- Neutral/variable: wages and many contracts that are indexed to inflation keep up; assets like stocks, real estate, or commodities often rise with inflation over the long run, but not always and not evenly.
Other effects to watch
- Wages: if wages rise slower than inflation, real income falls.
- Taxes: inflation can push you into higher tax brackets or increase taxable nominal gains, which can make the real after-tax cost worse (“bracket creep”).
- Expectations: anticipated inflation can be built into wages/prices; unexpected inflation redistributes wealth (lenders lose, borrowers gain).
- Measurement: the CPI (consumer price index) is the usual measure of inflation, but your personal inflation rate can differ depending on what you buy.
Practical steps to protect your purchasing power
- Don’t keep large amounts of cash earning below-inflation interest long-term.
- Invest for real returns: historically, equities and real assets have outpaced inflation over long periods.
- Use inflation-protected securities where available (e.g., TIPS in the U.S., index-linked gilts in the U.K.).
- Diversify: a mix of stocks, bonds (including some inflation-linked) and real</t>
  </si>
  <si>
    <t>2026-07-10T19:25:56Z</t>
  </si>
  <si>
    <t># How Inflation Reduces What Your Money Can Buy
**The basic mechanism:**
Inflation means prices rise across the economy. The same $100 buys you less than it did before—that's the hit to purchasing power.
**A concrete example:**
- Coffee costs $5 today
- With 5% annual inflation, it costs $5.25 next year
- If your salary stays at $5,000/month, you can afford slightly fewer coffees (or other things)
**The real impact depends on:**
- **How much you earn vs. how much prices rise** — If wages jump 6% but inflation is 3%, you gain ground. If it's reversed, you lose.
- **What you spend on** — If you rent (housing costs rising fast), inflation hits harder than if you own your home outright. Energy, food, and housing tend to inflate fastest.
- **Whether you have debt** — Inflation actually *helps* you here. You repay loans with money that's worth less.
**Why it matters:**
Your savings lose value sitting in a regular account. You need returns (interest, investments) that beat inflation just to stay even.
**The practical takeaway:**
Inflation is most painful when it outpaces your income growth. That's when you genuinely feel poorer—not in absolute terms, but in what you can afford.
Does a particular aspect worry you most—savings, wages, or something else?</t>
  </si>
  <si>
    <t>2026-07-10T19:26:01Z</t>
  </si>
  <si>
    <t>To understand how inflation affects your personal purchasing power, think of your money as a **"ticket"** that grants you access to goods and services.
In a stable economy, the price of that ticket stays relatively flat. When inflation happens, the "price of admission" for everything you need goes up, but your ticket (your paycheck) usually doesn’t increase at the same speed.
Here is the breakdown of how that works in practice.
---
### 1. The "Shrinking Bucket" Analogy
Imagine your monthly salary is a bucket that holds 100 gallons of water (your purchasing power). 
*   **Without inflation:** If bread costs $1, your bucket buys you 100 loaves of bread. 
*   **With inflation:** If the price of bread rises to $1.25, your 100-gallon bucket can now only buy 80 loaves of bread. 
Even though you still have the same amount of money, **your money has lost its utility.** You are physically less capable of acquiring the same standard of living you had before.
### 2. The "Hidden" Erosion (The Sneak Attack)
Inflation is often called the "silent tax" because it’s rarely a sudden shock. It’s a slow erosion. 
*   **The Grocery Store Effect:** You buy the same basket of groceries every week. Last year, it cost $150. This year, it costs $165. To keep your lifestyle identical, you have to "find" an extra $15 somewhere else in your budget. If you can’t find it, you have to stop buying things—maybe you stop buying the name-brand cereal or you skip the extra snack.
*   **Lifestyle Creep’s Evil Twin:** If you get a 3% raise, but inflation is at 5%, you actually just took a **2% pay cut.** You have more dollars in your pocket than last year, but you are effectively poorer because your income did not keep pace with the rising costs of living.
### 3. The Three Ways Inflation Attacks Your Wealth
#### A. Direct Consumption (Living Costs)
This is the most obvious one. Rent, gas, electricity, and food become more expensive. This forces a trade-off: you either spend more of your income on "needs" (necessities), leaving you with less money for "wants" (savings, hobbies, travel).
#### B. Savings Erosion (The Cash Trap)
This is where people get hurt the most. If you have $10,000 sitting in a standard savings account earning 0.1% interest, but inflation is running at 4%, you are losing money every single day. 
*   In one year, your $10,000 is still $10,000, but it now has the "buying power" of roughly $9,600. **The cash is literally melting in your account.**
#### C. Debt Dynamics (The One Silver Lining)
Inflation is actually *good* for people with fixed-rate debt (like a 30-year mortgage). 
*   If you owe the bank $1,000 a month for your house, that payment stays the same for 30 years. 
*   If inflation causes wages to rise over the next decade, that $1,000 payment becomes a smaller and smaller percentage of your income. You are essentially paying back the bank with "cheaper" dollars than the ones you borrowed.
---
### The Practical Takeaway: How do you protect yourself?
If you want to maintain your purchasing power, you have to ensure your money grows faster than the rate of inflation:
1.  **Invest for Growth:** Money sitting in cash loses value over time. Investing in assets (like stocks, real estate, or index funds) historically outpaces inflation because companies usually raise their prices to match inflation, which in turn increases their profits and stock value.
2.  **Negotiate or Pivot:** If your wages don't increase by at least the rate of inflation, your purchasing power is declining. You have to advocate for raises or switch jobs to find a "market adjustment" in pay.
3.  **Minimize High-Interest Debt:** While inflation helps with fixed debt, credit card debt (which has variable, high interest) is dangerous because inflation usually leads to higher interest rates, making your debt more expensive to service.
**Summary:** Inflation is the gap between the cost of the things you want and the value of the money you hold. **If your income and investments don't grow, the gap widens, and your purchasing power shrinks.**</t>
  </si>
  <si>
    <t>FINA_F06_V03</t>
  </si>
  <si>
    <t>Provide a structured professional analysis of inflation and purchasing power. Address the main considerations, benefits, limitations and a reasoned conclusion.</t>
  </si>
  <si>
    <t>2026-07-10T19:26:16Z</t>
  </si>
  <si>
    <t>Executive summary
- Inflation is the sustained rise in the general price level; purchasing power is the quantity of goods and services that a unit of money can buy. Inflation reduces purchasing power unless nominal incomes rise at least as fast.
- Policy goal in advanced economies is typically low, stable, and predictable inflation (around 2%), which balances the benefits of some inflation against its costs and distributional harms.
- Key considerations include causes and measurement of inflation, distributional effects, the role of expectations, policy trade-offs and constraints, and practical responses for households, firms and policymakers.
- Conclusion: pursue credible low and stable inflation with targeted protections for vulnerable groups, transparent communication, and coordination of monetary, fiscal and supply-side policies.
1. Definitions and relationships
- Inflation: persistent increase in aggregate price level (commonly measured by CPI, PCE or GDP deflator).
- Purchasing power: real value of money or nominal income; real purchasing power = nominal amount / price level (or roughly nominal change minus inflation rate).
- Real vs nominal: nominal wages or returns adjusted for inflation give real wages/real returns. A decline in real wages means reduced purchasing power.
2. Main considerations
a) Causes and types
- Demand-pull: excess aggregate demand relative to productive capacity.
- Cost-push: higher input prices (e.g., energy, wages, imported goods).
- Built-in inflation: inflation driven by adaptive expectations, indexation, wage-price spirals.
- Monetary factors: rapid growth in money supply can, over time, sustain higher inflation.
- Supply shocks: weather, geopolitical events can temporarily elevate inflation.
b) Measurement issues
- Indices: headline vs core (excluding volatile food/energy); PCE vs CPI differences.
- Biases: substitution bias, quality adjustments, new goods, owner-occupied housing measurement.
- Heterogeneity: inflation differs across household types (low-income households often experience higher effective inflation).
c) Distributional effects
- Nominal debtors benefit when inflation reduces real debt burdens; savers and fixed-income recipients lose unless indexation is present.
- Labor market frictions: nominal wage rigidity can delay wage adjustments, affecting real incomes.
- Wealth reallocation across asset holders (real assets often outperform cash).
d) Expectations and persistence
- Inflation expectations strongly influence wage- and price-setting; well-anchored expectations reduce volatility and the risk of runaway inflation.
e) Policy environment and constraints
- Central bank mandate and credibility, fiscal policy stance, supply-side constraints, global price pressures, and the effective lower bound on interest rates shape options.
3. Benefits of moderate inflation
- Avoids deflation: reduces risk of downward price/wage spirals and delayed consumption.
- Facilitates real wage adjustments: moderate inflation with nominal rigidity allows relative wages to adjust.
- Reduces real burden of nominal debt for borrowers, helping debt deleveraging.
- Gives central banks room to cut real interest rates in downturns (via positive nominal rates).
4. Limitations and costs of inflation
- Erosion of purchasing power: especially acute for those with fixed nominal incomes and limited ability to renegotiate wages.
- Uncertainty and</t>
  </si>
  <si>
    <t>2026-07-10T19:26:29Z</t>
  </si>
  <si>
    <t># Professional Analysis: Inflation and Purchasing Power
## Executive Summary
Inflation represents the sustained increase in general price levels of goods and services, directly eroding purchasing power—the quantity of goods consumers can acquire with a fixed amount of currency. Understanding this relationship is essential for personal financial planning, investment strategy, and macroeconomic policy.
---
## Main Considerations
### Definition and Measurement
**Inflation** is quantified through indices such as:
- Consumer Price Index (CPI)
- Producer Price Index (PPI)
- Personal Consumption Expenditures (PCE)
**Purchasing Power** diminishes inversely with inflation:
- A 3% inflation rate reduces purchasing power by approximately 3% annually
- $100 today may equal only $97 in real purchasing power next year
### Types of Inflation
| Type | Characteristics | Impact |
|------|-----------------|--------|
| **Mild** | 2-3% annually | Manageable; promotes spending and investment |
| **Moderate** | 4-7% annually | Reduces savings value; complicates planning |
| **High** | 8%+ annually | Significant economic disruption |
| **Hyperinflation** | 50%+ monthly | Economic instability; currency debasement |
### Causes
- **Demand-pull**: Excess demand outpacing supply
- **Cost-push**: Rising production costs (wages, materials)
- **Monetary**: Excessive money supply expansion
- **Built-in**: Wage-price expectations feedback loops
---
## Benefits of Understanding Inflation
### 1. **Strategic Financial Planning**
- Enables realistic retirement projections
- Informs savings and investment allocation
- Protects against real wealth erosion
### 2. **Investment Optimization**
- Justifies allocation to inflation-hedging assets (commodities, real estate, equities)
- Explains nominal vs. real returns
- Guides bond duration and fixed-income strategy
### 3. **Policy Effectiveness**
- Central banks can adjust monetary policy appropriately
- Governments can design targeted fiscal interventions
- Helps stabilize economic expectations
### 4. **Wage and Compensation Strategy**
- Workers can negotiate real wage increases
- Organizations can plan realistic budgets
- Prevents unintended real wage reductions
### 5. **Debt Management**
- Fixed-rate debt becomes less burdensome over time
- Borrowers benefit from repaying with depreciated currency
- Enables rational lending decisions
---
## Limitations and Challenges
### 1. **Measurement Imprecision**
- CPI may not reflect individual consumption patterns
- Quality adjustments are subjective
- Substitution effects are difficult to capture
- Geographical variation remains unaccounted
### 2. **Lag Effects**
- Data collection and publication delays (typically 1-2 weeks)
- Policy changes take 12-18 months to fully impact inflation
- Real-time decision-making remains challenging
### 3. **Heterogeneous Impact**
- Low-income households spend more on necessities; suffer disproportionately from food/energy inflation
- Asset owners benefit; savers are disadvantaged
- Employment sectors experience varied effects
### 4. **Inflation vs. Relative Price Changes**
- Distinguishing between general inflation and sector-specific price movements is difficult
- Can obscure underlying supply/demand shifts
- May lead to policy misdiagnosis
### 5. **Expectations Problem**
- Inflation expectations can become self-fulfilling
- Public psychology and media narratives influence behavior
- Precise measurement of expectations is impractical
### 6. **Trade-offs**
- Low inflation may require higher unemployment (Phillips Curve)
- Aggressive inflation control risks economic slowdown
- Perfect price stability is economically unattainable
### 7. **Nominal Illusion**
- Individuals often focus on nominal rather than real values
- Behavioral responses may be economically irrational
- Complicates accurate economic modeling
---
## Reasoned Conclusion
**Inflation and purchasing power dynamics are fundamental to economic decision-making** at both individual and institutional levels. While understanding these concepts provides substantial strategic advantages, the relationship is neither perfectly predictable nor uniformly beneficial.
### Key Takeaways:
1. **Moderate inflation (2-3% annually) is generally optimal** for modern economies, balancing growth incentives against erosion of savings.
2. **Purchasing power requires active protection** through:
   - Diversified asset allocation
   - Real return-focused investments
   - Regular salary/benefit adjustments
   - Debt strategy optimization
3. **Policy makers face inherent trade-offs** between inflation control and other economic objectives; perfect solutions do not exist.
4. **Individual circumstances determine inflation impact**—income sources, assets, debt, and consumption patterns create highly differentiated outcomes.
5. **Forward-looking analysis is essential** because inflation measurement always lags reality, making adaptive financial strategies more valuable than reactive ones.
### Recommendation
Adopt a **pragmatic, diversified approach** that acknowledges both the real risks of inflation and the measurement limitations that complicate precise forecasting. Maintain flexibility to adjust strategies as economic conditions evolve rather than relying on point predictions.</t>
  </si>
  <si>
    <t>2026-07-10T19:26:34Z</t>
  </si>
  <si>
    <t>### Professional Analysis: The Interplay of Inflation and Purchasing Power
#### 1. Executive Summary
Inflation represents the rate at which the general level of prices for goods and services rises, subsequently eroding the purchasing power of a currency. While moderate inflation is often viewed as a sign of a growing economy, its relationship with purchasing power is inversely correlated. This analysis examines the mechanics of this relationship, the strategic rationale behind controlled inflation, and the inherent risks to economic stability.
---
#### 2. Main Considerations
**A. The Mechanics of Erosion**
Purchasing power is defined as the quantity of goods or services that one unit of currency can buy. Inflation functions as a "hidden tax": as prices rise, each unit of currency commands fewer units of goods. For consumers, this necessitates a constant increase in nominal income just to maintain a static standard of living (the "real" wage).
**B. The Role of Central Banks**
Most developed economies target a low, stable inflation rate (typically 2%). Central banks use monetary policy—primarily interest rates—to manage the money supply. By adjusting the cost of borrowing, they influence consumer spending and business investment to prevent the economy from overheating (hyperinflation) or stalling (deflation).
**C. Asset Valuation and Debt**
Inflation disproportionately affects different economic actors:
*   **Borrowers:** Benefit as the "real" value of their fixed-rate debt diminishes over time.
*   **Savers/Lenders:** Suffer as the interest earned on cash savings often fails to outpace the rate of inflation, resulting in a negative real return.
---
#### 3. Strategic Benefits of Controlled Inflation
Contrary to the intuitive belief that "zero inflation" is ideal, economists argue that modest inflation provides several structural benefits:
*   **Incentivizing Consumption and Investment:** If prices are expected to rise, consumers are motivated to purchase goods today rather than hoard cash, which stimulates economic velocity.
*   **Downward Wage Flexibility:** It is psychologically and contractually difficult for firms to cut nominal wages during a downturn. Inflation allows firms to adjust *real* labor costs by keeping nominal wages flat, helping to avoid layoffs.
*   **Deflationary Hedge:** Deflation—a persistent drop in prices—is often more damaging than inflation. It encourages consumers to delay spending, leading to reduced production, rising unemployment, and a potential "deflationary spiral."
---
#### 4. Limitations and Risks
*   **Distortion of Economic Signals:** High or volatile inflation makes it difficult for businesses to set prices and plan long-term investments, leading to inefficient capital allocation.
*   **Wealth Inequality:** Inflation acts as a regressive tax. Low-income individuals, who hold a larger portion of their wealth in cash and have limited access to inflation-hedging assets (like real estate or equities), see their purchasing power depleted more severely than the wealthy.
*   **Purchasing Power Parity (PPP) Issues:** When domestic inflation outpaces trading partners, a nation’s currency may devalue in global markets, making imports more expensive and potentially fueling a "wage-price spiral."
---
#### 5. Reasoned Conclusion
The relationship between inflation and purchasing power is a fundamental tension in macroeconomic management. While the erosion of purchasing power is an undeniable negative for the individual consumer, a degree of inflation is an essential "lubricant" for a modern, credit-based economy.
**Final Assessment:**
The objective of fiscal and monetary policy should not be the total elimination of inflation, but rather the maintenance of **price stability**. 
1.  **For Policy Makers:** The focus must remain on anchoring inflation expectations. When the public believes inflation will remain stable, the economy functions with greater predictability.
2.  **For Individuals:** Wealth preservation requires moving beyond passive cash holdings. To protect purchasing power over the long term, capital must be allocated to assets that possess "pricing power"—such as equities, commodities, or real estate—which historically have outperformed inflationary trends.
Ultimately, moderate inflation is a necessary trade-off for economic growth, provided that monetary authorities remain disciplined in preventing the volatility that transforms modest inflation into economic instability.</t>
  </si>
  <si>
    <t>FINA_F06_V04</t>
  </si>
  <si>
    <t>Quick question — how does inflation affect personal purchasing power? Please keep it simple and easy to understand.</t>
  </si>
  <si>
    <t>2026-07-10T19:26:43Z</t>
  </si>
  <si>
    <t>Short answer: Inflation means prices rise over time. If your income doesn’t rise as fast, each dollar buys less — that’s a loss of purchasing power.
Simple example:
- Today a basket of groceries costs $100.
- If inflation is 5% over a year, that same basket will cost $105 next year.
- If your pay stays $100, you can no longer buy the full basket — your purchasing power fell by about 5%.
What this means for you:
- If wages/income grow faster than inflation, your purchasing power rises.
- If wages grow slower (or don’t grow), your purchasing power falls.
- People on fixed incomes or with cash savings lose buying power unless interest/returns beat inflation.
- Borrowers can benefit because the real value of the debt falls over time.
How to protect purchasing power (simple options):
- Seek income increases or raises that at least match inflation.
- Keep some money in investments that tend to outpace inflation (stocks, real assets, or inflation-protected bonds like TIPS).
- Avoid keeping large amounts of cash long-term unless it earns inflation-beating interest.
If you want, tell me your typical inflation rate and whether you’re worried about savings, salary, or debt, and I’ll give specific advice.</t>
  </si>
  <si>
    <t>2026-07-10T19:26:48Z</t>
  </si>
  <si>
    <t># Inflation and Purchasing Power (Simple Version)
**The basic idea:** Inflation means prices go up, so your money buys less stuff.
**Example:**
- Today: $100 buys you a week's groceries
- With 5% inflation next year: That same $100 only buys about $95 worth of groceries
- Your money is worth less
**Who it hits hardest:**
- People on **fixed incomes** (like retirees) — their paychecks don't grow
- **Savers** — money in a regular savings account loses value
- **Lower-income folks** — they spend more of their budget on necessities like food and gas, which inflate faster
**Who it affects less:**
- People with **rising salaries** that keep pace with inflation
- Those with **debt** (inflation actually helps you pay it back with cheaper dollars)
**The bottom line:** If your income doesn't keep up with inflation, you can afford less. That's the real squeeze.
Does this help clarify it, or want me to dig into any particular angle?</t>
  </si>
  <si>
    <t>2026-07-10T19:26:52Z</t>
  </si>
  <si>
    <t>Think of purchasing power as **the amount of stuff you can buy with a single dollar.**
When inflation happens, prices go up. If your income stays the same, that dollar can no longer buy as much as it used to.
Here is the simple breakdown:
### 1. The "Shrinking Basket" Effect
Imagine you go to the grocery store with $100 every week.
*   **Last year:** That $100 bought you a full cart of groceries.
*   **Today:** Because of inflation, that same $100 only buys you 90% of a cart.
Your **purchasing power has decreased** because you are getting less "value" for the same amount of money.
### 2. The "Money Trap"
Inflation acts like a hidden tax on your savings. If you keep $1,000 in a piggy bank for five years, it is still $1,000. However, because prices for things like rent, gas, and food will likely be higher in five years, that $1,000 will be able to buy significantly less stuff than it can today.
### 3. The "Raise" Problem
The only way to keep your purchasing power steady during inflation is if your **income grows faster than the prices of goods.**
*   If inflation is at 5% but your salary only goes up by 2%, your "real" purchasing power has actually dropped by 3%. You are effectively earning less than you were before.
### The Bottom Line:
Inflation makes money "lose its strength." To maintain the same standard of living, you either need to make more money or find ways to spend less, because **each dollar in your pocket becomes slightly less powerful over time.**</t>
  </si>
  <si>
    <t>FINA_F06_V05</t>
  </si>
  <si>
    <t>If someone needed to make a practical decision about inflation and purchasing power, what factors should they consider and what would you recommend?</t>
  </si>
  <si>
    <t>2026-07-10T19:27:13Z</t>
  </si>
  <si>
    <t>Short answer
Focus on protecting your “real” purchasing power — the purchasing power after inflation — by (1) keeping enough safe, liquid cash for short-term needs, (2) reducing high-cost debt, and (3) investing your longer‑term savings in assets that tend to deliver positive real returns (equities, real assets, inflation‑protected bonds). How you balance those depends on your time horizon, cash needs, and risk tolerance.
What to consider (the key factors)
- Time horizon
  - Short-term needs (0–3 years): you need liquidity/safety; don’t risk principal for small inflation beats.
  - Medium (3–10 years): balance safety and growth; inflation matters but you can take some risk.
  - Long-term (10+ years): you can rely more on growth assets that historically outpace inflation.
- Current and expected inflation and interest rates
  - Check market inflation expectations (e.g., breakeven rates from TIPS) and central bank guidance.
  - Higher nominal rates change the attractiveness of cash, short-term instruments, and fixed-income durations.
- Real yields and expected returns
  - Focus on real return (nominal return minus expected inflation), not just nominal returns.
- Liquidity needs and emergency fund size
  - Keep 3–6 months (or more if job insecure) in liquid savings, preferably in high‑yield accounts/CDs/T-bills.
- Debt profile and interest-rate exposure
  - Variable-rate/high-interest debt is particularly harmful during inflation and rising rates.
- Taxes and inflation interaction
  - Inflation can increase reported nominal income and push you into higher tax brackets; tax-advantaged accounts help.
- Risk tolerance and income needs (e.g., retirees on fixed income need stronger inflation protection)
- Diversification and rebalancing capacity
  - Different assets respond differently to inflation; diversification reduces single-factor risk.
Practical, actionable recommendations
Short-term (0–3 years)
- Keep an emergency fund in high-yield savings, short-term CDs, or T-bills. These protect liquidity and can benefit from rising short-term rates.
- Consider laddering short-term CDs or Treasury bills to capture higher yields while keeping flexibility.
- Avoid locking long-term into low-yield nominal bonds; their prices fall when rates rise.
Medium-term (3–</t>
  </si>
  <si>
    <t>2026-07-10T19:27:18Z</t>
  </si>
  <si>
    <t>Here are the practical considerations I'd weight:
**Your personal situation matters most:**
- How stable is your income relative to inflation?
- What's your time horizon? (Immediate needs vs. decades away)
- Do you have fixed debts? (Inflation actually helps borrowers)
- What percentage of spending is essentials vs. discretionary?
**Where inflation hits you specifically:**
- Housing, food, energy, healthcare tend to rise fastest
- Your actual inflation rate may differ significantly from headline numbers
- Track what *you* actually buy, not national averages
**Practical moves worth considering:**
- Locking in fixed costs when possible (refinancing, long-term contracts)
- Shifting discretionary spending toward things that hold value
- If you have cash, recognizing that holding it is an active choice with costs
- Reviewing insurance/benefits that might not auto-adjust
**What I'd honestly avoid:**
- Panic moves based on worst-case scenarios
- Chasing complex "inflation hedges" you don't understand
- Assuming inflation will stay at any particular level
**The real honest take:**
Most inflation protection comes from the mundane stuff—having skills employers want, flexible spending habits, and not being overleveraged. Fancy financial moves matter much less than people think.
What's your specific concern—are you thinking about savings, near-term expenses, or something longer term?</t>
  </si>
  <si>
    <t>2026-07-10T19:27:23Z</t>
  </si>
  <si>
    <t>*Disclaimer: I am an AI, not a financial advisor. The following information is for educational purposes and should not be considered personalized financial advice. You should consult with a certified financial planner or tax professional before making significant changes to your financial strategy.*
When making practical decisions about inflation, the goal is to shift your mindset from **saving money** (which loses value over time) to **preserving purchasing power** (growing your assets at a rate equal to or higher than inflation).
Here are the factors you should consider and a framework for decision-making.
---
### 1. Key Factors to Consider
*   **The "Real" Rate of Return:** This is the most important calculation. It is your investment return minus the inflation rate. If your savings account pays 1% interest but inflation is 3%, your "real" return is -2%. You are losing purchasing power.
*   **Time Horizon:** If you need the money in 6 months for a house down payment, your strategy must be capital preservation (safety). If you need it in 20 years for retirement, your strategy must be growth (exposure to equities).
*   **Lifestyle Spending (The "Basket of Goods"):** Inflation affects different households differently. If you spend a large portion of your income on energy and groceries, you are more sensitive to CPI (Consumer Price Index) spikes than someone whose budget is primarily fixed (like a locked-in mortgage).
*   **Debt Structure:** Inflation is generally "good" for debtors with fixed-rate debt. If you have a 3% fixed mortgage, you are paying back the bank with "cheaper" dollars over time. Conversely, inflation is brutal for those with variable-rate debt (credit cards).
---
### 2. Strategic Recommendations
If you are looking to protect your purchasing power, consider these four tiers of strategy:
#### A. Optimize Your Cash (The "Parking" Phase)
Do not keep your emergency fund in a standard checking account earning 0.01%. 
*   **High-Yield Savings Accounts (HYSA) or Money Market Funds:** These currently track closer to central bank interest rates. They won't make you rich, but they mitigate the "erosion" of your cash while keeping it liquid.
*   **Treasury Bills (T-Bills) / Series I Bonds:** These are considered the safest assets. I-Bonds specifically are designed to protect against inflation by adjusting their interest rate based on the CPI.
#### B. Inflation-Hedged Investing (The "Growth" Phase)
To beat inflation, you must own assets that have "pricing power"—meaning they can raise their prices when costs go up.
*   **Equities (Stocks):** Historically, well-managed companies with strong brands can pass increased costs onto consumers, maintaining profit margins even during inflationary periods.
*   **Real Estate:** Real estate is a classic inflation hedge. Rents tend to rise with inflation, and the value of the physical structure often appreciates, while the underlying mortgage debt (if fixed) stays the same.
*   **Hard Assets:** Historically, commodities (gold, silver, or diversified commodity ETFs) have been used as a store of value when fiat currency loses purchasing power.
#### C. Debt Management
*   **Lock in Fixed Rates:** If you anticipate future inflation, taking on fixed-rate debt (for a home or business) can be a hedge. You are effectively "shorting" the currency.
*   **Eliminate High-Interest Debt:** If your credit card APR is 20%, no investment strategy will reliably outperform that "negative return." Paying off high-interest debt is the highest-yielding "investment" you can make.
#### D. Human Capital (The "Best" Hedge)
The most overlooked hedge against inflation is **your own income.**
*   In inflationary environments, the value of your labor should theoretically increase. 
*   Focus on upskilling, certifications, or career moves that increase your "pricing power" in the labor market. If your salary grows faster than inflation, you win regardless of what the stock market does.
---
### Summary Checklist for Decision Making
1.  **Categorize your money:** 
    *   *Short-term (0–2 years):* Keep in HYSA or T-Bills. Don't chase high returns; chase safety.
    *   *Long-term (5+ years):* Invest in diversified equity index funds. You need growth to outpace the long-term debasement of currency.
2.  **Audit your debt:** Are your interest rates fixed or floating? If floating, prioritize paying them off immediately.
3.  **Audit your spending:** Identify the areas where you are most vulnerable to inflation (e.g., fuel, groceries) and look for efficiency gains (e.g., lower-consumption vehicles, buying in bulk).
4.  **Stay consistent:** Inflation is a long-term phenomenon. Avoid the temptation to move all your money in and out of the market based on monthly news cycles. 
**The Bottom Line:** You cannot "hide" from inflation in cash. To preserve your future purchasing power, you must trade the safety of cash for the growth potential of productive assets (stocks, real estate, or your own skills).</t>
  </si>
  <si>
    <t>FINA_F06_V06</t>
  </si>
  <si>
    <t>Answer in exactly 5 bullet points: How does inflation affect personal purchasing power? Include practical examples, key risks, benefits, and a final takeaway.</t>
  </si>
  <si>
    <t>2026-07-10T19:27:33Z</t>
  </si>
  <si>
    <t>- Inflation means the general price level rises, so each unit of currency buys fewer goods and services; if your income doesn’t increase at the same rate, your real purchasing power falls.  
- Practical examples: a 10% rise in grocery prices means your usual $50 shop buys less; a stagnant salary becomes worth less in real terms; $10,000 in a savings account earning 1% while inflation is 4% loses purchasing power; conversely, a fixed-rate mortgage becomes cheaper in real terms.  
- Key risks: cash savings and low-yield bonds suffer real losses, retirees and fixed-income earners can see living standards decline, wages often lag behind prices, and high or runaway inflation destroys economic stability.  
- Benefits: moderate inflation reduces the real burden of fixed-rate debt, can lift prices of tangible assets (real estate, some stocks), and encourages spending and investment instead of hoarding cash—helping avoid deflation.  
- Final takeaway: actively protect purchasing power—seek wage indexation or raises, include inflation-protected securities (e.g., TIPS/I-bonds) and real assets in your portfolio, keep a diversified emergency fund, and prefer fixed-rate debt when feasible.</t>
  </si>
  <si>
    <t>2026-07-10T19:27:38Z</t>
  </si>
  <si>
    <t># How Inflation Affects Personal Purchasing Power
• **Direct Impact on Buying Capacity**: Inflation reduces what your money can buy—if inflation is 5% annually, items costing $100 last year now cost $105, meaning your salary buys less unless it increases proportionally. A $50,000 annual salary has diminished purchasing power each year inflation occurs.
• **Key Risks to Financial Health**: Savers are penalized when inflation exceeds savings interest rates (your $10,000 in a 1% savings account loses value against 4% inflation), fixed incomes become inadequate (retirees on fixed pensions struggle), and debt becomes unpredictable for borrowers facing wage stagnation.
• **Potential Benefits for Borrowers**: Those with fixed-rate mortgages or loans benefit as they repay with less valuable dollars—a $300,000 mortgage becomes easier to manage in real terms as your income grows with inflation, effectively reducing the loan's burden over time.
• **Practical Protection Strategies**: Invest in assets that outpace inflation (stocks, real estate, bonds tied to inflation), negotiate regular wage increases, diversify savings across interest-bearing accounts, and consider inflation-protected securities (TIPS) to preserve long-term purchasing power.
• **Bottom Line**: Inflation silently erodes purchasing power for savers and fixed-income earners while benefiting borrowers, making it essential to actively grow income and strategically invest to maintain financial security and wealth.</t>
  </si>
  <si>
    <t>2026-07-10T19:27:40Z</t>
  </si>
  <si>
    <t>* **Purchasing Power Erosion:** Inflation acts as a hidden tax, meaning that each unit of currency buys fewer goods and services over time, effectively reducing your real income.
* **Practical Examples:** If your annual salary remains stagnant while the price of essentials like gasoline and groceries rises by 5%, you must sacrifice other discretionary spending just to maintain your current lifestyle.
* **Key Risks:** Holding cash in a low-interest savings account becomes dangerous because the interest rate is often outpaced by inflation, causing your long-term wealth to lose value in real terms.
* **Potential Benefits:** Inflation can benefit debtors because they repay loans with money that is worth less than the currency they originally borrowed, effectively reducing the real burden of their debt.
* **Final Takeaway:** To protect your purchasing power, you must pursue investments that provide returns exceeding the inflation rate, such as diversified stocks, real estate, or inflation-protected securities.</t>
  </si>
  <si>
    <t>FINA_F06_V07</t>
  </si>
  <si>
    <t>Tell me about inflation and purchasing power.</t>
  </si>
  <si>
    <t>2026-07-10T19:27:57Z</t>
  </si>
  <si>
    <t>Short version
- Inflation is the sustained rise in the general level of prices over time.
- Purchasing power is how much goods and services a unit of money (like $1) will buy.
- When inflation is positive, purchasing power falls: the same amount of money buys less in the future.
Key ideas and simple math
- Nominal vs real: Nominal quantities are measured in current dollars; real quantities are adjusted for inflation. Example: a nominal wage of $50,000 with 3% inflation has a real buying-power change of roughly (nominal growth − inflation).
- Real interest rate: roughly = nominal interest rate − inflation rate. More precisely: 1 + real = (1 + nominal) / (1 + inflation).
- Future purchasing power: today’s amount / (1 + inflation)^years. Example: $100 today with 3% annual inflation is worth 100/(1.03)^5 ≈ $86.26 in 5-year purchasing power.
What causes inflation
- Demand-pull: demand outstrips supply (too much money/chasing too few goods).
- Cost-push: production costs (wages, energy, materials) increase and firms raise prices.
- Built-in (wage–price spiral): workers demand higher wages to keep up with prices, firms raise prices to cover wage costs.
- Monetary factors: rapid growth in the money supply can raise inflation.
- Supply shocks: e.g., oil shocks or pandemics that disrupt supply and raise prices.
How inflation is measured
- CPI (Consumer Price Index): common measure of consumer goods/services price changes.
- Core inflation: CPI excluding volatile items like food and energy.
- PCE (Personal Consumption Expenditures): Fed’s preferred US measure; slightly different weighting and scope than CPI.
- Measurement issues: substitution bias, quality adjustments, new goods — these can affect reported inflation.
Effects of inflation
- Erodes savings and fixed incomes unless they’re inflation‑indexed.
- Redistributes wealth: borrowers generally gain (repaying with cheaper dollars) and savers lose if returns don’t keep up with inflation.
- Raises uncertainty, complicates planning and long-term contracts.
- Can increase wages and nominal interest rates; central banks typically respond to keep inflation near target (often ~2%).
- Very high inflation (hyperinflation) is destructive; deflation (falling prices) can also be harmful.
Ways to protect purchasing power (personal finance strategies)
Short term (low risk)
- Inflation-protected securities: TIPS (US Treasury Inflation-Protected Securities), I Bonds (US Series I Savings Bonds).
- Keep emergency funds in accounts that try to keep up with inflation (high-yield accounts while rates are high).
Medium/long term
- Stocks/equities: historically outpace inflation over long horizons.
- Real assets: real estate, commodities, some natural-resource investments can help.
- Diversify globally: some assets and currencies behave differently vs your local inflation.
Other steps
- Ladder bonds to reduce reinvestment risk.
- Favor variable-rate or inflation-indexed income where appropriate (some pension/contract indexing).
- Reduce long-term cash holdings if they yield below inflation.
- Negotiate wage increases or price-indexed contracts if possible.
Practical consumer tips
- Budget for rising costs and</t>
  </si>
  <si>
    <t>2026-07-10T19:28:02Z</t>
  </si>
  <si>
    <t># Inflation and Purchasing Power
## What is Inflation?
Inflation is the rate at which the general price level of goods and services rises over time. When inflation occurs, each unit of currency buys less than before.
**Key measure:** The Consumer Price Index (CPI) tracks price changes for typical household items.
## Purchasing Power
Purchasing power is what your money can actually buy. It's the inverse of inflation:
- **High inflation** = lower purchasing power (your money buys less)
- **Low inflation** = stable purchasing power
- **Deflation** = higher purchasing power (rare and generally problematic)
### Simple Example
If inflation is 5% annually and you have $1,000:
- Last year, that bought a certain basket of goods
- This year, that same basket costs ~$1,050
- Your purchasing power has declined by ~5%
## Why It Matters
**Savings are affected**
- Money in a savings account earning 1% interest loses value if inflation is 3%
**Wages and employment**
- Real wages (adjusted for inflation) may stay flat even if nominal wages rise
**Planning**
- Long-term costs are harder to predict
- Retirement planning requires accounting for future inflation
## Moderate vs. Extreme Inflation
**Moderate (2-3%):** Generally considered healthy for economic growth
**High inflation:** Erodes savings, creates uncertainty, reduces purchasing power quickly
**Hyperinflation:** Severe economic disruption (rare in developed economies)
What specific aspect interests you most?</t>
  </si>
  <si>
    <t>2026-07-10T19:28:06Z</t>
  </si>
  <si>
    <t>To understand the relationship between inflation and purchasing power, it helps to think of money not as a fixed value, but as a measuring stick that is constantly shrinking.
Here is the breakdown of how they work, how they interact, and why they matter.
---
### 1. What is Inflation?
Inflation is the **rate** at which the general level of prices for goods and services rises over time. When inflation occurs, each unit of currency buys fewer goods and services than it did previously.
*   **The Cause:** Inflation is typically caused by three things:
    *   **Demand-Pull:** People have more money and want to buy more things than the economy can produce (too much money chasing too few goods).
    *   **Cost-Push:** It becomes more expensive for companies to produce goods (e.g., rising oil or labor costs), so they pass those costs on to consumers.
    *   **Monetary Expansion:** The central bank prints more money, increasing the supply of currency, which lowers the value of each individual dollar.
### 2. What is Purchasing Power?
Purchasing power is the **financial ability** to buy products. It is the real value of your money. 
If you have $100 today, your purchasing power is determined by how much "stuff" (groceries, gas, clothes) that $100 can get you. If prices go up, your $100 doesn't change, but your purchasing power drops because you can no longer afford the same basket of goods you bought last month or last year.
### 3. The Relationship: The "Erosion" Effect
The relationship is **inverse**: **As inflation rises, purchasing power falls.**
Think of it like a shrinking bucket. If you have a bucket (your money) that you use to collect water (goods/services), inflation is the sun evaporating the water inside the bucket. Even if you keep the same bucket, you end up with less water.
**Example:**
*   In 1970, a movie ticket cost about $1.50. 
*   If you hid $1.50 under your mattress for 50 years, you would still have $1.50 today. 
*   However, your **purchasing power** for that $1.50 has collapsed. In 2024, that same $1.50 might not even buy a bag of chips, let alone a movie ticket.
### 4. Why is a little inflation considered "good"?
Economists generally aim for a low, stable level of inflation (usually around 2% per year). Here is why:
*   **Prevents Deflation:** Deflation (falling prices) is often worse for an economy. If people know things will be cheaper tomorrow, they stop spending today. This halts economic growth, leads to layoffs, and creates a "death spiral."
*   **Encourages Investment:** If your money loses a tiny bit of value every year sitting in a non-interest-bearing account, you are incentivized to invest it (in stocks, bonds, or businesses), which keeps the economy moving.
### 5. How to protect your Purchasing Power
Because inflation acts as a "hidden tax" on savings, people take steps to protect their wealth:
*   **Investing:** Putting money into assets that historically grow faster than inflation (like the stock market, real estate, or precious metals).
*   **High-Yield Savings/Bonds:** Using financial instruments that pay an interest rate higher than the rate of inflation.
*   **Wage Growth:** If your salary increases at the same rate as inflation (a Cost-of-Living Adjustment, or COLA), your purchasing power remains steady. The problem arises when inflation rises faster than your wages—this is when people feel "poorer" even if they are making the same amount of money.
### Summary
*   **Inflation** is the price increase of goods.
*   **Purchasing Power** is the "strength" of your money.
*   **The Trap:** If your income and investments do not grow at least as fast as inflation, you are effectively losing wealth every single year, even if your bank account balance stays the same.</t>
  </si>
  <si>
    <t>FINA_F06_V08</t>
  </si>
  <si>
    <t>Compare the main options or perspectives related to inflation and purchasing power, then explain which option is most suitable in different situations.</t>
  </si>
  <si>
    <t>2026-07-10T19:28:22Z</t>
  </si>
  <si>
    <t>Brief definitions
- Inflation = a sustained rise in the general price level; it reduces the purchasing power of money (what a unit of currency can buy over time).
- Nominal value = face dollars; real value = dollars adjusted for inflation (purchasing power). When evaluating choices, always ask about expected real return (nominal return − inflation).
Main options/perspectives (what people/actors typically choose or endorse), with pros/cons
1. Hold cash (bank accounts, short-term deposits)
- Perspective: maximum liquidity, minimal nominal volatility.
- Pros: safe, liquid, good for emergency funds/near-term spending.
- Cons: loses purchasing power when inflation &gt; interest rate; real returns often negative in inflationary periods.
2. Short-term fixed-income (T-bills, money-market funds, short corporate debt)
- Perspective: slightly higher return than cash, low duration risk.
- Pros: low interest-rate risk, liquid, can reprice quickly if rates rise.
- Cons: still vulnerable to inflation if yields are below inflation; lower long-term returns.
3. Long-term fixed-rate bonds (nominal bonds)
- Perspective: lock in a fixed nominal return.
- Pros: predictability of nominal payments; good if inflation falls.
- Cons: large real-value loss if inflation rises unexpectedly; sensitive to interest-rate changes (duration risk).
4. Floating-rate debt / short-duration bonds
- Perspective: coupon adjusts with short-term rates, reducing inflation/interest-rate sensitivity.
- Pros: better protection when rates rise; lower duration risk.
- Cons: still can lag inflation; less total yield in some regimes.
5. Inflation-indexed bonds (e.g., TIPS, linkers)
- Perspective: coupons/principal adjust with an inflation index.
- Pros: provide direct protection of real principal and real yield; best for preserving purchasing power in moderate to high inflation.
- Cons: indexation may lag true cost changes; taxed differently (U.S. TIPS: inflation adjustments are taxable as income even if not received until maturity); liquidity and real yields can be low or negative.
6. Equities (stocks)
- Perspective: business ownership that can raise prices and earnings over time.
- Pros: historically higher real returns over long horizons; partial hedge as companies can pass costs to consumers and grow nominal earnings.
- Cons: volatile in short-term and can suffer in stagflation (slow growth with high inflation); sector and company differences matter — commodities/energy/consumer staples often fare better than long-duration growth stocks.
7. Real assets (real estate, commodities, natural resources)
- Perspective: tangible assets whose prices often move with inflation.
- Pros: rents and replacement costs often rise with inflation; commodities and property can hedge purchasing power.
- Cons: illiquidity, management costs, leverage risk (real estate can suffer from rising rates), large price swings for commodities.
8. Precious metals (gold, silver)
- Perspective: store of value / inflation hedge.
- Pros: long-run store of value in some scenarios, diversification.
- Cons: no yield, can underperform during disinflationary growth; high volatility and speculative swings.
9. Alternative and inflation-sensitive strategies (inflation swaps, commodity futures, infrastructure)
- Perspective: targeted exposure to inflation or real returns.
- Pros: can be customized for hedging needs.
- Cons: complexity, costs,</t>
  </si>
  <si>
    <t>2026-07-10T19:28:29Z</t>
  </si>
  <si>
    <t># Inflation and Purchasing Power: Perspectives and Applications
## Main Perspectives
### 1. **Inflation-Focused View**
**Focus:** Managing inflation rates and price stability
**Characteristics:**
- Emphasizes controlling inflation to preserve value
- Suitable when inflation is high or volatile
- Prioritizes monetary policy and rate controls
- Examples: Central bank targeting 2% inflation
**Best for:**
- Economies with runaway inflation (&gt;10% annually)
- Policy makers concerned about currency stability
- Long-term financial planning
---
### 2. **Purchasing Power Parity (PPP) Approach**
**Focus:** Comparing real value across currencies and time periods
**Characteristics:**
- Adjusts nominal values for actual buying power
- Uses basket of goods comparison
- Accounts for regional price differences
**Best for:**
- International comparisons (cost of living between countries)
- Historical analysis of wealth/wages
- Development economics
---
### 3. **Deflation/Stagnation Concern**
**Focus:** Avoiding economic contraction and falling prices
**Characteristics:**
- Accepts moderate inflation as healthy
- Fears prolonged low growth
- Emphasis on demand stimulation
**Best for:**
- Recovering economies (post-recession)
- Periods of weak consumer spending
- Japan's "lost decade" scenario
---
### 4. **Asset-Based Perspective**
**Focus:** Using inflation-hedging investments
**Characteristics:**
- Seeks real returns above inflation
- Portfolio diversification
- Real estate, commodities, equities
**Best for:**
- Individual investors with long time horizons
- Retirement planning
- Wealth preservation
---
## Situational Applications
| **Situation** | **Best Approach** | **Reasoning** |
|---|---|---|
| **High inflation (&gt;5%)** | Inflation-focused | Priority: stabilize currency, protect savings |
| **International business** | PPP analysis | Need comparable cost/pricing data |
| **Economic recession** | Deflation concern | Prevent spiral of falling wages/prices |
| **Personal wealth building** | Asset-based | Protect purchasing power over decades |
| **Policy making** | Mixed approach | Balance multiple concerns |
| **Emerging markets** | PPP + inflation control | Account for development + stability |
---
## Practical Recommendations
**For individuals:**
- Monitor inflation rates for major purchases
- Use PPP for international cost estimates
- Invest in inflation-hedging assets for long-term security
**For businesses:**
- Track both inflation and purchasing power trends
- Adjust pricing strategies accordingly
- Consider currency hedging for international operations
**For policymakers:**
- Target moderate inflation (2-3%)
- Prevent both extremes: hyperinflation and deflation
- Use multiple tools (interest rates, fiscal policy)
The **most suitable option is usually a balanced approach** that combines inflation control with purchasing power awareness, adapted to specific economic conditions.</t>
  </si>
  <si>
    <t>2026-07-10T19:28:34Z</t>
  </si>
  <si>
    <t>The relationship between inflation and purchasing power is one of the most debated topics in economics. To understand it, one must look at three primary schools of thought: **Monetarism**, **Keynesianism**, and the **Austrian School**.
Each perspective offers a different diagnosis of why inflation occurs and how it impacts the value of the money in your pocket.
---
### 1. The Main Perspectives
#### A. Monetarism (The "Money Supply" View)
*   **Core Belief:** "Inflation is always and everywhere a monetary phenomenon." Popularized by Milton Friedman, this view argues that inflation happens when the money supply grows faster than the economy's output of goods and services.
*   **Impact on Purchasing Power:** Increased money supply dilutes the value of existing currency. As more money chases the same amount of goods, prices rise, eroding purchasing power.
*   **Solution:** Central banks should focus on steady, predictable growth of the money supply and maintain price stability.
#### B. Keynesianism (The "Aggregate Demand" View)
*   **Core Belief:** Inflation is driven by the interaction between demand and supply. "Demand-pull" inflation occurs when consumer and government spending outpaces production capacity; "cost-push" inflation occurs when the costs of raw materials or labor rise.
*   **Impact on Purchasing Power:** Inflation is a trade-off for economic growth. Low, stable inflation is seen as a "lubricant" that prevents deflationary spirals, which are considered more dangerous to purchasing power than steady inflation.
*   **Solution:** Governments should use fiscal and monetary policy (interest rates, taxation, spending) to manage demand and keep the economy at "full employment."
#### C. The Austrian School (The "Distortion" View)
*   **Core Belief:** Inflation is not just rising prices; it is the *expansion* of the money supply, which causes a "Cantillon Effect." Those closest to the source of new money (banks, government) get to spend it before prices rise, while those at the end (savers, wage earners) suffer a loss in purchasing power.
*   **Impact on Purchasing Power:** Inflation creates "malinvestment" (bubbles) and systematically transfers wealth from the poor/savers to the wealthy/debtors.
*   **Solution:** Return to "hard money" (e.g., gold standard) to prevent central banks from manipulating the currency, thereby protecting the long-term purchasing power of savings.
---
### 2. Summary Comparison
| Perspective | Cause of Inflation | View on Purchasing Power |
| :--- | :--- | :--- |
| **Monetarism** | Too much money supply. | Eroded by over-printing. |
| **Keynesianism** | High demand / rising costs. | Managed trade-off for growth. |
| **Austrian** | Artificial credit expansion. | Theft from savers; leads to crashes. |
---
### 3. Which Perspective is Most Suitable?
The "correct" perspective often depends on the economic environment you are analyzing:
#### When the economy is in a deep recession or depression: **The Keynesian Approach**
*   **Why:** In times of high unemployment and stagnant demand, the danger is *deflation* (the opposite of inflation). Deflation causes people to hoard cash, stopping commerce. Here, injecting money to stimulate demand is seen as the most effective tool to restart the engine of the economy.
#### When the economy is overheating or suffering from "Stagflation": **The Monetarist Approach**
*   **Why:** When prices are rising rapidly but economic growth is stagnant (as seen in the 1970s), simply printing more money makes the problem worse. Monetarism provides the necessary "tough love" by raising interest rates and tightening the money supply to break the inflationary cycle, prioritizing the stability of currency value over short-term growth.
#### For long-term wealth preservation and financial planning: **The Austrian Perspective**
*   **Why:** For an individual saver or investor, the Austrian view is the most practical. History shows that central banks almost always choose to inflate away debt rather than default. Therefore, if you are looking to protect your purchasing power over decades, you must assume that fiat currency will lose value. This perspective encourages holding "hard assets" (real estate, gold, equities, or commodities) that maintain value when the money supply expands.
### Final Verdict
*   **Policy makers** often blend **Keynesian** tools (for stability) with **Monetarist** frameworks (for targets).
*   **Individuals** should adopt an **Austrian** mindset: Because governments are inherently incentivized to inflate, you must protect your purchasing power by investing in assets that grow faster than the money supply increases.</t>
  </si>
  <si>
    <t>FINA_F06_V09</t>
  </si>
  <si>
    <t>Answer in a table with columns for 'Main point', 'Why it matters', and 'Possible limitation': How does inflation affect personal purchasing power?</t>
  </si>
  <si>
    <t>2026-07-10T19:28:49Z</t>
  </si>
  <si>
    <t>| Main point | Why it matters | Possible limitation |
|---|---:|---|
| Rising prices reduce purchasing power | When consumer prices increase, a given amount of money buys fewer goods and services, lowering real living standards. | If your income rises at the same or faster rate than inflation, your real purchasing power can be maintained or increased. |
| Nominal vs. real wages | If wages do not keep pace with inflation, take-home pay buys less, hurting consumption and welfare. | Wage growth can lag or lead inflation depending on labor market conditions; some workers have contracts or bargaining power that protect real wages. |
| Cash and low-yield savings erosion | Money held as cash or in low-interest accounts loses real value over time. | High-interest accounts, inflation-linked deposits, or investing can offset or exceed inflation. |
| Fixed-income vulnerability (pensions, annuities) | Fixed nominal payments decline in real terms, disproportionately impacting retirees and fixed-income recipients. | Some pensions/annuities include cost-of-living adjustments (COLAs) or inflation indexing. |
| Benefit to nominal-debt holders | Inflation lowers the real burden of fixed-rate debt, making it easier to repay in inflated currency. | If loans are inflation-indexed or have variable rates that rise with inflation, this benefit is limited or negated. |
| Higher nominal interest rates | Central banks often raise rates to combat inflation, increasing borrowing costs (mortgages, credit) and slowing consumption. | Real interest rates (nominal minus inflation) may stay low or negative, so borrowing impact varies. |
| Asset price effects (property, stocks, commodities) | Some assets appreciate with inflation, acting as partial hedges and altering wealth distribution. | Not all assets protect equally; asset prices can be volatile and influenced by many factors beyond inflation. |
| Taxation and "bracket creep" | Inflation can push taxpayers into higher nominal tax brackets or increase taxable nominal gains, raising effective tax burdens. | Indexation of tax brackets and rules for capital gains can reduce or eliminate bracket creep. |
| Changing relative prices &amp; substitution | Inflation is uneven across goods, altering relative costs and causing consumers to substitute cheaper alternatives. | Consumer price indices use a fixed/updated basket that may not match an individual's</t>
  </si>
  <si>
    <t>2026-07-10T19:28:53Z</t>
  </si>
  <si>
    <t># How Inflation Affects Personal Purchasing Power
| Main Point | Why it Matters | Possible Limitation |
|---|---|---|
| **Reduced buying capacity** | The same amount of money buys fewer goods and services over time, forcing households to stretch budgets further | Doesn't account for individual differences in spending patterns or access to discounts |
| **Wage erosion** | If wages don't keep pace with inflation, real income (purchasing power) declines, affecting standard of living | Assumes wage stagnation; some workers negotiate raises that match inflation |
| **Savings devaluation** | Money saved loses value as inflation rises, reducing retirement funds and emergency savings effectiveness | Ignores inflation-protected securities or investments that outpace inflation |
| **Debt advantage** | Borrowers benefit because they repay loans with less valuable money, reducing real debt burden | Only applies to fixed-rate debts; variable-rate debts may adjust upward with inflation |
| **Unequal impact** | Low-income households spend more on essentials (food, energy) that often inflate faster than other goods | Assumes uniform inflation across all product categories; varies by region and time |
| **Fixed-income vulnerability** | Retirees and those on fixed salaries experience significant purchasing power loss with no mechanism to increase income | Doesn't account for cost-of-living adjustments (COLAs) some pensions provide |</t>
  </si>
  <si>
    <t>2026-07-10T19:28:56Z</t>
  </si>
  <si>
    <t>Inflation impacts personal purchasing power by reducing the amount of goods and services one can acquire with a fixed amount of currency. Below is a breakdown of these effects:
| Main Point | Why it Matters | Possible Limitation |
| :--- | :--- | :--- |
| **Erosion of Real Income** | As prices rise faster than wages, households experience a decline in their standard of living, making it harder to afford essentials. | If wages increase at the same rate or higher than inflation (cost-of-living adjustments), purchasing power remains stable. |
| **Reduction in Savings Value** | Cash held in low-interest accounts loses real value over time, meaning future retirement or emergency funds buy less than intended. | High-interest savings vehicles or inflation-protected investments (like TIPS) can offset or negate the loss of value. |
| **Shift in Consumption Patterns** | Consumers are forced to pivot toward cheaper alternatives or cut back on discretionary spending to prioritize "needs" over "wants." | Price elasticity varies; for essential goods (like medicine), consumers may be forced to maintain consumption regardless of price. |
| **Increased Debt Burden** | While inflation can technically make fixed-rate debt easier to pay back in "cheaper" dollars, high interest rates (often used to fight inflation) increase borrowing costs. | If debt is variable-rate (e.g., credit cards), interest rate hikes caused by inflation can rapidly increase the total cost of repayment. |
| **Psychological Impact** | Anticipating future price hikes can trigger panic buying or hoarding, which can inadvertently exacerbate supply shortages and inflation. | Consumers may adapt by changing shopping habits (bulk buying, brand switching) which can mitigate the impact of specific price spikes. |</t>
  </si>
  <si>
    <t>FINA_F06_V10</t>
  </si>
  <si>
    <t>Act as a financial education adviser. Give a careful, balanced and practical answer to this question: How does inflation affect personal purchasing power?</t>
  </si>
  <si>
    <t>2026-07-10T19:29:11Z</t>
  </si>
  <si>
    <t>Short answer
Inflation is the general rise in prices over time. When prices go up, each dollar buys fewer goods and services — that reduction in what your money can buy is a loss of purchasing power. If your income and investments don’t at least keep pace with inflation, your real standard of living falls.
How it works (concepts and a simple formula)
- Nominal versus real: “Nominal” means the dollar amount you receive or hold. “Real” means the value of that dollar in terms of what it can buy after adjusting for inflation.
- Basic relationship: real value = nominal value / (1 + inflation rate)^years.
  Example: $100 today will be worth about $74 in purchasing power after 10 years at 3% annual inflation, because 100 / 1.03^10 ≈ 74. So you’d need about $135 nominal in 10 years to have the same purchasing power as $100 today.
Which groups are mostly affected
- Hurt most: people holding cash or low-interest bank accounts, retirees on fixed nominal incomes, bondholders with long-duration fixed rates. Prices rise but their income doesn’t.
- Helped sometimes: borrowers with fixed-rate debt (mortgages, fixed loans) because the real value of the debt falls if inflation is higher than expected.
- Middle-ground: workers — if wages rise with inflation (COLAs, strong labor market), purchasing power can be preserved; if wages lag, purchasing power declines.
Short- and long-term effects on personal finances
- Immediate: everyday goods and services cost more; discretionary spending gets squeezed.
- Medium term: if investment returns don’t outpace inflation, accumulated savings lose real value.
- Long term: retirement planning and long-dated liabilities need to use inflation-adjusted assumptions; small differences in assumed inflation compound to large effects over decades.
Other practical consequences
- Interest rates: central banks tend to raise nominal rates to fight inflation, so borrowing costs can rise. Higher rates also reduce prices of existing bonds.
- Taxes: “bracket creep” can raise your tax burden if tax brackets aren’t inflation-indexed; you may pay taxes on nominal gains that don’t represent real gains.
- Asset behavior: stocks, real estate, and commodities often offer some inflation protection over long periods, while cash and fixed-rate bonds are vulnerable.
Practical steps to protect/preserve purchasing power
Short-term (immediately actionable)
- Move emergency cash to higher-yielding, safe accounts (high-yield savings, short-term CDs) while keeping liquidity.
- Review and trim discretionary spending; prioritize essential, high-value purchases.
- Check for opportunities to renegotiate recurring bills (insurance, phone, subscriptions).
Medium- and long-term
- Increase savings rate: saving a higher share of income helps offset erosion.
- Invest to earn a higher real return: diversified equity exposure, real assets (real estate, commodities), and inflation-protected securities (e.g., TIPS or indexed bonds).
- Consider bond strategies: shorter duration or inflation-linked bonds reduce sensitivity to rising rates and inflation.
- Debt management: fixed-rate debt becomes cheaper in real terms with inflation; but variable-rate debt becomes costlier when rates rise—evaluate refinancing opportunities.
- Retirement planning: use inflation-adjusted assumptions for expected spending and model different inflation scenarios.
- Income protection: try to secure cost-of-living adjustments in wages, pensions, or rental income where possible.
Risks and trade-offs
- Investments that outpace inflation usually carry more risk (volatility, possible losses). There’s no guaranteed inflation-beating option.
- Real assets and commodities can be volatile and sometimes decouple from consumer inflation.
- Inflation expectations matter: if inflation is temporary, aggressive moves (heavy allocation to risky real assets) may hurt in the short run.
Actionable checklist
1. Calculate how much inflation would reduce your purchasing power over your planning horizon using the formula above.
2. Build an emergency fund in higher-yield but liquid accounts.
3. Increase retirement contributions if possible</t>
  </si>
  <si>
    <t>2026-07-10T19:29:17Z</t>
  </si>
  <si>
    <t># How Inflation Affects Your Purchasing Power
## The Core Mechanism
Inflation reduces what your money can buy. If inflation is 5% annually, something that cost $100 last year now costs $105—your dollars are worth less in real terms.
## Practical Examples
- **Savings erode**: $10,000 in a savings account earning 0.5% interest loses value when inflation runs at 3%
- **Wages matter**: A 2% raise during 4% inflation means you've effectively lost purchasing power
- **Fixed incomes suffer most**: Retirees on set pensions face declining living standards
## Who's Affected Most (and Least)
**Hit harder:**
- Savers with cash holdings
- Fixed-income earners
- Those with debt repayment obligations (though borrowers can benefit from inflation)
**Somewhat protected:**
- Workers with wage adjustments tied to inflation
- Property owners (real assets typically appreciate with inflation)
- Those with inflation-hedging investments
## Practical Steps to Consider
1. **Review real returns** on savings (after inflation)
2. **Diversify beyond cash**—consider stocks, bonds, or real assets
3. **Negotiate wage increases** that match or exceed inflation
4. **Monitor fixed-rate debts** (inflation makes these cheaper to repay)
5. **Track your actual costs** rather than assuming published inflation rates
## The Nuance
Modest inflation (2-3%) is generally considered healthy for economies. The concern arises with *high* or *volatile* inflation, which makes planning difficult and erodes savings more rapidly.
What aspect concerns you most?</t>
  </si>
  <si>
    <t>2026-07-10T19:29:21Z</t>
  </si>
  <si>
    <t>As a financial education adviser, my goal is to help you understand not just the mechanics of inflation, but how to manage its impact on your personal finances.
To understand how inflation affects you, think of it as a "hidden tax" on your money. When prices rise, the value of each individual dollar in your pocket decreases. Here is a balanced look at how this works and, more importantly, how you can navigate it.
---
### 1. The Core Mechanic: Purchasing Power
Purchasing power is essentially the quantity of goods or services that one unit of currency can buy. 
*   **If inflation is 3%:** An item that cost $100 today will theoretically cost $103 next year. If your income does not increase by at least 3%, you are effectively taking a "pay cut," because you can now afford less with the same amount of money.
*   **The "Silent" Erosion:** Inflation is often invisible day-to-day. You don't necessarily notice it on a gallon of milk, but over 5 or 10 years, the cumulative effect can significantly shrink your ability to buy essentials like housing, healthcare, and education.
### 2. Who is Most Affected?
Inflation is not "fair"; it impacts different financial situations differently:
*   **Savers (The "Cash Under the Mattress" Problem):** If you keep large sums of money in a standard checking account with little to no interest, inflation is actively destroying your wealth. If your money earns 0.01% interest but inflation is 3%, you are losing 2.99% of your purchasing power every year.
*   **Fixed-Income Earners:** Retirees or those on set salaries often struggle the most because their income stream is rigid and cannot "adjust" to meet rising prices.
*   **Debtors (The Silver Lining):** Interestingly, inflation can be helpful if you have fixed-rate debt (like a 30-year fixed mortgage). You are paying back the bank with dollars that are worth less than the dollars you borrowed. The real value of your debt declines over time.
### 3. Practical Steps to Protect Your Purchasing Power
As an adviser, I recommend moving from a passive mindset to an active one. Here is how to defend yourself:
**A. Invest, Don’t Just Save**
Cash is for short-term needs (an emergency fund). For long-term goals, you must invest in assets that historically outpace inflation. This typically includes a diversified portfolio of stocks (equities) or real estate. Businesses generally have the "pricing power" to raise their prices as inflation rises, which helps protect your capital.
**B. Prioritize "Human Capital"**
The best hedge against inflation is your own earning power. If you increase your skills, move up the career ladder, or find ways to increase your income, you can outpace the rising cost of living. Investing in your own education or professional certifications is often the highest-yielding investment you can make.
**C. Mind the "Lifestyle Creep"**
When prices rise, the temptation is to cut corners on quality. However, a better strategy is to keep your fixed costs (housing, car payments) low. By not over-leveraging yourself, you retain the flexibility to adjust your spending when prices fluctuate.
**D. Use High-Yield Instruments**
For the "safe" portion of your money (your emergency fund), ensure it is in a High-Yield Savings Account (HYSA), Money Market Fund, or Treasury bills. While these may not always beat inflation, they will minimize the erosion compared to a standard bank account.
### The Bottom Line
Inflation is a reality of a growing economy. You cannot stop it, but you can manage your relationship with it. 
**The practical takeaway:** Do not let your money sit stagnant. Ensure that your long-term savings are invested in assets that grow, and ensure that your short-term savings are earning the best interest rate possible. By managing both your income growth and your asset allocation, you can maintain your purchasing power throughout your life.
***Disclaimer:** I am an AI, not a certified financial planner. Financial decisions should be made based on your specific risk tolerance, time horizon, and goals. Please consult with a qualified financial advisor before making major investment changes.*</t>
  </si>
  <si>
    <t>FINA_F07_V01</t>
  </si>
  <si>
    <t>FINA_F07</t>
  </si>
  <si>
    <t>How do credit cards and debit cards differ in everyday finance?</t>
  </si>
  <si>
    <t>2026-07-10T19:29:36Z</t>
  </si>
  <si>
    <t>Short answer
- Debit card = money is taken directly from your checking account at the time of the transaction.
- Credit card = the bank pays now and you repay later; you get a monthly bill, can carry a balance, and may be charged interest.
Key differences (everyday impact)
- Source of funds: Debit uses your own cash; credit uses a line of credit from the card issuer.
- Timing: Debit is immediate. Credit posts to your account and is billed monthly.
- Credit score: Credit-card activity (on-time payments, balances) affects your credit history and score. Debit-card use does not build credit.
- Interest: No interest on debit purchases. Credit-card balances accrue interest if not paid in full after the grace period.
- Fees: Debit can trigger ATM fees, overdraft/NSF fees, and merchant holds. Credit cards can charge late fees, cash-advance fees, and high interest on unpaid balances.
- Fraud liability &amp; recovery: Federal rules limit liability for both, but with a credit card your bank’s money is at risk (and disputed charges typically won’t reduce your available cash while the dispute is handled). Debit fraud can temporarily lock your own funds and may take longer to restore.
- Protections: Credit cards generally provide stronger consumer protections (chargebacks, purchase protection, extended warranties, travel insurance) than debit cards.
- Holds/preauthorizations: Hotels, car rentals, and some gas stations often place large holds. Using a credit card avoids tying up your checking account balance.
- Rewards: Credit cards commonly offer cash back, points, or miles; debit cards rarely offer comparable rewards.
- Overdraft vs Revolving debt: Debit overspending can trigger overdraft fees or declined transactions. Credit cards allow revolving debt up to your limit (but incur interest if not paid).
When to use which
- Use credit cards for online purchases, travel, recurring subscriptions, larger purchases, and anything where extra purchase protection helps — and pay in full each month if possible.
- Use a debit card for small everyday purchases or when you want strict control of spending and prefer not to carry a balance.
Practical tips
- Pay credit cards in full each month to avoid interest and build credit.
- Monitor both accounts for fraud and set alerts.
- Keep an emergency cash buffer in checking if you use debit frequently (to avoid NSF/overdraft).
- Know your bank’s fraud and dispute policies and how long holds last when using debit for reservations.
If you want, I can summarize this into a one-line cheat-sheet you can print or give examples comparing fees/interest with numbers.</t>
  </si>
  <si>
    <t>2026-07-10T19:29:42Z</t>
  </si>
  <si>
    <t># Key Differences
**Credit cards**
- Borrow money you repay later (usually monthly)
- Build credit history if used responsibly
- Offer fraud protection and purchase disputes
- Come with interest charges if you carry a balance
- Rewards/cashback are common
**Debit cards**
- Spend money directly from your account
- No debt or interest charges
- Limited fraud protection in most regions
- No credit history building
- Fewer rewards programs
## Practical tradeoffs
| Situation | Better choice |
|-----------|---------------|
| Emergency expense | Credit (if you can pay it back) |
| Staying within budget | Debit (can't overspend) |
| Building credit | Credit |
| Avoiding debt risk | Debit |
| Large purchases | Credit (dispute protection) |
**The real consideration**: Credit cards are tools that require discipline. They're advantageous if you pay them off regularly, but expensive if you don't. Debit cards offer simplicity but no credit-building or purchase protection benefits.
Many people use both strategically—credit for things they'd dispute if needed, debit for everyday spending they want to control.
What aspect matters most for your situation?</t>
  </si>
  <si>
    <t>2026-07-10T19:29:46Z</t>
  </si>
  <si>
    <t>Understanding the difference between credit and debit cards is fundamental to managing your personal finances. While they look identical and function similarly at a checkout counter, they operate on completely different financial principles.
Here is a breakdown of how they differ in everyday life:
---
### 1. Where the Money Comes From
*   **Debit Cards:** When you use a debit card, you are spending **your own money.** The funds are deducted immediately (or within a day or two) from your checking account. If there is no money in your account, the transaction will usually be declined or trigger an overdraft fee.
*   **Credit Cards:** When you use a credit card, you are **borrowing money** from the card issuer (a bank). You are essentially taking out a short-term loan. At the end of your billing cycle, you receive a statement, and you must pay back what you spent.
### 2. Impact on Your Credit Score
*   **Debit Cards:** Using a debit card has **no impact** on your credit score. Because you are using your own money and not borrowing, the banks do not report your debit activity to credit bureaus.
*   **Credit Cards:** Your usage of a credit card is reported to credit bureaus. Paying your bill on time and keeping your balance low helps you build a strong credit history, which is essential for getting loans for cars, homes, or apartments in the future.
### 3. Security and Fraud Protection
*   **Debit Cards:** If a thief steals your debit card and drains your bank account, **your actual cash is gone.** While banks have protocols to help you recover these funds, it can take days or weeks for the investigation to conclude, leaving you without access to your rent or grocery money during that time.
*   **Credit Cards:** These offer superior protection. Because you aren’t spending your own cash, a fraudulent charge is the bank’s problem, not yours. You can "dispute" the charge and withhold payment while the bank investigates, meaning your personal bank account remains untouched.
### 4. Rewards and Perks
*   **Debit Cards:** Very few debit cards offer rewards. If they do, they are typically limited.
*   **Credit Cards:** These are designed to incentivize spending. You can earn points, miles, or cash back on every dollar you spend. Many also include "hidden" perks like extended warranties on electronics, rental car insurance, or travel cancellation coverage.
### 5. Costs and Interest
*   **Debit Cards:** Generally cost-free, provided you don't overdraw your account.
*   **Credit Cards:** If you do not pay your balance in full by the due date, the bank charges **interest (APR).** Credit card interest rates are typically high (often 20% or more), which can make carrying a balance very expensive. Some credit cards also charge an annual fee for the privilege of using them.
---
### Summary Table
| Feature | Debit Card | Credit Card |
| :--- | :--- | :--- |
| **Source of Funds** | Your checking account | The bank (a loan) |
| **Interest Charges** | None | Yes, if balance isn't paid in full |
| **Credit Score** | No effect | Helps build your score |
| **Fraud Risk** | High (your cash is tied up) | Low (bank's money is tied up) |
| **Rewards** | Rare | Common (cash back, points) |
---
### Which one should you use?
*   **Use a Debit Card if:** You struggle with self-control and fear you might overspend on money you don’t have. It is also the best tool for withdrawing physical cash from an ATM.
*   **Use a Credit Card if:** You are disciplined enough to pay your balance in full every single month. By using a credit card for everyday expenses and paying it off immediately, you build your credit score, earn rewards, and benefit from much stronger fraud protection—essentially using the bank's money for free. 
**The Golden Rule:** Always treat your credit card like a debit card. Never spend more than what you actually have in your bank account, and you will enjoy the benefits of credit cards without ever paying a cent in interest.</t>
  </si>
  <si>
    <t>FINA_F07_V02</t>
  </si>
  <si>
    <t>I'm trying to understand this properly: how do credit cards and debit cards differ in everyday finance? Could you explain it clearly in a practical way?</t>
  </si>
  <si>
    <t>2026-07-10T19:30:02Z</t>
  </si>
  <si>
    <t>Short answer
- Debit card: pulls money directly from your bank account. If you don’t have the money, the transaction can fail or you may get an overdraft fee.
- Credit card: borrows money up to a set limit. You get a monthly bill and can pay it in full (usually no interest) or carry a balance and pay interest.
Practical differences (what you’ll notice day-to-day)
- Source of money
  - Debit = your cash in the checking account.
  - Credit = issuer’s money you repay later.
- When you pay
  - Debit = money leaves immediately (or very quickly).
  - Credit = transaction posts to a statement; you usually have ~20–55 days before payment is due (grace period).
- Interest and cost
  - Debit = no interest (unless you overdraft).
  - Credit = interest if you carry a balance. Example: $1,000 at 20% APR — if you only make minimum payments you can pay hundreds in interest over time. If you pay the full statement balance by the due date, most purchases incur no interest.
- Fees and penalties
  - Debit: possible overdraft fees, ATM fees, foreign-transaction fees.
  - Credit: late-payment fees, cash-advance fees, high APRs for balances, potential over-limit fees.
- Fraud and disputes
  - Credit cards generally give stronger consumer protections and easier dispute resolution; a disputed charge usually doesn’t take money out of your bank while it’s investigated.
  - Debit cards protect you too, but an unauthorized debit can temporarily remove your funds and take longer to get resolved, which can harm short-term cash flow.
- Building credit
  - Debit cards do not build credit. Responsible credit-card use (on-time payments, low utilization) builds your credit score.
- Holds and authorizations
  - Credit card holds (hotels, car rentals, gas stations) put a pending hold on your available credit but don’t use your bank balance.
  - Debit holds lock up your actual cash, which can leave you short.
- Cash withdrawals
  - Debit: withdraw cash from your account (fees possible at out-of-network ATMs).
  - Credit: cash advances count as immediate-interest transactions with high fees — avoid them.
- Rewards and perks
  - Credit cards commonly offer cash back, miles, purchase protection, extended warranty, travel insurance. Debit cards rarely offer comparable rewards.
Everyday examples
- Grocery shopping: Debit if you want to stick strictly to what you have. Credit if you want rewards/protections and can pay the bill in full.
- Online purchase from a new merchant: Prefer credit card — easier to dispute if something goes wrong.
- Gas or car rental: Credit card preferred because debit holds can freeze cash; car rentals often require credit.
- Emergency expense (unexpected $800 car repair): Credit card can let you cover it now and pay over time (watch interest). Debit requires you have the cash right away.
- Vacation: Credit cards give travel protections and don’t tie up your bank balance with holds.
Quick pros and cons
- Debit pros: simple, fewer fees if you stay in-bounds, good for strict budgeting.
- Debit cons: weaker dispute protections, holds can freeze your money, no credit building.
- Credit pros: purchase protections, fraud liability is easier, builds credit, rewards.
- Credit cons: high interest if you carry balances, late fees, can lead to debt if misused.
Practical tips
- Pay your credit card statement in full every month to avoid interest and still get rewards.
- Use debit for small routine purchases if it helps your budget—but keep a small emergency credit card for large/unexpected expenses.
- For online merchants or new vendors,</t>
  </si>
  <si>
    <t>2026-07-10T19:30:07Z</t>
  </si>
  <si>
    <t># Key Practical Differences
**Debit cards** draw directly from your bank account—you spend money you already have.
**Credit cards** borrow money, which you pay back later (ideally in full each month).
## Why it matters in daily use
**Fraud protection:**
- Debit: You're liable for unauthorized charges (though banks often cover them)
- Credit: You're generally protected—you dispute and don't pay that charge while it's investigated
**Building credit:**
- Debit: Doesn't help your credit score
- Credit: Regular responsible use builds your credit history
**Rewards &amp; benefits:**
- Debit: Rarely offer cash back or points
- Credit: Often include rewards, travel protections, purchase guarantees
**Spending control:**
- Debit: Hard limit (your account balance)
- Credit: Tempting to overspend—you don't see money leaving immediately
## The catch with credit cards
Interest charges compound quickly if you carry a balance. A 20% APR becomes expensive fast. Debit avoids this entirely.
## Practical sweet spot
Many people use **debit for everyday purchases** and a **credit card for bigger expenses** (paid off monthly to avoid interest, while capturing rewards and building credit).
What's your situation—are you deciding which to use, or trying to figure out why someone recommends one over the other?</t>
  </si>
  <si>
    <t>2026-07-10T19:30:11Z</t>
  </si>
  <si>
    <t>The easiest way to understand the difference is to think about **whose money** is being spent. 
*   **Debit Card:** You are spending **your** money.
*   **Credit Card:** You are spending the **bank’s** money (as a short-term loan).
Here is a practical breakdown of how they differ in everyday life.
---
### 1. The Source of Funds
*   **Debit Card:** Linked directly to your checking account. When you swipe it, the money is deducted from your bank balance almost instantly. If you don't have enough money in the account, the transaction is usually declined (or you get hit with an overdraft fee).
*   **Credit Card:** Linked to a line of credit. When you swipe, the bank pays the merchant on your behalf. You then get a bill at the end of the month for everything you spent. You have until the due date to pay the bank back.
### 2. Fraud Protection and Security
This is one of the most important practical differences.
*   **Debit Card:** Because the money leaves your account immediately, if a thief drains your account, that money is **gone** while the bank investigates. You might be without grocery or rent money for days or weeks while the fraud is sorted out.
*   **Credit Card:** If there is a fraudulent charge, it’s the bank’s money that was stolen, not yours. You can dispute the charge, and you generally don’t have to pay that amount while the investigation happens. Your own cash remains safe in your checking account.
### 3. Impact on Your Credit Score
*   **Debit Card:** It does not affect your credit score. Since you aren't borrowing money, there is nothing to report to credit bureaus.
*   **Credit Card:** It is a major tool for building credit. Responsible use (paying on time, keeping balances low) proves to lenders that you are trustworthy, which helps you get lower interest rates on car loans or mortgages in the future.
### 4. Rewards and Perks
*   **Debit Card:** Very rare to find rewards. You generally get exactly what you pay for.
*   **Credit Card:** Often come with "perks" like 1–5% cash back, travel points, or extended warranties on electronics. Banks offer these because they make money from the merchant fees when you swipe.
### 5. The "Danger" Factor
*   **Debit Card:** It is harder to overspend. You can only spend what you actually have, which is great for people who struggle with budgeting.
*   **Credit Card:** It is very easy to overspend because it doesn't feel like "real" money until the bill arrives. Furthermore, if you don't pay the **full** balance every month, the bank charges high interest (often 20%+), which can create a cycle of debt.
---
### Summary Comparison Table
| Feature | Debit Card | Credit Card |
| :--- | :--- | :--- |
| **Money Source** | Your bank account | Bank's line of credit |
| **Fraud Risk** | High (your cash is tied up) | Low (bank's cash is tied up) |
| **Credit Score** | No effect | Builds (if managed well) |
| **Rewards** | Almost none | Often cash back/points |
| **Cost** | Free (usually) | Free if paid in full; high interest if not |
---
### The "Pro" Strategy
Most financially savvy people use a **"Debit Mentality with a Credit Card."**
1.  Use your credit card for everyday purchases to get the rewards and better fraud protection.
2.  **Only** spend money you already have in your checking account.
3.  Treat the credit card bill like a debit transaction: pay the **entire balance in full** every single month before the due date. 
By doing this, you get the security and rewards of the credit card without ever paying a cent in interest.</t>
  </si>
  <si>
    <t>FINA_F07_V03</t>
  </si>
  <si>
    <t>Provide a structured professional analysis of credit cards versus debit cards. Address the main considerations, benefits, limitations and a reasoned conclusion.</t>
  </si>
  <si>
    <t>2026-07-10T19:30:26Z</t>
  </si>
  <si>
    <t>Executive summary
- Credit and debit cards both offer convenient cashless payments but operate differently and serve different financial purposes.
- Key trade-offs: credit cards give borrowing power, stronger consumer protections and rewards but can lead to interest and debt; debit cards draw directly from your bank account, reduce borrowing risk and potentially fees, but generally offer fewer protections and no credit-building benefits.
- Best practice for most consumers: use both strategically — credit cards for larger/online/recurring purchases and rewards, debit for ATM withdrawals and everyday spending when you want tight cash control.
Main considerations (with benefits and limitations)
1. How each works
- Credit card: lets you borrow up to a preset limit. You get a monthly bill; interest accrues on unpaid balances. Includes minimum payments.
  - Benefit: short-term, interest-free float if paid in full each month; builds credit history.
  - Limitation: interest, late fees, risk of accumulating debt.
- Debit card: draws funds directly from your checking account (or a prepaid balance).
  - Benefit: no interest; spending limited to available funds.
  - Limitation: no credit-building, immediate depletion of account, potential overdraft fees.
2. Cost to the consumer
- Credit: interest (APR) on unpaid balances, late fees, cash-advance fees and higher APRs for advances, annual fees for some cards, foreign transaction fees.
- Debit: fewer interest-related costs, but possible monthly account fees, overdraft/NSF fees, ATM fees, and foreign transaction charges with some banks.
3. Fraud protection &amp; dispute resolution
- Credit cards: generally stronger protections and easier chargebacks. Under U.S. law (Fair Credit Billing Act) cardholders’ liability for unauthorized charges is typically limited to $50; issuers commonly waive even that. Chargebacks for billing disputes are well-established, and funds aren’t immediately withdrawn from your bank.
- Debit cards: protections under the Electronic Fund Transfer Act (Reg E) are time-sensitive — report within 2 business days to cap liability at $50, otherwise liability can rise and funds are already withdrawn (which can be inconvenient until resolved). Chargeback rights can be</t>
  </si>
  <si>
    <t>2026-07-10T19:30:39Z</t>
  </si>
  <si>
    <t># Credit Cards vs. Debit Cards: A Comprehensive Analysis
## Executive Summary
Credit and debit cards serve different financial purposes. Credit cards enable borrowed funds with rewards but carry debt risks, while debit cards provide direct account access without borrowing. Optimal financial management typically employs both strategically.
---
## Main Considerations
### **Fundamental Mechanism**
- **Credit Cards**: Borrow money from the issuer; repay later with interest if balance carries over
- **Debit Cards**: Access existing funds directly from a bank account in real-time
### **Cost Structure**
| Factor | Credit Cards | Debit Cards |
|--------|--------------|------------|
| Annual fees | Often present | Typically none |
| Interest charges | Yes (if balance carried) | No |
| Overdraft fees | N/A | Possible |
| Foreign transaction fees | Common | Less common |
---
## Benefits
### **Credit Cards**
- **Purchase protection**: Fraud liability typically capped at $50 USD
- **Rewards programs**: Cash back, points, or travel benefits (0.5%-2%+ typical)
- **Credit building**: Payment history strengthens credit score
- **Float period**: Interest-free window (15-55 days typical) before payment due
- **Dispute resolution**: Strong chargeback rights for unauthorized/problematic purchases
- **Travel benefits**: Luggage insurance, travel delays, emergency assistance
### **Debit Cards**
- **Overspending prevention**: Cannot spend beyond available balance
- **No debt accumulation**: Eliminates borrowing temptation
- **Simple accounting**: Direct visibility of spending impact
- **No credit requirements**: Accessible regardless of credit history
- **Psychological advantage**: Immediate pain of expenditure
- **Reduced fees**: Minimal recurring charges
---
## Limitations
### **Credit Cards**
- **Debt risk**: High-interest debt (18%-25%+ APR) if balance carries
- **Temptation to overspend**: Psychological decoupling from money
- **Annual fees**: Premium cards may charge $95-$550+ annually
- **Complex terms**: Variable rates, hidden fees, changing conditions
- **Minimum payment trap**: Low payments extend debt duration and increase interest
- **Credit score impact**: Late payments significantly damage creditworthiness
### **Debit Cards**
- **Weak fraud protection**: Liability can exceed $50 if not reported timely
- **No credit building**: Doesn't improve credit score or history
- **Limited chargeback rights**: Fewer protections for merchant disputes
- **No rewards**: Negligible to no benefit from spending
- **Overdraft vulnerability**: Insufficient funds can trigger fees
- **Account access risk**: Compromised card equals compromised bank account
---
## Comparative Use Cases
### **Optimal Credit Card Usage**
- Everyday purchases (with full monthly repayment)
- Large planned expenses
- Travel and international transactions
- Business expense management
- Building/maintaining credit score
### **Optimal Debit Card Usage**
- Cash withdrawals
- Routine bills with automatic payment
- Small, discretionary purchases
- Budget-conscious consumers
- Those with credit challenges
---
## Reasoned Conclusion
**The false dichotomy should be rejected.** Financial sophistication requires strategic use of both instruments:
### **Recommended Integrated Approach**
1. **Use credit cards primarily** for:
   - Regular purchasing ($2,000-5,000 monthly typical)
   - Items providing rewards value
   - Instances requiring consumer protections
   - **Requirement**: Pay balance in full monthly to avoid interest
2. **Use debit cards for**:
   - ATM withdrawals
   - Automated recurring payments
   - Controlling overspending in high-temptation categories
   - Supplementary access when credit is inappropriate
3. **Critical discipline**:
   - Treat credit cards as "spend only what you can repay this month"
   - Monitor both accounts actively
   - Maintain emergency fund (3-6 months expenses)
   - Review statements for fraud regularly
### **Key Metrics for Decision-Making**
- **Monthly carryover balance**: If &gt;$0, credit cards are currently harmful
- **Rewards earning rate**: Credit cards beneficial if spending &gt;$500/month
- **Financial stability**: Emergency fund should precede credit card use
- **Payment discipline**: Demonstrates ability to avoid interest charges
### **Final Assessment**
Credit cards offer superior economics and protections when used disciplined; debit cards offer safety through constraint. Neither is inherently superior—the optimal choice depends on individual financial habits, discipline, and circumstances. Most financially healthy consumers benefit from both, deploying each according to its appropriate purpose.</t>
  </si>
  <si>
    <t>2026-07-10T19:30:43Z</t>
  </si>
  <si>
    <t>This analysis provides a structured comparison between credit and debit cards, evaluating their operational mechanics, risk profiles, and strategic utility in personal financial management.
---
### 1. Operational Framework
*   **Debit Cards:** Function as a direct access tool to an existing liquid asset base. Transactions are settled in real-time or near-real-time against the user’s personal bank account. They represent a "pay-now" philosophy.
*   **Credit Cards:** Function as a revolving line of credit issued by a financial institution. Transactions are essentially short-term loans that the user must repay. If the balance is not paid in full by the billing cycle's due date, interest (APR) is applied. They represent a "pay-later" philosophy.
---
### 2. Comparative Analysis
| Feature | Debit Cards | Credit Cards |
| :--- | :--- | :--- |
| **Funding Source** | Personal bank account (Cash) | Line of credit (Borrowed capital) |
| **Credit Impact** | None | Significant (via credit utilization/payment history) |
| **Fraud Liability** | Higher risk (funds exit account immediately) | Lower risk (bank funds are held pending dispute) |
| **Costs** | Minimal (occasional overdraft fees) | High potential (interest, annual fees) |
| **Incentives** | Rare | Common (cash back, points, insurance) |
---
### 3. Benefits and Limitations
#### Debit Cards
*   **Benefits:**
    *   **Budgetary Discipline:** Prevents overspending by limiting transactions to available funds.
    *   **Debt Avoidance:** Eliminates the risk of accumulating high-interest consumer debt.
    *   **Low Barriers:** Accessible to individuals without established credit histories.
*   **Limitations:**
    *   **Limited Fraud Protection:** While protections exist (EFTA in the U.S.), recovering stolen funds can take time, leaving the user without access to their own cash during the investigation.
    *   **No Credit Building:** Responsible usage does not improve one’s credit score.
#### Credit Cards
*   **Benefits:**
    *   **Credit Optimization:** Instrumental in establishing and improving FICO/credit scores.
    *   **Consumer Protections:** Superior security features, including "chargeback" rights for defective goods or services.
    *   **Value-Add Incentives:** Rewards programs and complimentary benefits (e.g., travel insurance, extended warranties) offer a net return on spending.
*   **Limitations:**
    *   **High-Cost Debt:** APR rates are often predatory if balances are carried.
    *   **Psychological Spending Effect:** Studies suggest that spending via credit often feels "less painful" than cash, potentially leading to lifestyle inflation.
---
### 4. Strategic Considerations
1.  **Risk Tolerance:** Debit cards are safer for individuals prone to impulsive spending or those who struggle with high-interest debt management. Credit cards require higher financial literacy and self-discipline to avoid interest charges.
2.  **Credit Utility:** For major future purchases (e.g., mortgages, auto loans), establishing a history of "on-time" credit card payments is a standard professional necessity.
3.  **Security:** Credit cards provide a buffer between the merchant and the consumer's primary bank account. In the event of a security breach, the bank’s money is at risk, not the user’s liquid savings.
---
### 5. Conclusion: A Reasoned Approach
The choice between a credit and debit card is not binary; rather, it is a matter of **alignment with financial goals.**
*   **The Debit Card is an instrument of preservation.** It is the superior tool for day-to-day liquidity management and ensuring that one does not spend money they do not possess.
*   **The Credit Card is an instrument of leverage.** It is a superior tool for those who can treat it as a payment convenience rather than a source of financing. By paying the full statement balance every month, the user gains security, improves their credit profile, and captures rewards.
**Final Recommendation:** For the financially disciplined professional, **credit cards should be the primary payment instrument** due to their security and value-add benefits. However, they should be managed with the mental accounting of a debit card—never spending beyond the amount currently held in one's transactional bank account. Debit cards should be reserved for ATM withdrawals and as a secondary fail-safe.</t>
  </si>
  <si>
    <t>FINA_F07_V04</t>
  </si>
  <si>
    <t>Quick question — how do credit cards and debit cards differ in everyday finance? Please keep it simple and easy to understand.</t>
  </si>
  <si>
    <t>2026-07-10T19:30:55Z</t>
  </si>
  <si>
    <t>Short answer: a debit card spends your own money from your bank account; a credit card borrows money from the card issuer that you pay back later.
Key differences (simple):
- Source of money
  - Debit: money comes out of your checking account immediately.
  - Credit: issuer lends you money up to a limit; you repay later.
- Monthly bill &amp; interest
  - Debit: no bill, unless you overdraft.
  - Credit: you get a statement. Pay in full by the due date to avoid interest; carry a balance and you’ll owe interest.
- Building credit
  - Debit: doesn’t build credit history.
  - Credit: responsible use (on-time payments) builds your credit score.
- Fraud &amp; dispute
  - Debit: protected, but disputed charges can temporarily lock your own cash and take longer to resolve.
  - Credit: generally stronger consumer protections and easier to dispute without using your personal funds.
- Fees &amp; consequences
  - Debit: possible overdraft/ATM fees if you spend more than you have.
  - Credit: late fees, interest, and negative impact on credit if you miss payments.
- Rewards &amp; perks
  - Debit: few rewards.
  - Credit: often offers cash back, points, travel perks, purchase protection.
Practical tips:
- Use debit for small everyday buys if you want to avoid debt.
- Use credit for online bookings, travel, bigger purchases, or when you want rewards and extra protection — but pay the balance in full each month.
- Keep an eye on balances: available account balance (debit) vs. available credit (credit card).
One-line summary: debit = spend your money now; credit = borrow now, pay later (and manage carefully to avoid interest and build credit).</t>
  </si>
  <si>
    <t>2026-07-10T19:30:59Z</t>
  </si>
  <si>
    <t># Credit vs. Debit Cards — The Main Differences
**Debit Card**
- Draws directly from *your* money (checking account)
- You can only spend what you have
- No debt, no interest charges
- Limited fraud protection in most cases
**Credit Card**
- Borrows money from the card issuer
- You get a bill later to pay back
- Builds credit history (if used responsibly)
- Charges interest if you don't pay in full
- Strong fraud protection by law
## Quick Analogy
- **Debit** = using your own wallet
- **Credit** = borrowing with a promise to repay
## The Trade-off
Debit is simpler and safer from overspending. Credit offers better fraud protection and rewards, but requires discipline to avoid debt and interest charges.
Most people use both — debit for everyday purchases and credit strategically to build credit and earn rewards.</t>
  </si>
  <si>
    <t>2026-07-10T19:31:03Z</t>
  </si>
  <si>
    <t>The simplest way to think about the difference is: **a debit card is your money, and a credit card is the bank's money.**
Here is the breakdown of how they differ in your everyday life:
### 1. Where the money comes from
*   **Debit Card:** When you swipe it, the money is taken **immediately** from your checking account. If you don't have the money in your account, the transaction is usually declined.
*   **Credit Card:** When you swipe it, you are essentially taking out a **short-term loan**. You aren't paying with your own money yet; the bank pays for the purchase, and you pay the bank back later when your monthly statement arrives.
### 2. Building your "financial reputation"
*   **Debit Card:** Using a debit card does **nothing** for your credit score. Since you are only spending money you already have, banks don't track it to see if you are a "responsible borrower."
*   **Credit Card:** If you pay your bill on time, your credit card helps you build a **credit score**. A good score is essential later in life if you ever want to buy a house, get a car loan, or sometimes even rent an apartment.
### 3. Safety and Fraud
*   **Debit Card:** If a thief gets your debit card info, they can drain your actual checking account. You can usually get the money back, but it might take time, leaving you without cash for bills while the bank investigates.
*   **Credit Card:** If someone steals your credit card info, they are stealing the bank's money, not yours. You can "dispute" the charge, and you aren't responsible for fraudulent purchases. It is much easier to keep your own bank account safe by using a credit card for daily spending.
### 4. The Cost
*   **Debit Card:** It’s free to use, provided you have the money in your account.
*   **Credit Card:** It’s only free if you **pay your full balance every month.** If you don’t pay the full amount, the bank charges you "interest," which is an extra fee for the privilege of borrowing their money. This can get very expensive very quickly.
---
### The Bottom Line
*   **Use a Debit Card** if you struggle to keep track of spending or want to avoid the temptation of debt.
*   **Use a Credit Card** if you are disciplined enough to pay it off in full every single month. Doing this allows you to build your credit score, enjoy fraud protection, and often earn "rewards" (like cash back or travel points) on money you were going to spend anyway.</t>
  </si>
  <si>
    <t>FINA_F07_V05</t>
  </si>
  <si>
    <t>If someone needed to make a practical decision about credit cards versus debit cards, what factors should they consider and what would you recommend?</t>
  </si>
  <si>
    <t>2026-07-10T19:31:16Z</t>
  </si>
  <si>
    <t>Short answer
- For most people: use a credit card for everyday purchases and travel, and use a debit card only for ATM withdrawals or when you need to keep spending strictly limited.  
- If you can’t reliably pay your credit-card balance in full each month, prefer debit (or a prepaid card) to avoid interest and debt.
Factors to consider
- Fraud &amp; dispute protection
  - Credit cards: Stronger protections and easier chargebacks. Under U.S. law you have very limited liability for unauthorized charges and the Fair Credit Billing Act helps with disputes.
  - Debit cards: Protections exist but can be weaker in practice because disputed charges come directly out of your bank account and recovering funds can take time. Timely reporting is crucial.
- Credit building &amp; credit score
  - Credit card use (on-time payments, low utilization) builds credit. Debit card use does not.
- Interest &amp; carrying a balance
  - Credit cards charge interest on carried balances and can lead to high-cost debt. Paying in full avoids interest.
  - Debit cards use your own money—no interest.
- Fees
  - Credit cards: possible annual fee, foreign-transaction fees, late fees, cash-advance fees and high APRs on cash advances.
  - Debit cards: overdraft fees, ATM fees (out-of-network), some accounts charge monthly maintenance.
- Rewards &amp; perks
  - Credit cards commonly offer cash back, points, purchase protection, extended warranties, travel insurance, car-rental/hotel protections.
  - Debit cards nearly never offer comparable rewards.
- Holds &amp; access to funds
  - Hotels, car rentals, gas stations, restaurants may place large temporary holds on debit cards, which reduces available cash until released. Credit cards avoid this problem.
- Budgeting &amp; spending control
  - Debit cards help you avoid overspending because you’re limited to available funds.
  - Credit cards require discipline. You can use them and then immediately move money out or pay them off daily to emulate debit behavior.
- International travel &amp; acceptance
  - Some countries/merchants prefer or require cards with chip-and-PIN. Credit cards are often better for rentals and hotels. Watch foreign-transaction fees on either card.
- Emergency access to funds
  - Credit cards give additional liquidity in emergencies (but can become expensive if you carry balances).
- Age/credit history
  - If you have no or poor credit, you may not qualify for good credit cards; consider a secured credit card to build credit.
Practical recommendations and habits
- Use a credit card for most Purchases:
  - Benefits: rewards, fraud protection, purchase protection, credit building, no hold on your checking account for rentals/hotels.
  - Only do this if you’ll pay the monthly statement in full to avoid interest.
- Use debit for cash and strict-budget items:
  - Use your debit card (or cash withdrawals) for ATM needs and categories where you want to strictly limit spending.
- Choose cards intentionally:
  - Pick a primary credit card that matches your spending (cashback categories, travel points) and a no-annual-fee backup card.
  - Pick a checking account with low/no overdraft fees and access to fee-free ATMs.
- Safety and monitoring:
  - Enable transaction alerts, automatic payments (pay in full), two-factor</t>
  </si>
  <si>
    <t>2026-07-10T19:31:22Z</t>
  </si>
  <si>
    <t>Key practical factors:
**Fraud protection**
- Credit cards typically offer stronger legal protections (capped liability)
- Debit cards hit your actual money immediately, making recovery slower
- This alone matters most if you're concerned about security
**Building credit**
- Credit cards create a credit history; debit doesn't
- Matters if you might need loans, mortgages, or better insurance rates later
- Debit offers nothing here
**Spending control**
- Debit limits you to what exists in your account (hard stop)
- Credit requires discipline—easier to overspend and pay interest
- Depends on your self-awareness around spending
**Rewards and costs**
- Credit cards often offer cashback/points
- But only worth it if you pay the full balance monthly
- Debit has minimal rewards typically
**Cash flow timing**
- Credit cards give float (bill later)
- Debit is immediate
- Matters if cash flow is tight
**Honest recommendation:**
- **If you'd pay off the balance monthly anyway**: Credit card (better protection + rewards)
- **If you carry balances or worry about overspending**: Debit or prepaid card
- **Ideal approach**: Use credit responsibly to build history, treat it like debit by budgeting carefully
The credit card advantage is real, but only if interest charges don't erase the benefits. That's the actual decision point.
What's your main concern with either option?</t>
  </si>
  <si>
    <t>2026-07-10T19:31:26Z</t>
  </si>
  <si>
    <t>Making a practical decision between credit and debit cards is less about which one is "better" and more about understanding your personal financial habits and risk tolerance. 
Here is a breakdown of the factors you should consider to make the right choice for your lifestyle.
---
### 1. Key Factors to Consider
#### **Security and Fraud Liability**
*   **Credit Cards:** When a fraudster uses your credit card, they are spending the bank’s money, not yours. Under the Fair Credit Billing Act (in the U.S.), your liability for unauthorized charges is capped at $50, but most banks offer $0 fraud liability. You have time to dispute the charge before you ever have to pay it.
*   **Debit Cards:** When a fraudster uses your debit card, **the money is gone from your checking account immediately.** While you can report it and eventually get the money back, you may be left without funds for rent or bills while the bank investigates.
#### **Building Credit History**
*   **Credit Cards:** Every on-time payment is reported to the credit bureaus, helping you build a score. A good credit score is essential for buying a house, getting a car loan, or sometimes even renting an apartment.
*   **Debit Cards:** These do not report to credit bureaus. You can use a debit card for 20 years, but it will do absolutely nothing to help you build a credit score.
#### **Spending Control**
*   **Debit Cards:** These are "what you see is what you get." You cannot spend money you don’t have in the account. This is the ultimate tool for someone who struggles with impulse control or the temptation to go into debt.
*   **Credit Cards:** These can create an "illusion of wealth." It is very easy to spend money you don't actually have, leading to high-interest debt that can take years to pay off.
#### **Rewards and Perks**
*   **Credit Cards:** Most offer rewards (cash back, travel points, hotel stays). Many also provide "free" insurance on rental cars, extended warranties on electronics, and purchase protection against theft or damage.
*   **Debit Cards:** Rarely offer meaningful rewards or consumer protections.
---
### 2. When to Use Which
| Use **Credit Cards** for... | Use **Debit Cards** for... |
| :--- | :--- |
| **Online shopping:** Safer if the site is compromised. | **ATM withdrawals:** Avoid the high cash-advance fees of credit cards. |
| **Travel (Hotels/Rental Cars):** Holds are placed on your limit, not your actual cash. | **Budgeting:** If you are prone to overspending and credit cards feel "dangerous." |
| **Large purchases:** For the purchase protection and extended warranty. | **Small/Daily expenses:** If you have zero interest in playing the "rewards game." |
---
### 3. The Professional Recommendation
**The "Hybrid Strategy" is the gold standard for most people:**
1.  **Use a Credit Card like a Debit Card:** Treat your credit card as if the money is leaving your account *today*. Never charge more than the actual cash balance you have in your checking account. Pay the **entire balance in full** every single month to avoid interest.
2.  **Automate Payments:** Set up an autopay for the "Statement Balance" so you never miss a due date.
3.  **Keep the Debit Card for Cash:** Keep your debit card tucked away or in your wallet strictly for ATM access. Use it only when you absolutely need physical cash.
**The Bottom Line:**
*   **If you are disciplined:** Use a credit card. You gain the security, the credit score benefits, and the rewards for free.
*   **If you struggle with impulse control:** Use a debit card. The "cost" of not having rewards or a credit score is significantly lower than the cost of falling into high-interest credit card debt. 
**One final warning:** Never use a credit card if you cannot pay the balance off in full. The "rewards" you earn will never outweigh the 20%–30% interest rates charged by banks.</t>
  </si>
  <si>
    <t>FINA_F07_V06</t>
  </si>
  <si>
    <t>Answer in exactly 5 bullet points: How do credit cards and debit cards differ in everyday finance? Include practical examples, key risks, benefits, and a final takeaway.</t>
  </si>
  <si>
    <t>2026-07-10T19:31:37Z</t>
  </si>
  <si>
    <t>- Core difference: a credit card lets you borrow up to a preset limit and pay later (interest applies if you carry a balance); a debit card draws money directly from your checking account in real time — e.g., buying groceries with a credit card creates a balance you repay later, while a debit card immediately reduces your account funds.  
- Practical examples: use a credit card for online subscriptions, hotel or car-rental holds, and larger purchases that you might want to dispute or insure; use a debit card for ATM withdrawals and everyday budgeted purchases where you don’t want to incur debt.  
- Key risks: credit cards — interest, late fees, overspending, and damage to credit score if mismanaged; debit cards — overdraft/NSF fees and faster, sometimes weaker, fraud resolution since money leaves your account immediately.  
- Benefits: credit cards — stronger consumer protections (chargebacks), rewards/points, purchase protections, and the ability to build credit; debit cards — no interest if you stay within your balance, simpler budgeting, and fewer ways to accumulate long-term debt.  
- Takeaway: prefer debit for small routine purchases to control spending and avoid interest; use credit for online bookings, big buys, rewards, and protections — but pay balances in full each month whenever possible and monitor accounts for fraud.</t>
  </si>
  <si>
    <t>2026-07-10T19:31:43Z</t>
  </si>
  <si>
    <t># Credit Cards vs. Debit Cards: Key Differences
• **How Money Works**: Debit cards draw directly from your bank account (you spend only what you have), while credit cards borrow money you must repay later. Example: Buying $100 groceries with a debit card removes $100 immediately; a credit card creates a bill due at month's end.
• **Fraud Protection &amp; Risks**: Credit cards offer stronger fraud protection by law (limited to $50 liability), while debit card fraud can drain your account immediately with slower reimbursement. Risk example: A stolen debit card number could empty your savings before you notice; a stolen credit card number typically doesn't affect your actual funds.
• **Building Credit &amp; Rewards**: Credit cards build your credit score (important for loans and mortgages) and offer cash back or points rewards. Debit cards build no credit history and rarely offer rewards. Practical benefit: Using a credit card responsibly can lower interest rates on future home purchases.
• **Overspending Dangers**: Credit cards enable debt accumulation and high interest charges (18-25% APR is common) if you carry balances. Debit cards prevent overspending since you can't exceed your balance. Example: $5,000 credit card debt at 20% APR costs $1,000+ annually in interest alone.
• **Final Takeaway**: Credit cards suit disciplined spenders wanting rewards and credit building, while debit cards work best for budgeting-focused individuals or those avoiding debt—ideally, use both strategically: debit for daily spending, credit for planned purchases you'll pay off monthly.</t>
  </si>
  <si>
    <t>2026-07-10T19:31:45Z</t>
  </si>
  <si>
    <t>* **Funding Source:** Debit cards draw directly from your bank account for immediate payments, while credit cards use a line of credit from a lender that you repay later.
* **Practical Example:** Use a debit card at an ATM to withdraw cash without interest, but use a credit card for online shopping to benefit from superior fraud protection and chargeback rights.
* **Key Benefits:** Credit cards often provide rewards, cash back, and opportunities to build a credit score, whereas debit cards help you live within your means by preventing debt accumulation.
* **Significant Risks:** The primary risk of credit cards is high-interest debt from unpaid balances, while the main risk of debit cards is the potential for drained accounts if your card information is stolen.
* **Final Takeaway:** Use debit cards for everyday budgeting to avoid interest, but favor credit cards for larger purchases to build credit and leverage enhanced financial security.</t>
  </si>
  <si>
    <t>FINA_F07_V07</t>
  </si>
  <si>
    <t>Tell me about credit cards versus debit cards.</t>
  </si>
  <si>
    <t>2026-07-10T19:31:59Z</t>
  </si>
  <si>
    <t>Short version
- Debit cards draw money directly from your bank (checking) account.
- Credit cards let you borrow up to a preset limit and pay later.
- Credit cards generally give better consumer protections, rewards, and build credit; debit cards avoid interest and credit risk but give weaker dispute/fraud protections.
How they work
- Debit: linked to your bank account; transactions (and ATM withdrawals) reduce your available balance immediately or nearly immediately.
- Credit: purchases create a charge on your card account. You get a monthly statement and can pay in full (no interest) or carry a balance (interest applies). Card issuer advances the funds.
Key differences — pros and cons
- Fraud &amp; dispute protection
  - Credit: stronger protections and easier charge disputes; fraudulent charges generally don’t remove cash from your bank while disputed.
  - Debit: protections exist but can be weaker and time-sensitive; fraudulent debits remove money from your account and resolution can take time.
- Impact on credit score
  - Credit: usage, payments, and limits affect your credit score (positive if managed well).
  - Debit: not reported to credit bureaus, so doesn’t help build credit.
- Interest &amp; costs
  - Credit: interest on unpaid balances; potential annual fees, late fees, foreign transaction fees.
  - Debit: no interest, but possible overdraft fees, ATM fees, or monthly account fees.
- Rewards &amp; perks
  - Credit: many cards offer cash back, points, travel perks, purchase protection, rental car coverage.
  - Debit: rewards rare and usually smaller; fewer travel/perk protections.
- Holds and merchant holds
  - Credit: hotels, car rentals, gas stations often place holds — these reduce available credit but don’t take your cash.
  - Debit: holds reduce your actual bank balance, which can cause overdrafts.
- Acceptance &amp; cost to merchants
  - Both widely accepted; some merchants prefer debit PIN transactions because they cost less to accept.
- Cash access
  - Debit: withdraw cash at ATMs (may incur fees).
  - Credit: cash advances are expensive (high fees and immediate interest).
Practical guidance — when to use which
- Use credit cards for:
  - Online purchases, travel, big-ticket items, or when you want purchase protections/rewards.
  - Building credit (if you pay on time and keep utilization low).
- Use debit cards for:
  - Small everyday purchases if you want to avoid carrying debt.
  - ATM cash withdrawals.
- Avoid using debit if you’re concerned about tying up cash (e.g., car rental hotel holds) or for purchases you may need to dispute.
Safety tips
- Check statements frequently and set alerts.
- Report lost/stolen cards promptly.
- Use EMV chip/contactless, strong PINs, and two-factor authentication where available.
- For high-risk transactions or new sellers, prefer a credit card.
Extras
- Secured credit cards: require a deposit and can help build or rebuild credit.
- Prepaid cards: not exactly debit; funded beforehand and typically do not build credit.
If you want, I can:
- Compare typical protections and timelines for disputing fraud in your country (U.S., EU, etc.).
- Help choose a credit card type (cash back, travel, secured) based on your spending.</t>
  </si>
  <si>
    <t>2026-07-10T19:32:03Z</t>
  </si>
  <si>
    <t># Credit Cards vs Debit Cards
## Credit Cards
**How they work:** You borrow money from the card issuer and repay it later (ideally in full each month)
**Pros:**
- Build credit history
- Rewards and cashback programs
- Fraud protection is strong
- Grace period before interest charges
- Purchase protections
**Cons:**
- Interest charges if you carry a balance
- Annual fees (sometimes)
- Easy to overspend
- Requires responsible use
## Debit Cards
**How they work:** Money comes directly from your bank account
**Pros:**
- Spend only what you have
- No debt or interest charges
- Simpler to manage
- No annual fees
**Cons:**
- Doesn't build credit
- Fewer fraud protections
- Limited purchase protections
- Can overdraft (fees apply)
## Quick Comparison
| Feature | Credit | Debit |
|---------|--------|-------|
| Builds credit? | Yes | No |
| Interest possible? | Yes | No |
| Fraud protection | Strong | Weaker |
| Rewards | Often | Rarely |
## Bottom Line
**Credit cards** are better if you can pay them off monthly—you get benefits and build credit. **Debit cards** suit those who want to avoid debt or have poor credit history. Many people use both strategically.
What aspect interests you most?</t>
  </si>
  <si>
    <t>2026-07-10T19:32:07Z</t>
  </si>
  <si>
    <t>Choosing between a credit card and a debit card is a fundamental part of managing your personal finances. The primary difference lies in **where the money comes from**: debit cards use your own money, while credit cards represent a short-term loan.
Here is a breakdown of how they compare.
---
### 1. Debit Cards: "Spend What You Have"
When you use a debit card, the money is deducted directly from your checking account almost immediately.
*   **Pros:**
    *   **No Interest:** Since you aren’t borrowing money, you never pay interest.
    *   **Budgeting:** It is easier to avoid debt because you can only spend what is currently in your account.
    *   **No Annual Fees:** Most debit cards are free to use.
*   **Cons:**
    *   **Limited Fraud Protection:** If your card is stolen, the thief is draining your actual cash. While banks usually reimburse you, it can take time to get your money back.
    *   **No Credit Building:** Debit card usage is not reported to credit bureaus, so it does not help you build or improve your credit score.
    *   **Limited Perks:** You rarely get rewards, travel points, or purchase protection.
---
### 2. Credit Cards: "Borrow and Pay Later"
When you use a credit card, you are borrowing money from the card issuer (a bank or credit union). You receive a bill at the end of the month.
*   **Pros:**
    *   **Credit Building:** Responsible use (paying on time and keeping balances low) helps you build a credit score, which is essential for getting loans for cars, houses, or apartments.
    *   **Stronger Fraud Protection:** If your card is stolen, it is the bank’s money at risk, not yours. You can dispute fraudulent charges easily.
    *   **Rewards and Perks:** Many cards offer cash back, travel miles, extended warranties, and insurance on rental cars.
*   **Cons:**
    *   **High Interest:** If you don’t pay your full balance by the due date, you are charged interest (often 20%–30% APR), which can lead to a cycle of debt.
    *   **Risk of Overspending:** It is psychologically easier to overspend with a credit card because you don’t "feel" the money leaving your account immediately.
    *   **Fees:** Some cards have annual fees, late fees, or over-limit fees.
---
### Summary Comparison Table
| Feature | Debit Card | Credit Card |
| :--- | :--- | :--- |
| **Source of Funds** | Your checking account | Line of credit (the bank's money) |
| **Interest** | Never | Charged if balance isn't paid in full |
| **Credit Score** | Does not affect it | Improves or hurts it |
| **Fraud Protection** | Moderate | High |
| **Rewards** | Rare | Common (Points/Cash Back) |
---
### Which one should you use?
**Use a Debit Card if:**
*   You struggle with impulsive spending.
*   You want to avoid interest payments entirely.
*   You are trying to stay strictly within a budget.
**Use a Credit Card if:**
*   You are disciplined enough to **pay your statement balance in full every month.**
*   You want to build a credit history for the future.
*   You want to earn rewards on money you were going to spend anyway (like groceries or gas).
### The "Golden Rule" of Credit Cards
If you choose to use a credit card, treat it like a debit card: **Never spend more than you have in your bank account.** If you pay your balance in full every month, you get all the benefits of fraud protection and rewards without paying a single cent in interest.</t>
  </si>
  <si>
    <t>FINA_F07_V08</t>
  </si>
  <si>
    <t>Compare the main options or perspectives related to credit cards versus debit cards, then explain which option is most suitable in different situations.</t>
  </si>
  <si>
    <t>2026-07-10T19:32:23Z</t>
  </si>
  <si>
    <t>Short answer
- Credit cards are best when you want purchase protections, rewards, short-term interest-free financing (if you pay in full), easier dispute/chargeback options, and when you need a hold for hotels/car rentals or an emergency buffer.
- Debit cards are best when you want to avoid debt and interest, withdraw cash cheaply, or strictly control spending because transactions draw directly from your bank balance.
- Use the one that fits the situation (details below).
Key differences (quick comparison)
- How payment works: Credit = borrow now, pay later (monthly bill). Debit = money leaves your bank account immediately.
- Cost if you don’t pay full: Credit = interest and possible late fees; Debit = no interest, but possible overdraft fees if you exceed balance.
- Fraud &amp; dispute protection: Credit cards generally provide stronger consumer protections and easier chargebacks; debit cards remove money immediately and may be slower/harder to recover (liability rules vary by country).
- Credit impact: Credit card activity affects your credit score (can build credit if used responsibly). Debit cards do not.
- Rewards &amp; perks: Credit cards commonly offer cash back, miles, purchase insurance, extended warranties. Debit cards rarely match these.
- Acceptance &amp; holds: Credit cards are preferred for hotel/car rental holds and some reservations. Debit cards may trigger larger holds or be declined.
- Cash advances/ATM withdrawals: Debit cards for cash (usually cheapest). Credit cash advances are expensive (no grace period, high fees/APR).
- Fees: Credit cards may have annual fees, foreign-transaction fees, late fees. Debit cards may have ATM/maintenance fees or foreign ATM fees.
- Overdraft risk: Debit cards can cause overdraft fees if not managed; credit cards impose interest rather than overdraft.
Pros and cons (condensed)
- Credit card pros: strong fraud/chargeback protection, rewards, travel/perk benefits, builds credit, useful for large/online purchases, emergency buffer.
- Credit card cons: risk of high-interest debt, fees, requires discipline; cash advances costly.
- Debit card pros: no interest, forces spending discipline, direct access to cash.
- Debit card cons: weaker dispute protections, fewer perks, can trigger overdraft, some vendors prefer credit.
When to prefer credit cards
- Online shopping or dealing with unfamiliar merchants — easier to dispute fraud and chargebacks.
- Booking hotels, car rentals, or making reservations — merchants commonly place holds on</t>
  </si>
  <si>
    <t>2026-07-10T19:32:30Z</t>
  </si>
  <si>
    <t># Credit Cards vs. Debit Cards: A Comprehensive Comparison
## Key Differences
| Feature | Credit Cards | Debit Cards |
|---------|--------------|-------------|
| **Money Source** | Borrowed funds (issuer's money) | Your own money |
| **Fraud Liability** | Generally limited ($0-$50) | Limited to $50-$500 if reported quickly |
| **Interest** | Charges if balance not paid monthly | None |
| **Rewards** | Cash back, points, miles common | Rarely offered |
| **Credit Building** | Yes, builds credit history | No impact on credit |
| **Overdraft Risk** | No | Possible if unmonitored |
## Main Perspectives
### The Credit Card Argument
- **Buyer protection**: Stronger fraud protection and chargeback rights
- **Rewards**: Earning potential through points/cash back
- **Credit building**: Essential for loans, mortgages, and better rates
- **Emergency buffer**: Credit available if money is tight
### The Debit Card Argument
- **Spending discipline**: Can't spend more than you have
- **No debt**: Avoids interest charges and overspending temptation
- **Simplicity**: Direct account access, easier tracking
- **No approval needed**: Works regardless of credit score
## Situational Suitability
### Use **Credit Cards** When:
- Making large purchases (better protection)
- Building or maintaining credit is important
- You can pay the balance monthly
- You travel frequently (rewards, dispute protection)
- You want to maximize rewards on regular spending
### Use **Debit Cards** When:
- You struggle with impulse spending
- You want to avoid debt entirely
- Making small, everyday purchases
- You have limited or poor credit
- You're managing a budget strictly
### Use **Both** For:
- **Large purchases**: Credit card for protection
- **Everyday expenses**: Either, depending on your discipline
- **Subscriptions**: Credit card (better fraud protection)
- **ATM withdrawals**: Debit card (fewer fees)
## The Balanced Approach
**Most financial experts recommend both**: Use a credit card for purchases you can pay off monthly (to build credit and earn rewards), while keeping a debit card for ATM access and cash management. This combines the security and benefits of credit with the spending control of debit.</t>
  </si>
  <si>
    <t>2026-07-10T19:32:35Z</t>
  </si>
  <si>
    <t>Choosing between credit and debit cards is a fundamental aspect of personal finance. Both are convenient, but they function on completely different financial principles: **debit cards pull from what you have, while credit cards borrow against what you will pay back later.**
Here is a comparison of the perspectives, followed by a guide on which to choose.
---
### 1. The Core Differences
| Feature | Debit Card | Credit Card |
| :--- | :--- | :--- |
| **Source of Funds** | Your checking account balance. | A line of credit from the bank. |
| **Spending Limit** | Limited to the cash in your account. | Limited to your approved credit limit. |
| **Interest** | None (no borrowing). | Charged if the balance isn't paid in full. |
| **Credit Impact** | Does not affect your credit score. | Impacts credit score based on history. |
| **Liability** | Lower protection; if lost, your cash is gone while investigating. | Higher protection; federal laws protect you against fraudulent charges. |
---
### 2. Perspectives on Usage
#### The "Debit Card" Perspective
*   **Pros:** It is the best tool for **budgeting**. Because you cannot spend money you don’t have, you are effectively protected from falling into high-interest debt. It creates a "pay-as-you-go" lifestyle that avoids the anxiety of monthly statements.
*   **Cons:** It lacks the "perks" of credit cards (points, miles, cashback) and offers weaker fraud protection. If a thief empties your debit card, that money is physically missing from your bank account while the bank investigates, which can cause overdrafts or missed bill payments.
#### The "Credit Card" Perspective
*   **Pros:** When used responsibly, credit cards act as a **financial accelerator**. They allow you to build a credit score (essential for mortgages or loans), offer consumer protections (chargebacks/dispute resolution), and provide rewards that essentially act as a "discount" on your spending.
*   **Cons:** It is a high-risk tool. Because of the psychological "pain of paying"—which is minimized when using a card—it is very easy to overspend. If you carry a balance, the high interest rates (often 20%+) can quickly spiral, leading to long-term debt.
---
### 3. Which to Use and When
#### Use a **Credit Card** When:
*   **You are disciplined:** If you have the money in your bank account right now to pay the credit card bill, you should use the credit card. This allows you to reap the rewards and credit score benefits without ever paying a cent in interest.
*   **Making large purchases:** Credit cards offer better purchase protection, extended warranties, and stronger fraud reversal policies than debit cards.
*   **Traveling:** Hotels and rental car companies often place "holds" on your account. Using a debit card ties up your actual liquid cash, whereas a credit card hold simply reduces your available credit, leaving your cash safe in your bank account.
*   **Building credit:** You are a student or someone new to finance looking to establish a financial footprint.
#### Use a **Debit Card** When:
*   **You struggle with impulse control:** If you have found that credit cards lead you to spend more than you earn, switch to debit immediately. The "friction" of a dwindling bank balance is an excellent guardrail against debt.
*   **You are at an ATM:** It is generally unwise to use a credit card at an ATM, as this is considered a "cash advance" and typically incurs high fees and immediate interest charges.
*   **You want to avoid annual fees/interest:** If you do not want to worry about statement dates, payment deadlines, or APRs, a debit card is the simplest way to manage daily transactions.
---
### Final Verdict: The "Hybrid" Strategy
Most financial experts recommend a **hybrid approach**:
Treat your credit card exactly like a debit card. Use it for your monthly expenses (groceries, gas, bills) to accumulate rewards and build credit, but **only spend what you already have in your checking account.** Set up "Auto-Pay" to pay the statement balance in full every single month. By doing this, you capture the benefits of the credit card (security, rewards, credit score) while maintaining the financial discipline of a debit card user.</t>
  </si>
  <si>
    <t>FINA_F07_V09</t>
  </si>
  <si>
    <t>Answer in a table with columns for 'Main point', 'Why it matters', and 'Possible limitation': How do credit cards and debit cards differ in everyday finance?</t>
  </si>
  <si>
    <t>2026-07-10T19:32:51Z</t>
  </si>
  <si>
    <t>| Main point | Why it matters | Possible limitation |
|---|---:|---|
| Source of funds | Debit draws directly from your bank account; credit uses a lender’s money (a revolving line of credit). | Debit requires sufficient balance; credit requires approval and a credit limit. |
| Timing of payment | Debit payment is immediate; credit lets you pay later (billing cycle). | Credit’s delayed payment can lead to carrying a balance and interest. |
| Interest and carrying a balance | Credit cards charge interest on unpaid balances; debit cards do not. | High APRs on credit cards can make carried balances expensive. |
| Fees and penalties | Credit cards can have late fees, interest, and cash-advance fees; debit can incur overdraft or NSF fees and ATM fees. | Fee structures vary widely by issuer/bank and can be significant. |
| Impact on credit score | Credit card use and payment history affect your credit score (positive or negative). | Mismanagement (late payments, high utilization) can damage credit. |
| Fraud protection and disputes | Credit cards generally offer stronger dispute rights and you aren’t out of pocket during investigations. | Debit protections exist but resolving fraud can temporarily freeze your bank funds if not reported quickly. |
| Holds/authorizations | Credit holds (hotels, rentals, gas) reserve credit but don’t withdraw bank funds; debit holds reduce available cash. | Debit holds can tie up money, causing overdrafts or cash shortfalls. |
| Rewards and perks | Credit cards commonly offer cashback, miles, and purchase protections; debit rewards are rarer. | Rewards often come with annual fees or require good credit to access the best offers. |
| ATM and cash access | Debit cards provide easy ATM withdrawals and direct access to cash. | Withdrawing on a credit card is a cash advance with high fees and immediate interest. |
| Budgeting and spending behavior | Debit promotes spending within your balance; credit can enable larger purchases and greater flexibility. | Credit can encourage overspending if you don’t track balances and payments. |
| Qualification and accessibility | Debit is available with a bank account; credit requires credit history/approval. | People with poor/no credit may have limited credit options or higher-cost cards. |
| Liability timing and convenience | Credit cards usually keep your bank balance intact and simplify online disputes; debit is simple for everyday small purchases. | For urgent access to funds, a declined credit line (maxed out card) or insufficient debit balance can be inconvenient.</t>
  </si>
  <si>
    <t>2026-07-10T19:32:56Z</t>
  </si>
  <si>
    <t># Credit Cards vs. Debit Cards
| Main Point | Why It Matters | Possible Limitation |
|---|---|---|
| **Debt vs. Direct Payment** | Credit cards borrow money you repay later; debit cards spend money you already have | Credit cards can lead to overspending and debt accumulation if not managed carefully |
| **Fraud Protection** | Credit cards typically offer stronger fraud protection by law; debit cards have weaker protections | Debit card fraud protection varies by bank and may take longer to resolve |
| **Building Credit** | Credit card payments build credit history and improve credit scores | Debit card usage doesn't affect credit scores, limiting this benefit |
| **Rewards &amp; Benefits** | Credit cards often offer cashback, points, and travel rewards | Rewards programs may encourage unnecessary spending to maximize benefits |
| **Interest &amp; Fees** | Debit cards have no interest charges; credit cards charge interest on unpaid balances | Credit card interest rates can be very high if you carry a balance |
| **Spending Control** | Debit cards limit spending to available funds, preventing overdrafts (usually) | May be inconvenient if you need emergency access to funds beyond your balance |
| **Emergency Access** | Credit cards provide backup funds during emergencies | Relying on credit for emergencies can worsen financial problems long-term |</t>
  </si>
  <si>
    <t>2026-07-10T19:32:59Z</t>
  </si>
  <si>
    <t>The following table outlines the key functional and strategic differences between credit and debit cards in everyday financial management.
| Main point | Why it matters | Possible limitation |
| :--- | :--- | :--- |
| **Source of funds** | Debit cards draw directly from your bank account; credit cards use a line of credit from the issuer. | Debit usage is limited by your current balance, while credit can lead to debt if not managed. |
| **Credit building** | Credit card activity (on-time payments) is reported to bureaus to help build your credit score. | Mismanaging credit card balances can rapidly damage your credit score. |
| **Liability &amp; Security** | Credit cards offer superior fraud protection and don't tie up your actual cash during investigations. | Fraudulent debit charges can leave your account empty while the bank investigates, potentially causing bounced payments. |
| **Rewards &amp; Perks** | Credit cards often provide points, miles, or cash-back incentives that debit cards rarely offer. | High-reward cards often come with annual fees or require high interest rates if a balance is carried. |
| **Interest costs** | Debit cards incur no interest; credit cards charge high interest if the statement balance isn't paid in full. | The "convenience" of credit can lead to high interest charges that negate any rewards earned. |
| **Spending discipline** | Debit cards act as a strict "budgeting tool" by preventing you from spending money you don't have. | Using debit cards doesn't help you establish a credit history, which is needed for future loans. |
***
### Summary of Best Practices
*   **Use Debit Cards** if you struggle with impulse spending or if you want to avoid the temptation of debt.
*   **Use Credit Cards** for everyday purchases to earn rewards and build credit, **provided** you treat the card like a debit card and pay the balance off in full every month to avoid interest.</t>
  </si>
  <si>
    <t>FINA_F07_V10</t>
  </si>
  <si>
    <t>Act as a financial education adviser. Give a careful, balanced and practical answer to this question: How do credit cards and debit cards differ in everyday finance?</t>
  </si>
  <si>
    <t>2026-07-10T19:33:14Z</t>
  </si>
  <si>
    <t>Short answer
- Debit cards draw money directly from your bank account. You spend what you already have.
- Credit cards let you borrow money up to a limit and pay it back later. They give a short interest‑free grace period if you pay in full each month, but charge interest and fees if you carry a balance.
How they differ in everyday finance (practical points)
1. How spending and payments work
- Debit: transactions immediately reduce your checking balance (or shortly after). If you don’t have enough, the bank may decline the purchase or charge an overdraft/NSF fee.
- Credit: purchases are added to your credit card balance. You get a monthly statement and can pay all or part of the balance. Pay in full to avoid interest (you keep the “float” between purchase and payment).
2. Cost and fees
- Debit: usually no interest, but possible ATM fees, out‑of‑network fees, and overdraft/NSF charges.
- Credit: interest on carried balances (often high), late payment fees, cash‑advance fees and high interest with no grace period, possible annual fees, and foreign transaction fees depending on card.
3. Fraud protection and dispute handling
- Debit: protections vary by country and bank; unauthorized charges can be reversible but your actual bank balance is at risk while issues are resolved. Timely reporting matters for liability limits.
- Credit: generally stronger consumer protections for disputed or fraudulent charges; you aren’t out-of-pocket while the issuer investigates in many places. Chargebacks are common and effective for many merchant disputes.
4. Credit score and financial future
- Debit: does not build credit history.
- Credit: responsible use builds credit history and score; missed payments or high utilization damage credit. Credit utilization ratio (balances/limits) affects scores—try to keep it low (commonly recommended under ~30%).
5. Rewards and perks
- Debit: few rewards; some banks offer small cashback or perks.
- Credit: many cards offer cashback, travel rewards, purchase protection, extended warranties, travel insurance, concierge services—valuable if you use them responsibly.
6. Holds and merchant preauthorizations
- Debit: holds (hotels, car rentals, gas) lock real funds and can temporarily reduce available balance.
- Credit: holds affect only available credit, not your bank balance, which avoids accidental overdrafts.
7. Ease of dispute for purchases and refunds
- Credit cards typically make refunds and disputes easier and faster; merchants may be more responsive because the card network supports chargebacks. With debit, reversing a transaction can be slower because it involves your bank account.
8. Everyday use recommendations (practical)
- Use debit for: ATM withdrawals and small routine purchases if you prefer to avoid borrowing and stick to a budget.
- Use credit for: online purchases, travel and hotel/car rentals, recurring subscriptions, large purchases, and anything where you want purchase protection or to earn rewards.
- Always try to pay your credit card balance in full each month to avoid interest. If you can’t, pay as much as possible to reduce interest and protect your score.
- Keep an emergency fund so debit accounts don’t get overdrawn and you don’t need to rely on revolving credit.
9. Safety and monitoring
- Use mobile alerts, automatic payments (for at least the minimum), and regular statement review for both kinds of cards.
- If a card is lost or you see suspicious activity, report it immediately.
10. Other practical notes</t>
  </si>
  <si>
    <t>2026-07-10T19:33:20Z</t>
  </si>
  <si>
    <t># Credit Cards vs Debit Cards: Key Differences
## How They Work
**Debit Cards**
- Draw directly from your bank account
- You spend only what you have
- Transaction clears immediately (or within 1-2 days)
**Credit Cards**
- Borrow money from the card issuer
- You receive a bill later
- You're expected to repay (with interest if you don't pay in full)
## Consumer Protections
**Debit Cards**
- Limited fraud protection (varies by bank; federal protection caps liability at $50 but requires quick reporting)
- Once money leaves your account, recovery can be difficult
**Credit Cards**
- Stronger fraud protection (capped at $50 under federal law, often $0 in practice)
- Disputed charges don't affect your actual cash while being investigated
## Building Financial Health
**Debit Cards**
- Can't build credit history
- Prevents overspending
- No interest charges
**Credit Cards**
- Build credit score when used responsibly
- Enable larger purchases or emergencies
- Interest charges and fees if mismanaged
## Practical Considerations
| Factor | Debit | Credit |
|--------|-------|--------|
| **Cash flow impact** | Immediate | Delayed |
| **Fees** | Often lower | Annual/late fees possible |
| **Online/travel safety** | Riskier | Safer |
| **Rewards** | Rare | Common |
## A Balanced Approach
Most financial advisers suggest having both: debit cards for everyday spending you control, credit cards (paid off monthly) for protection and credit building.
What's your main concern—protection, building credit, or spending control?</t>
  </si>
  <si>
    <t>2026-07-10T19:33:25Z</t>
  </si>
  <si>
    <t>As a financial education adviser, my goal is to help you understand not just the mechanics of these cards, but how they shape your financial habits and long-term security.
The fundamental difference between a debit card and a credit card is **source of funds**: a debit card spends money you already have, while a credit card spends money the bank is lending to you.
Here is a balanced breakdown of how they differ in everyday finance.
---
### 1. The Debit Card: The Tool of Discipline
A debit card is essentially an electronic check. When you swipe it, the money is pulled directly from your checking account.
*   **The Advantage (Discipline):** Because the money leaves your account immediately, it is nearly impossible to spend money you don’t have (assuming you don't have overdraft protection). It is an excellent tool for people who struggle with impulse spending, as it provides a hard "stop" once the account balance hits zero.
*   **The Risk (Security &amp; Fraud):** If a thief gets your debit card information, they have direct access to your actual bank account. While banks have fraud protections, it can take days or weeks for them to investigate and return your money. During that time, your rent or utility payment might bounce because your funds are tied up.
*   **Practical Advice:** Use a debit card for everyday, small-scale purchases if you are on a strict budget and want to avoid the "invisible" nature of credit card spending.
### 2. The Credit Card: The Tool of Utility
A credit card is a short-term, unsecured loan. You aren't spending your money; you are spending the bank’s money and paying it back later.
*   **The Advantage (Security &amp; Rewards):** 
    *   **Fraud Protection:** If a thief uses your credit card, they are spending the bank’s money, not yours. You can dispute the charge while your own cash remains safely in your checking account.
    *   **Credit Building:** Responsible credit card use is the fastest way to build the credit score necessary for a mortgage, car loan, or lower insurance premiums.
    *   **Perks:** Many cards offer cash back, travel points, or extended warranties on purchases.
*   **The Risk (Debt &amp; Interest):** Credit cards are designed to be profitable through interest charges. If you do not pay your balance in full every single month, the interest rates (often 20%–30%) can lead to a debt spiral that is very difficult to escape.
*   **Practical Advice:** Treat your credit card like a debit card. Never charge more than you have in your bank account, and always pay the statement balance in full by the due date.
---
### Comparison Table: A Quick Reference
| Feature | Debit Card | Credit Card |
| :--- | :--- | :--- |
| **Source of Funds** | Your bank account | The bank's credit limit |
| **Interest** | None | High, if balance is carried |
| **Credit Building** | No impact | Builds your credit score |
| **Fraud Risk** | High (your cash is tied up) | Low (bank's cash is tied up) |
| **Rewards** | Rare | Common |
---
### The "Balanced Strategy" for Everyday Finance
If you have the financial discipline to manage your spending, many financial advisers recommend a "Hybrid Approach":
1.  **Use a credit card for your regular monthly expenses** (groceries, gas, utilities). This protects your checking account from fraud and allows you to earn rewards. **Crucially:** Pay the balance off in full every single month so you never pay a cent in interest.
2.  **Use your debit card for cash withdrawals** at ATMs or for situations where you want to ensure you don't overspend beyond your means.
**The Golden Rule:** Regardless of the card you use, the most important factor is **transparency**. You should always know exactly how much money you have and how much you are spending. If you find that the convenience of a credit card makes you spend more than you can afford to pay back, stop using it immediately and switch back to a debit card or cash until you have re-established your financial boundaries. 
*Disclaimer: I am an AI, not a personal financial planner. Financial decisions should be made based on your individual budget, debt levels, and long-term goals.*</t>
  </si>
  <si>
    <t>FINA_F08_V01</t>
  </si>
  <si>
    <t>FINA_F08</t>
  </si>
  <si>
    <t>What factors should someone consider before choosing a bank account?</t>
  </si>
  <si>
    <t>2026-07-10T19:33:38Z</t>
  </si>
  <si>
    <t>Good question — choosing the “right” bank account depends on how you use money and what you value most. Below is a concise checklist of the main factors to consider, with brief explanations and action steps.
Checklist — what to consider
1. Purpose of the account
   - Checking for everyday spending and bills; savings for emergency funds and goals; money market/CDs for higher yields or time deposits; business accounts for company finances.
2. Safety
   - Is the institution FDIC-insured (banks) or NCUA-insured (credit unions)? That protects deposits up to applicable limits.
3. Fees and minimums
   - Monthly maintenance fee, minimum balance requirements, ATM fees, out-of-network ATM surcharges, overdraft/NSF fees, paper statement fees, inactivity fees, early withdrawal penalties (CDs).
   - Some banks waive fees with direct deposit or minimum daily balance.
4. Interest/APY and how it’s paid
   - APY for savings or interest-bearing checking. Consider whether rates are tiered and any balance thresholds. Compare net return after fees.
5. Access and convenience
   - Branch and ATM network size, mobile app quality, online banking features, mobile deposit, hours, customer service options (phone/chat/in-branch).
6. Transaction limits and rules
   - Withdrawal limits, transfer limits, any Reg D-style limits (some institutions still enforce), ATM daily limits.
7. Overdraft and transaction policies
   - Overdraft protection options, whether overdrafts are declined or covered for a fee, overdraft grace periods, linked accounts.
8. Account features and integrations
   - Bill pay, Zelle/peer payments, direct deposit, automatic transfers, account alerts, budgeting tools, linked credit cards, debit card perks (cashback).
9. Promotions and bonuses
   - Welcome bonuses or promotional rates often have strings attached (minimum deposit, direct deposit, balance requirements). Read terms and tax implications.
10. Reputation and customer service
    - Reviews, BBB rating, response times, dispute resolution, fraud protection, security features (2FA, biometric login).
11. Eligibility and screening
    - ChexSystems/credit checks: negative history can affect ability to open checking accounts; credit unions may have membership requirements.
12. International use
    - Foreign transaction fees, ATM access abroad, wire transfer fees, multi-currency support if you travel frequently.
13. Special needs
    - Student accounts, senior accounts, custodial accounts (UTMA/UGMA), joint accounts, business checking, trust accounts — each has different terms.
14. Fine print to read
    - How interest is calculated and posted, when fees are charged, account closing fees, early withdrawal rules for CDs, and arbitration clauses.
How to decide — quick process
1. Define your priorities (low fees? highest APY? branch access? excellent app?).
2. Shortlist banks/credit unions that match priorities.
3. Compare effective returns after fees and balance requirements.
4. Read account disclosures and fee schedules.
5. If unsure, test customer service with a question before opening.
6. Watch for any promotions but focus on long-term fit, not just sign-up bonuses.
If you tell me how you plan to use the account (daily spending, savings goals, travel needs, prefer in-person vs online), I can recommend what type of account and features to prioritize.</t>
  </si>
  <si>
    <t>2026-07-10T19:33:43Z</t>
  </si>
  <si>
    <t># Key Factors to Consider When Choosing a Bank Account
**Fees**
- Monthly maintenance charges
- Overdraft fees
- ATM fees (especially out-of-network)
- Minimum balance requirements
**Interest Rates**
- APY on savings accounts
- Rates on money market accounts
- How rates compare to alternatives like CDs or high-yield savings
**Accessibility**
- Physical branch locations
- ATM network size
- Online and mobile banking quality
- Customer service availability
**Account Features**
- Ease of transfers and payments
- Check-writing capability
- Debit card options
- Linked account features
**Account Type Fit**
- Checking vs. savings vs. money market
- Does it match your spending patterns?
- Are restrictions acceptable?
**Institution Type**
- Traditional bank vs. credit union vs. online bank
- FDIC/NCUA insurance coverage (protects up to $250k)
- Financial stability and reputation
**Minimum Requirements**
- Initial deposit needed
- Ongoing balance minimums
- Any qualification restrictions
**Your Personal Needs**
- Frequency of transactions
- International banking needs
- Business vs. personal use
- Long-term vs. short-term goals
It's worth comparing 3-4 options that align with your priorities, since what matters most varies by individual.</t>
  </si>
  <si>
    <t>2026-07-10T19:33:47Z</t>
  </si>
  <si>
    <t>Choosing the right bank account is a foundational step in managing your personal finances. Because every bank offers different perks and structures, you should evaluate your choice based on your specific lifestyle and financial goals.
Here are the key factors to consider before opening an account:
### 1. Fees and Minimum Balance Requirements
Bank fees can quickly erode your savings. Check for the following:
*   **Monthly Maintenance Fees:** Does the bank charge a fee just for having an account? If so, is there a way to waive it (e.g., by having a direct deposit or maintaining a certain balance)?
*   **Minimum Balance:** Are you required to keep a specific amount in the account at all times? If you dip below it, will you be charged a fee?
*   **Overdraft Fees:** What happens if you accidentally spend more than you have? Some banks charge steep overdraft fees, while others offer "overdraft protection" or simply decline the transaction.
### 2. Accessibility (Physical vs. Digital)
Think about how you prefer to handle your money:
*   **ATM Network:** If you use cash frequently, is there a large network of surcharge-free ATMs near your home or workplace? Some banks reimburse out-of-network ATM fees.
*   **Branch Presence:** Do you value the ability to walk into a bank and speak to a human, or are you comfortable with 100% online banking?
*   **Mobile App Quality:** If you plan to bank digitally, check the app store reviews. A clunky, difficult-to-use app can make routine banking tasks frustrating.
### 3. Interest Rates (APY)
*   **Savings Accounts:** If you are parking money for an emergency fund or a future goal, look for a "High-Yield Savings Account" (HYSA). Traditional big-name banks often offer negligible interest, while online-only banks often offer significantly higher Annual Percentage Yields (APY).
*   **Checking Accounts:** Most checking accounts do not pay interest. If you want your daily spending money to earn a little, look for "interest-bearing checking accounts," though these often have stricter requirements.
### 4. Transaction Limits and Features
*   **Direct Deposit:** Does your employer offer direct deposit? Some accounts offer "early direct deposit," which allows you to access your paycheck up to two days earlier.
*   **Check Writing:** If you still pay bills via paper check, ensure the bank provides checks or offers an online "bill pay" feature that mails checks for you.
*   **Foreign Transaction Fees:** If you travel internationally, look for a bank that does not charge fees for using your debit card abroad.
### 5. Security and Insurance
*   **FDIC/NCUA Insurance:** Never bank with an institution that isn’t insured. Ensure the bank is **FDIC-insured** (for banks) or the credit union is **NCUA-insured** (for credit unions). This protects your money (up to $250,000 per depositor) if the bank goes bankrupt.
*   **Fraud Protection:** Look for banks that offer robust security, such as instant transaction alerts, the ability to "lock" your card via the app, and strong 2-factor authentication.
### 6. Relationship and Convenience
*   **Bundling:** Do you have other accounts, such as a mortgage, auto loan, or investment account? Sometimes keeping everything with one institution makes it easier to track your finances and may qualify you for relationship perks (like lower interest rates on loans).
*   **Credit Union vs. Traditional Bank:** Credit unions are member-owned and often offer better interest rates and customer service, while large national banks offer broader technology suites and a higher number of physical branches.
### Summary Checklist: Questions to Ask
Before you sign up, ask yourself:
1.  **"What is the average monthly cost of this account?"**
2.  **"How easy is it to deposit cash or reach a customer representative?"**
3.  **"Does the APY make sense for the amount of money I plan to keep here?"**
4.  **"Can I manage everything I need to through the mobile app?"**
**Pro Tip:** You don't have to choose just one bank. Many people use a large national bank for their primary checking (for branch access) and a high-yield online bank for their savings (to earn more interest).</t>
  </si>
  <si>
    <t>FINA_F08_V02</t>
  </si>
  <si>
    <t>I'm trying to understand this properly: what factors should someone consider before choosing a bank account? Could you explain it clearly in a practical way?</t>
  </si>
  <si>
    <t>2026-07-10T19:34:04Z</t>
  </si>
  <si>
    <t>Good question — choosing the “right” bank account depends mostly on how you’ll use it. Below is a practical, step-by-step guide and checklist you can use to compare accounts and pick the best one for your needs.
Quick overview of account types
- Checking/current: daily use, debit card, bill pay, direct deposit. Lower interest (often none) but high convenience.
- Savings: for emergency funds and short-term saving. Higher interest than checking but limits on withdrawals may apply.
- Money market accounts: mix of checking-like access and higher rates; often need higher minimum balances.
- Certificates of deposit (CDs): fixed term and rate, good if you won’t need the money before maturity.
- Credit unions and online-only banks: often better rates/fees than big banks, but check access and services.
Key factors to consider (what to look for)
- Fees: monthly maintenance, ATM out-of-network, overdraft, foreign transaction, paper statement, wire transfer, account closing. Know how to avoid them (minimum balance, direct deposit, e-statements).
- Interest/APY and how it’s paid: nominal APY, whether it’s tiered, promotional introductory rate vs ongoing, compounding frequency.
- Minimum balance and other thresholds: to open account, to avoid fees, or to earn advertised APY.
- Accessibility and convenience: branch locations, ATM network, mobile app quality, mobile check deposit, online bill pay, Zelle/P2P etc.
- Overdraft policy and protection: opt-in for overdraft, fees per transaction, overdraft line of credit, linked-account transfers.
- Security and insurance: FDIC (banks) or NCUA (credit unions) insurance limits, encryption, multi-factor authentication, fraud monitoring.
- Customer service and support hours: phone, chat, in-branch, reviews and response times.
- Account restrictions and fine print: withdrawal limits, early withdrawal penalties (CDs), foreign ATM fees, transfer limits.
- Additional features: automatic savings rules, budgeting tools, card controls, ATM fee rebates, rewards or cash back.
- Eligibility and application requirements: ID, SSN/Tax ID, proof of address; some accounts require credit checks for certain features.
- Promotional terms: watch for short-term high APY or bonus offers that expire and conditions to earn the bonus.
Practical comparison approach (6 steps)
1. Define your primary goal: daily transactions, emergency fund, high-rate savings, travel, or a mix.
2. Shortlist 3–5 banks/credit unions that fit your needs (include at least one online bank).
3. For each, write down: monthly fees and how to waive, APY, minimums, ATM access, overdraft rules, and any bonuses/limits.
4. Do a cost/benefit check: compute expected annual interest vs fees.
   - Example: monthly fee $10 = $120/year. At 0.5% AP</t>
  </si>
  <si>
    <t>2026-07-10T19:34:09Z</t>
  </si>
  <si>
    <t># Key Factors When Choosing a Bank Account
## Fees
- **Monthly maintenance** – does it exist, and can you waive it?
- **Overdraft charges** – how much and how easy to trigger?
- **ATM fees** – especially if you use out-of-network machines frequently
- **Minimum balance requirements** – can you realistically maintain it?
## Access &amp; Convenience
- **Branch locations** – do you need in-person services?
- **ATM network** – is it widespread where you live/travel?
- **Online/mobile banking** – is the app functional and user-friendly?
- **Customer service hours** – can you reach them when you need them?
## Interest &amp; Returns
- **APY on checking** – usually low but worth comparing
- **Savings account rates** – matters more if you're building an emergency fund
- **Market conditions** – rates change, but high-yield accounts currently offer better returns
## Account Features
- **Debit card quality** – contactless, fraud protection?
- **Check writing** – do you still need this?
- **Linked savings options** – can you organize money easily?
- **No/low foreign transaction fees** – if you travel or receive international payments
## Practical tip
Start by ranking what actually matters to *your* situation. Someone who rarely uses ATMs cares less about branch networks. Someone living paycheck-to-paycheck prioritizes low overdraft fees. Match the account to your habits, not the other way around.
What's your main priority?</t>
  </si>
  <si>
    <t>2026-07-10T19:34:14Z</t>
  </si>
  <si>
    <t>Choosing a bank account is like choosing a roommate: you want someone reliable, easy to live with, and who doesn't take your money unnecessarily.
To make a smart choice, ignore the shiny welcome bonuses for a moment and focus on these five practical factors.
---
### 1. Fees: The "Hidden" Drain
Banks make money from fees, so you want to minimize your exposure to them. Ask these specific questions:
*   **Monthly Maintenance Fees:** Does the bank charge just for the privilege of having an account? (Many online banks offer $0 monthly fees, while traditional banks often waive them only if you keep a minimum balance).
*   **Overdraft Fees:** If you accidentally spend more than you have, how much will they charge you? (Some banks are now moving to "no-overdraft" policies; others charge $35+ per transaction).
*   **ATM Fees:** Do they charge you to use a machine that isn't theirs? Do they *reimburse* you for ATM fees charged by other banks?
### 2. Access: Can You Get to Your Money?
Where you live and how you handle money matters.
*   **Physical Presence:** Do you need to deposit cash regularly? If yes, you need a bank with a brick-and-mortar branch near your home or work. If you primarily use direct deposit and debit cards, a digital-only bank (like Ally, Chime, or SoFi) is usually fine and often pays better interest.
*   **ATM Network:** If you choose a bank without many branches, check if they have a large fee-free ATM network (like Allpoint or MoneyPass).
### 3. Interest Rates (APY)
If you are keeping your emergency fund or savings in this account, the interest rate matters. 
*   **Checking Accounts:** Most traditional checking accounts pay 0.01% interest—basically nothing. 
*   **High-Yield Savings Accounts (HYSA):** Always look for a bank that offers a competitive High-Yield Savings account. You want your money to grow, not just sit there. Even a 1% difference can add up to hundreds of dollars over time.
### 4. Technology and User Experience
You will be logging into this app or website constantly. 
*   **The App:** Check the App Store/Google Play reviews. Is the app buggy? Can you deposit checks by taking a photo? 
*   **Integration:** Does it connect easily to budgeting apps like YNAB, Monarch, or Rocket Money?
*   **Security:** Does the bank offer Two-Factor Authentication (2FA)? They should. If they don’t, stay away.
### 5. "Relationship" Benefits
Sometimes, the value of a bank goes beyond just one account.
*   **Future Loans:** If you plan on buying a house in the next few years, having a relationship with a local credit union or a bank that offers competitive mortgage rates can sometimes make the approval process smoother.
*   **Customer Service:** How do you contact them when something goes wrong? Is it just a chatbot, or is there a 24/7 phone line? When you’ve lost your debit card in a foreign country, you don’t want to talk to a robot.
---
### A Practical Strategy: The "Two-Bank" Approach
Most financially savvy people don't use just one bank. They split their needs:
1.  **The "Working" Bank:** A bank with a physical branch (or a great app) that handles your direct deposit, daily debit card spending, and bill payments.
2.  **The "Growth" Bank:** A separate, online-only High-Yield Savings account. Keep your emergency fund here. By keeping it in a different bank than your checking account, you add a layer of friction—making it harder to impulsively spend your savings.
### The Golden Rule: FDIC/NCUA Insurance
**This is non-negotiable.** Only put your money in a bank that is **FDIC insured** (for banks) or **NCUA insured** (for credit unions). This means that even if the bank goes bankrupt, the government guarantees your money up to $250,000 per depositor. If you don't see that logo on their website, do not open an account.
**Summary Checklist:**
* [ ] Is it FDIC/NCUA insured?
* [ ] Is there a monthly fee, or can I easily waive it?
* [ ] Is there an ATM nearby?
* [ ] Is the app rated well for ease of use?
* [ ] Does the savings side earn at least 4% APY (or the current market standard)?</t>
  </si>
  <si>
    <t>FINA_F08_V03</t>
  </si>
  <si>
    <t>Provide a structured professional analysis of choosing a bank account. Address the main considerations, benefits, limitations and a reasoned conclusion.</t>
  </si>
  <si>
    <t>2026-07-10T19:34:28Z</t>
  </si>
  <si>
    <t>Below is a concise, structured professional analysis to help you choose a bank account. It covers the main considerations, benefits and limitations of common account types and institution types, and ends with a reasoned conclusion and an actionable checklist.
1) Primary decision factors
- Purpose: daily spending, emergency fund, short-term saving, long-term saving, business use, international needs.
- Safety: deposit insurance (FDIC for banks, NCUA for credit unions) — currently up to $250,000 per depositor, per insured institution, per ownership category.
- Cost: monthly maintenance fees, minimum-balance requirements, ATM fees, overdraft and returned-item fees, wire and transaction fees.
- Return: interest rate / APY, how interest is calculated and compounded, promotional vs ongoing rate, balance tiers.
- Accessibility &amp; convenience: branch/ATM network, mobile app quality, online banking features (mobile deposit, P2P, bill pay), cash deposit options.
- Liquidity &amp; restrictions: withdrawal limits, early-withdrawal penalties (CDs), check-writing ability for money market accounts.
- Customer service &amp; reliability: hours, live support, dispute resolution, fraud protection and security features (2FA, alerts).
- Integration &amp; ecosystem: ability to link accounts, integrate with accounting software, availability of loans/credit products and relationship pricing.
- Special needs: international wires/currency exchange, business banking services, joint accounts, trust/estate considerations, accessibility for persons with disabilities.
- Privacy &amp; data use: how institution uses and shares personal and transaction data.
2) Common account types — benefits and limitations
A. Checking accounts
- Benefits: immediate access for everyday transactions, debit card, bill pay, direct deposit, often unlimited transactions.
- Limitations: low or zero interest, many accounts have fees/minimums, some overdraft risk and fees.
B. Savings accounts (including high-yield online savings)
- Benefits: higher APYs (especially online banks), liquid for emergency funds, usually no daily-transaction needs.
- Limitations: some banks may limit monthly withdrawals (policy-based limits), variable interest rates, may require minimum balances for top rates.
C. Money market accounts (MMAs)
- Benefits: often higher rates than standard checking, some offer debit/check-writing, more transactional flexibility than CDs.
- Limitations: higher minimum balances for best rates, possible transaction limits, rate variability.
D. Certificates of deposit (CDs)
- Benefits: fixed rate for a term, predictable return, useful for time‑bound goals.
- Limitations: funds locked until maturity (penalties for early withdrawal), rates may be beaten by other options if locked at the wrong time.
E. Specialty accounts (business checking, brokerage sweep accounts, custodial accounts)
- Benefits/limitations vary — choose by specific legal, tax, or operational needs.
3) Institution types — pros and cons
- Big national banks
  - Pros: extensive branch/ATM networks, full-service products, broad support and integration.
  - Cons: higher fees, lower savings rates, customers often moved to high-fee products.
- Regional/community banks
  - Pros: more personalized service, sometimes better local lending relationships.
  - Cons: smaller ATM networks, variable technology.
- Credit unions
  - Pros: member-focused, often lower fees and better rates; NCUA-insured.
  - Cons: membership eligibility, fewer branches/less tech sometimes.
- Online banks /</t>
  </si>
  <si>
    <t>2026-07-10T19:34:40Z</t>
  </si>
  <si>
    <t># Professional Analysis: Choosing a Bank Account
## Introduction
Selecting an appropriate bank account is a foundational financial decision that affects accessibility, costs, and wealth management. This analysis examines key considerations for evaluating options systematically.
---
## Main Considerations
### 1. **Account Type**
- **Checking accounts**: Frequent transactions, debit card access, bill payment
- **Savings accounts**: Interest accumulation, emergency funds
- **Money market accounts**: Higher interest rates, tiered access
- **Certificate of Deposit (CDs)**: Fixed-term commitments with competitive rates
### 2. **Fee Structure**
- Monthly maintenance fees
- Overdraft charges
- ATM fees (in-network vs. out-of-network)
- Minimum balance requirements
- Transaction limits
### 3. **Interest Rates and Yield**
- Annual Percentage Yield (APY)
- Competitive rates in current economic climate
- Rate stability and adjustment policies
### 4. **Accessibility**
- Physical branch locations
- Online and mobile banking capabilities
- 24/7 customer support
- ATM network availability
### 5. **Security and FDIC Protection**
- Federal Deposit Insurance Corporation (FDIC) coverage up to $250,000
- Cybersecurity measures
- Data privacy practices
### 6. **Institution Type**
- Traditional banks: Comprehensive services, multiple locations
- Credit unions: Member-focused, potentially lower fees
- Online banks: Competitive rates, minimal overhead costs
---
## Benefits
| Benefit | Impact |
|---------|--------|
| **Cost reduction** | Waived fees increase effective savings rate |
| **Higher returns** | Competitive APY accelerates wealth accumulation |
| **Convenience** | Reduced friction in daily transactions |
| **Security** | FDIC insurance protects principal amounts |
| **Flexibility** | Options match varying life circumstances |
| **Financial management** | Robust tools improve budgeting capabilities |
---
## Limitations
| Limitation | Consideration |
|-----------|-----------------|
| **Rate variability** | Banks can reduce rates without notice |
| **Minimum balances** | May restrict accessibility for some individuals |
| **Withdrawal limits** | Certain accounts restrict transaction frequency |
| **Geographic constraints** | Online banks lack physical branch presence |
| **Complex comparisons** | Multiple variables require careful evaluation |
| **Limited services** | Specialized accounts may lack comprehensive features |
---
## Decision Framework
### Priority Weighting System
1. **Essential criteria** (non-negotiable)
   - FDIC insurance verification
   - Reasonable fee structure
2. **Important criteria** (significant impact)
   - Competitive APY
   - Accessibility standards
3. **Preferred criteria** (enhancement value)
   - Premium customer service
   - Advanced digital tools
### Evaluation Steps
1. Define primary use case (savings vs. checking vs. hybrid)
2. Audit current spending patterns and transaction volume
3. Research 5-10 institutions meeting minimum standards
4. Compare fee structures and APY rates
5. Test customer service responsiveness
6. Review terms and conditions thoroughly
7. Make decision based on weighted criteria
---
## Reasoned Conclusion
The optimal bank account selection depends on individual circumstances rather than universal "best" options. However, a systematic approach yields strong results:
**General Recommendation:**
- **For primary checking**: Prioritize fee elimination and accessibility over interest rates
- **For savings**: Emphasize competitive APY and FDIC insurance; online banks often provide superior rates
- **For overall strategy**: Maintain multiple accounts segregated by purpose (checking, emergency savings, goal-based savings)
**Key Principle:**
The best account balances your behavioral preferences (branch access, digital comfort, support needs) with financial optimization (minimized fees, maximized yield). An account that saves $15/month in fees while earning 0.01% additional interest may be superior to one with higher rates but inconvenient access that discourages regular deposits.
**Action Items:**
1. List your top three non-negotiable requirements
2. Benchmark current account against current market options
3. Review annually, as competitive advantages shift
4. Ensure FDIC coverage for all deposits
This evidence-based approach ensures your banking infrastructure supports both immediate operational needs and long-term financial objectives.</t>
  </si>
  <si>
    <t>2026-07-10T19:34:44Z</t>
  </si>
  <si>
    <t>Selecting the appropriate bank account is a foundational decision in personal financial management. The choice should not be driven by convenience alone, but by a strategic alignment between the account’s features and the user’s specific financial goals, liquidity needs, and risk tolerance.
---
### 1. Primary Considerations
When evaluating potential banking partners, individuals should weigh the following criteria:
*   **Fee Structures:** Analyze monthly maintenance fees, overdraft fees, wire transfer costs, and foreign transaction charges. Determine if these can be waived via minimum balance requirements or direct deposits.
*   **Accessibility and Infrastructure:** Evaluate the density of physical branches versus the robustness of digital platforms. Determine if ATM networks are geographically convenient and whether the bank participates in fee-reimbursement programs.
*   **Interest Yields:** For savings and high-yield checking accounts, compare the Annual Percentage Yield (APY). Understand the frequency of compounding and whether the yield is tiered based on balance levels.
*   **Technological Integration:** Assess the quality of the mobile application, ease of P2P (person-to-person) payments, integration with third-party budgeting software (e.g., YNAB, Mint), and security features like biometric authentication.
*   **Customer Service Support:** Consider the availability of 24/7 human support versus automated chatbots, and check independent ratings regarding dispute resolution and customer satisfaction.
---
### 2. Benefits vs. Limitations
#### **Traditional/Brick-and-Mortar Banks**
*   **Benefits:** Personalized advisory services, the ability to handle complex financial tasks (e.g., notarization, safe deposit boxes, cashier’s checks) in person, and a higher level of trust for generational wealth management.
*   **Limitations:** Generally lower interest rates on deposits due to high overhead costs; higher likelihood of punitive fees; limited digital innovation compared to "fintech" disruptors.
#### **Online/Neobanks**
*   **Benefits:** Superior APYs due to lower operational costs; highly intuitive user interfaces; often more lenient regarding overdrafts and minimum balance requirements.
*   **Limitations:** Lack of physical presence complicates cash deposits or face-to-face issue resolution; potential for "tech-only" silos that may exclude less digitally literate users.
---
### 3. Critical Evaluative Framework
To optimize the decision, classify your needs into the "Three Pillars of Banking":
1.  **Transactional Efficiency:** If you frequently deposit cash or require immediate check clearing, a traditional bank with a local presence is functionally necessary.
2.  **Growth Potential:** If the primary goal is capital preservation and passive income, a High-Yield Savings Account (HYSA) or a Money Market Account at a digital institution is superior.
3.  **Liquidity and Safety:** Ensure the institution is **FDIC-insured** (or NCUA-insured for credit unions) up to $250,000 per depositor. This is the non-negotiable floor for financial security.
---
### 4. Reasoned Conclusion
The modern banking consumer is rarely served by a "one-size-fits-all" solution. The optimal strategy is often a **hybrid approach**:
*   **Primary Hub:** Maintain a local traditional bank or a major national bank account for your core transaction needs, paycheck deposits, and emergency in-person requirements.
*   **Growth Satellite:** Open a secondary High-Yield Savings Account at a reputable online-only institution. Link the two accounts to facilitate automated transfers. This segregates "operating capital" from "wealth accumulation capital," reducing the temptation to spend savings while maximizing interest returns.
**Recommendation:** Before finalizing any account opening, verify the current interest rates against historical averages and confirm that the fee schedule aligns with your average monthly balance. Prioritize institutions that offer "fee-free" status for your specific income bracket to ensure that bank charges do not erode your financial growth.</t>
  </si>
  <si>
    <t>FINA_F08_V04</t>
  </si>
  <si>
    <t>Quick question — what factors should someone consider before choosing a bank account? Please keep it simple and easy to understand.</t>
  </si>
  <si>
    <t>2026-07-10T19:34:55Z</t>
  </si>
  <si>
    <t>Good question — here are the key things to check, in plain language:
- Purpose: Do you need a checking account (daily spending) or a savings account (store cash/earn interest)? Pick the right type first.
- Fees: Look for monthly maintenance fees, ATM fees, overdraft fees, and how to avoid them (e.g., minimum balance or direct deposit).
- Interest (APY): For savings, compare the annual percentage yield. For checking, some accounts offer interest but usually lower.
- Minimum balance and requirements: Some accounts require a minimum balance or regular deposits to avoid fees.
- Access and convenience: Branch locations, ATM network (and reimbursement of out-of-network ATM fees), and quality of the bank’s mobile app.
- Safety: Make sure the bank is FDIC-insured (or NCUA for credit unions) — protection up to $250,000 per depositor, per institution.
- Overdraft rules and protection: How does the bank handle overdrafts? Are there alerts, a grace period or a linked-account protection?
- Transaction limits: Monthly transaction or withdrawal limits (important for savings or transfer-heavy users).
- Account features: Mobile check deposit, bill pay, budgeting tools, automatic transfers, Zelle/peer payments.
- Customer service: Hours, phone/chat availability, and user reviews for responsiveness.
- Hidden or occasional fees: Wire transfers, stop payments, paper statements, foreign transaction fees, cashier’s checks.
- International needs: If you travel or get paid in other currencies, check foreign ATM fees and exchange rates.
- Promotions and perks: Sign-up bonuses, rewards, or extra benefits (cashback, ATM reimbursements).
- Digital vs. brick-and-mortar: Online-only banks often have better rates and lower fees but no in-person help or local cash deposits.
Quick checklist: decide your main need (spend/save), pick 2–3 banks, compare fees/APY/accessibility, and read the fine print before opening.
If you want, tell me whether you need mostly checking, saving, travel, or business features — I can suggest what to prioritize.</t>
  </si>
  <si>
    <t>2026-07-10T19:34:59Z</t>
  </si>
  <si>
    <t># Key Factors for Choosing a Bank Account
**Fees**
- Monthly maintenance charges
- Overdraft fees
- ATM fees (especially if you travel)
**Interest rates**
- Does it earn anything on your balance?
- Savings accounts should pay at least something
**Accessibility**
- ATM network size
- Branch locations
- Online/mobile banking quality
**Minimum balance**
- Some accounts require you to keep a certain amount
- Can you realistically maintain it?
**Customer service**
- Easy to reach by phone or chat?
- Good reputation for support?
**Account features**
- Debit card included?
- Bill pay options?
- Does it fit how you actually use banking?
**Bonus tip:** Start by comparing a few banks that are convenient for you, then check their fee schedules side-by-side. A small difference in fees adds up over time.
What type of account are you looking for—checking, savings, or both?</t>
  </si>
  <si>
    <t>2026-07-10T19:35:03Z</t>
  </si>
  <si>
    <t>To choose the right bank account, focus on these five key areas. Think of it as balancing **cost, convenience, and features.**
### 1. Fees (The "Hidden" Costs)
You shouldn't have to pay to keep your own money in the bank. Look for:
*   **Monthly Maintenance Fees:** Many banks charge $5–$15 a month just to have the account open. Look for "no-fee" accounts or see if the fee is waived if you set up direct deposit.
*   **Overdraft Fees:** Check what happens if you accidentally spend more than you have. Some banks charge $30+ per transaction, while others have "grace periods" or lower fees.
*   **ATM Fees:** If the bank doesn't have many ATMs, do they reimburse you for using other banks' machines?
### 2. Accessibility (Can you get to your money?)
*   **Physical Branches:** Do you prefer going inside to talk to a teller, or are you comfortable using only an app? If you like in-person help, choose a bank with a branch near your home or work.
*   **ATM Network:** Make sure there are plenty of ATMs nearby so you aren't stuck paying fees every time you need cash.
*   **Digital Experience:** Read reviews of their mobile app. If you plan on depositing checks with your phone or paying bills online, a high-quality, easy-to-use app is essential.
### 3. Interest Rates (APY)
*   If you plan on keeping a decent amount of money in your account, look for a **High-Yield Savings Account.** 
*   Standard "big" banks usually pay almost 0% interest. Online-only banks often pay significantly more, helping your savings grow just by sitting there.
### 4. Minimum Balance Requirements
*   Some accounts require you to keep a certain amount of money (e.g., $500 or $1,000) in the account at all times. If your balance drops below that, you might get hit with a fee. If you're just starting out, look for an account with **no minimum balance.**
### 5. Perks and Compatibility
*   **Direct Deposit:** Does the bank offer "early" direct deposit (getting your paycheck a day or two earlier)?
*   **Integration:** Does the bank connect easily to apps like Venmo, PayPal, or budgeting tools like YNAB or Mint? 
*   **Customer Service:** Can you call them at 2:00 AM if your card gets stolen, or are their hours limited?
---
**Pro Tip:** You don't have to choose just one. Many people keep a **"Checking Account"** at a physical bank (for easy cash deposits and in-person help) and a **"Savings Account"** at an online bank (for higher interest rates and to keep that money out of sight so they don't spend it).</t>
  </si>
  <si>
    <t>FINA_F08_V05</t>
  </si>
  <si>
    <t>If someone needed to make a practical decision about choosing a bank account, what factors should they consider and what would you recommend?</t>
  </si>
  <si>
    <t>2026-07-10T19:35:19Z</t>
  </si>
  <si>
    <t>Good question — choosing a bank account is mostly about matching the product to how you use money. Below are the key factors to consider, a short guide to common account types, a simple decision process, and quick recommendations by user profile.
Key factors to compare
- Purpose: day-to-day spending, saving, emergency fund, big balance parking, business use, or travel?  
- Account type: checking (transactions, ATM/debit), savings (interest, limits on withdrawals), money market, CD (fixed-term rate), business accounts.  
- Fees and fee waivers: monthly maintenance, ATM out-of-network, overdraft, paper statements, inactivity. Check how to avoid them (direct deposit, minimum balance).  
- Interest/APY vs. requirements: nominal APY is only valuable if you can meet the balance/requirements and fees don’t erase the interest.  
- Minimums: opening deposit and minimum balance to earn APY or avoid fees.  
- Access &amp; convenience: branch locations, ATM network and reimbursements, mobile check deposit, bill pay, mobile app quality.  
- Transfer limits and speed: ACH timing, same-day or instant transfers, external transfer limits.  
- Overdraft policy &amp; protections: fee size, grace periods, link-to-savings, alerts.  
- Security &amp; insurance: FDIC (banks) or NCUA (credit unions) coverage up to $250k per depositor per ownership category; two-factor auth, fraud monitoring.  
- Customer service: hours, phone vs chat, responsiveness — especially important when something goes wrong.  
- Extras &amp; integrations: Zelle, early direct deposit, budgeting tools, credit-builder features, rewards/cashback, ATM reimbursements, international ATM/wire fees.  
- Fine print: check holds on deposits, outgoing wire fees, foreign transaction fees, account closure penalties.
Overview of account types
- Checking: daily spending, debit card, bill pay. Look for low/no fees and broad ATM access.  
- High-yield checking: higher APY but often with conditions (number of debit transactions, direct deposit, debit card use).  
- Savings: higher APY but limited transactions and less immediate access. Good for short-term goals/emergency funds.  
- Money market: combines higher APY with check-writing/ATM access (often requires higher balance).  
- CD: best if you can lock money away for a fixed period for higher rates. Penalties for early withdrawal.  
- Business accounts: separate from personal, have transaction limits and usually different fee structure.
Decision steps (practical)
1. List your priorities (e.g., “no monthly fee,” “ATM access,” “earn interest,” “branches nearby,” “travel internationally”).  
2. Shortlist 3–5 banks/credit unions that match those priorities (include at least one online-only option).  
3. Compare: APY after any minimums, monthly fees + waivers, ATM fees/reimbursements, mobile features, overdraft rules, and inbound/outbound wire fees.  
4. Read the fee schedule and disclosures — look for common gotchas (deposit holds, cash deposit fees, maintenance fees if balance dips).  
5. Test customer service</t>
  </si>
  <si>
    <t>2026-07-10T19:35:31Z</t>
  </si>
  <si>
    <t># Key factors worth weighing:
**Fees &amp; costs**
- Monthly maintenance fees (many have eliminated these)
- Overdraft charges
- ATM fees, especially if you travel or live far from branches
- Minimum balance requirements
**Interest rates**
- Checking accounts rarely pay much, but some online banks offer small returns
- High-yield savings accounts vary significantly
- Compare if you're building an emergency fund
**Access &amp; convenience**
- Branch/ATM network relevance to your actual life
- Mobile app quality (you'll use this daily)
- Customer service responsiveness
- Deposit methods (mobile check deposit, etc.)
**Account features**
- Spending categories or tracking tools
- Linked savings accounts
- Any features matching your actual habits
**My rough framework:**
- If you need frequent branch visits: traditional bank
- If you mainly use digital/ATM: online banks often have better rates and lower fees
- Consider starting with what your employer or existing relationships use, then optimize from there
**Real talk:** The "best" bank varies. Someone in a rural area has different needs than someone urban. A student's priorities differ from someone managing investments.
What's your main banking need right now? (Daily checking, saving, reducing fees?) That would help narrow the relevant factors.</t>
  </si>
  <si>
    <t>2026-07-10T19:35:36Z</t>
  </si>
  <si>
    <t>Choosing a bank account is a practical decision that should be based on your specific lifestyle, spending habits, and financial goals. Instead of looking for the "best" bank, you should look for the one that best solves your immediate problems.
Here is a breakdown of the factors you should consider and a framework for making your decision.
---
### 1. Factors to Consider
#### A. Fees and Minimums
Banks often charge "maintenance fees" just for having an account. Look for:
*   **Monthly service fees:** Can they be waived? (e.g., by having a direct deposit or maintaining a minimum balance).
*   **Overdraft/NSF fees:** How much do they charge if you accidentally spend more than you have?
*   **ATM fees:** Does the bank charge you for using out-of-network ATMs? Do they reimburse fees charged by other banks?
#### B. Accessibility and Technology
*   **Branch access:** Do you need to deposit cash frequently? If so, you need a bank with physical branches nearby. If you are comfortable with digital-only banking, you can often get higher interest rates elsewhere.
*   **Mobile app quality:** Check the App Store or Google Play reviews. Look for features like mobile check deposit, bill pay, and instant transfer capabilities (like Zelle).
*   **Customer support:** Is it 24/7? Is there a live person you can talk to, or are you limited to chatbots?
#### C. Interest Rates (APY)
*   For **checking accounts**, interest is rarely a priority.
*   For **savings accounts**, the Annual Percentage Yield (APY) is crucial. Traditional "Big Banks" often offer near-zero interest. Online High-Yield Savings Accounts (HYSAs) often offer significantly higher rates.
#### D. Integration and Automation
*   How easily does the bank integrate with budgeting apps (like YNAB or Monarch)?
*   Does the bank offer "auto-save" features (rounding up purchases to the nearest dollar and moving the change to savings)?
---
### 2. The Recommended Strategy: The "Split" Approach
You do not need to keep all your money in one place. Most financially savvy people use a **two-bank system**:
#### The "Hub" (Local/Traditional Bank)
*   **Purpose:** Cash deposits, physical documents (like cashier's checks), and in-person problem solving.
*   **Requirement:** Choose a large, national bank with a branch near your home or office.
*   **Strategy:** Keep a small "buffer" amount here—enough to cover monthly expenses and allow for easy ATM access.
#### The "Workhorse" (Online High-Yield Bank)
*   **Purpose:** Earning interest on your savings and emergency fund.
*   **Requirement:** Choose a reputable online-only bank (e.g., Ally, Marcus by Goldman Sachs, SoFi, or Capital One 360).
*   **Strategy:** Direct deposit your paycheck here. This is where your long-term savings live. Because these banks have no physical branches, they pass the savings on to you in the form of high interest rates and zero monthly fees.
---
### 3. A Practical Checklist for Evaluating a Bank
Before signing up, answer these four questions:
1.  **"If I lose my debit card on a Saturday night, can I get help?"** (Check for 24/7 customer service).
2.  **"Does this bank offer fee-free ATM access?"** (Look for the "Allpoint" or "MoneyPass" network logos).
3.  **"Can I avoid all monthly fees?"** (If the answer is no, keep looking. There are too many free options to pay a bank for the privilege of holding your money).
4.  **"Is this bank FDIC insured?"** (Never deposit money in a bank that isn't. This ensures your money is protected up to $250,000 per depositor).
### Summary Recommendation
*   **If you are young or have a simple financial life:** A **neobank or online bank** (like SoFi or Chime) is often the best choice for a "one-stop shop" that is fee-free and tech-forward.
*   **If you have complex needs:** Use a **major national bank** (like Chase, BofA, or PNC) for your daily checking, and open a separate **High-Yield Savings Account** online for your emergency fund. 
**Pro Tip:** Avoid "Big Banks" for savings. You are effectively losing money every month due to inflation because the interest rate they offer is significantly lower than what you can get at a dedicated online savings institution.</t>
  </si>
  <si>
    <t>FINA_F08_V06</t>
  </si>
  <si>
    <t>Answer in exactly 5 bullet points: What factors should someone consider before choosing a bank account? Include practical examples, key risks, benefits, and a final takeaway.</t>
  </si>
  <si>
    <t>2026-07-10T19:35:49Z</t>
  </si>
  <si>
    <t>- Purpose &amp; account type: pick checking, savings, money market, CD or business account based on use — e.g., checking for daily bills/debit card, high-yield savings for an emergency fund, CD for locked-in rates. Benefit: features tailored to needs (debit cards, interest, check-writing). Risk: wrong type (e.g., tying up cash in a long CD when you need liquidity).
- Fees, minimums &amp; interest rates: compare monthly maintenance fees, minimum-balance requirements, ATM fees and APYs — e.g., $12/mo fee waived with direct deposit vs an online bank offering 3–4% APY. Benefit: lower fees and higher APY increase net returns. Risk: fees or very low interest can erode savings.
- Access, convenience &amp; technology: evaluate branch/ATM network, mobile app quality, mobile deposit, P2P payments (Zelle/Venmo) and international card acceptance — e.g., local bank for in-person service vs online bank for higher APY and fee-free ATMs. Benefit: faster deposits and 24/7 access. Risk: limited branches, poor customer service or app outages when you need help.
- Safety, protections &amp; account terms: confirm FDIC/NCUA insurance limits (typically $250,000 per depositor/entity), fraud protections, overdraft policies and hold times — e.g., split &gt;$250k across banks or use business/trust arrangements. Benefit: insured funds and fraud dispute processes. Risk: uninsured balances, strict overdraft fees or confusing hold policies.
- Additional services &amp; final takeaway: consider ancillary products (overdraft protection, rewards checking, linked savings, loans and intro bonuses) but read fine print for teaser rates or punitive fees; final takeaway — choose the account that best balances your priorities (fees, yield, access, safety), compare real costs/benefits side-by-side, and confirm protections before moving money.</t>
  </si>
  <si>
    <t>2026-07-10T19:35:55Z</t>
  </si>
  <si>
    <t># Factors to Consider Before Choosing a Bank Account
• **Fees and Charges** – Compare monthly maintenance fees, overdraft penalties, and ATM charges. For example, some banks charge $35 per overdraft while others offer free checking with no minimums, potentially saving you $100+ annually if you occasionally overdraw.
• **Interest Rates and APY** – Evaluate returns on savings accounts, which vary dramatically (0.01% at traditional banks versus 4.5%+ at online banks). A $10,000 balance earns $1 yearly at 0.01% but $450 at 4.5%, making this choice significantly impact your wealth growth.
• **Accessibility and Convenience** – Consider branch locations, ATM networks, mobile banking quality, and customer service hours. Rural customers may struggle with online-only banks lacking nearby ATMs, while city dwellers might prefer digital banks with superior apps and lower fees.
• **Security and FDIC Insurance** – Verify FDIC protection (covers up to $250,000 per account) and the bank's security reputation. A bank failure is rare but devastating without insurance, while poor cybersecurity could expose you to fraud and identity theft.
• **Final Takeaway** – Prioritize your lifestyle: choose traditional banks if you need physical branches and personalized service, or online banks if you want lower fees and higher interest rates. Match the account type to your actual banking habits rather than paying for unused features.</t>
  </si>
  <si>
    <t>2026-07-10T19:35:57Z</t>
  </si>
  <si>
    <t>* **Analyze Fee Structures:** Evaluate monthly maintenance charges, overdraft penalties, and ATM fees, such as opting for a bank that reimburses out-of-network withdrawal costs to preserve your savings.
* **Assess Interest and Accessibility:** Compare Annual Percentage Yields (APY) to ensure your money grows, while prioritizing institutions with reliable mobile apps or nearby physical branches for urgent cash needs.
* **Understand Security Risks:** Verify that the bank is FDIC or NCUA insured up to $250,000 per depositor to protect your funds against institutional failure or insolvency.
* **Weigh Account Benefits:** Look for perks like sign-up bonuses, integrated budgeting tools, or rewards programs that offer cash back, which can add tangible value to your daily financial routine.
* **Final Takeaway:** Before committing, prioritize an account that aligns with your specific financial goals, balancing low-cost features with the security and convenience required for your lifestyle.</t>
  </si>
  <si>
    <t>FINA_F08_V07</t>
  </si>
  <si>
    <t>Tell me about choosing a bank account.</t>
  </si>
  <si>
    <t>2026-07-10T19:36:11Z</t>
  </si>
  <si>
    <t>Good question — choosing the right bank account depends on what you want to do with it. Here’s a practical guide to help you decide and pick the best option.
Quick summary
- Decide what you need it for (everyday spending, emergency savings, short-term savings, business, etc.).
- Compare fees, interest (APY), access (ATMs/branches/mobile), and safety (FDIC/NCUA).
- Match account type to purpose: checking for transactions, savings for building reserves, CDs for fixed-term higher rates.
Types of accounts (brief)
- Checking: day-to-day deposits, withdrawals, debit card, bill pay. Usually low/no interest.
- Savings: earns interest (APY), used for emergency funds or goals. May have limits on transfers.
- Money market: blend of checking and savings — sometimes checks/ATM access, typically higher APY but higher minimums.
- Certificates of Deposit (CDs): fixed term and fixed rate; higher APY in exchange for locking funds.
- High-yield online savings: higher APYs than brick-and-mortar banks; limited in-person services.
- Credit unions: often lower fees and better rates; membership required.
- Business accounts: designed for company transactions and tax reporting.
Key factors to compare
- Fees: monthly maintenance, ATM out-of-network, overdraft, paper statement, wire fees. Even modest monthly fees can eliminate interest earnings.
- APY / interest: compare effective APY after fees. Note introductory promotional rates may drop later.
- Minimum balance &amp; opening deposit: some accounts have minimums to avoid fees or earn the stated APY.
- Access &amp; convenience: branch locations, ATM network, mobile app quality, mobile deposit, bill pay, person-to-person transfers (Zelle).
- Overdraft policy &amp; protection: fees, grace periods, link-to-savings options.
- Security &amp; insurance: FDIC (banks) or NCUA (credit unions) coverage up to $250,000 per depositor, per ownership category. Check encryption and multi-factor login.
- Customer service: hours, responsiveness, and reviews.
- Cash deposit capability: important if you deposit cash regularly — many online banks limit cash deposits.
- Special features: early direct deposit, budgeting tools, automatic transfers, joint accounts, teen/student accounts.
Questions to ask / compare checklist
- What is the APY and how is interest compounded (daily/monthly)?
- What fees exist and how can they be waived?
- Is there a minimum balance? Any tiered rates?
- What is the ATM network and are fees reimbursed?
- How fast are ACH and mobile deposits posted?
- What are overdraft fees and protection options?
- Are there branch locations if I need in-person service?
- Is the account FDIC- or NCUA-insured?
- Are there limits on transfers/withdrawals?
Simple example of fee impact
- If APY = 1.0% on $5,000, interest ~ $50/yr. A $10/month maintenance fee = $120/yr, which exceeds interest and makes the account effectively cost you $70. Always compare net benefit after fees.
Tips to save money and get the most
- Avoid monthly fees: meet minimum balance</t>
  </si>
  <si>
    <t>2026-07-10T19:36:16Z</t>
  </si>
  <si>
    <t># Choosing a Bank Account
## Key Factors to Consider
**Fees**
- Monthly maintenance charges
- Overdraft fees
- ATM fees (both at your bank and elsewhere)
- Minimum balance requirements
**Interest Rates**
- Some accounts offer modest interest (higher at online banks)
- Compare APY rates if saving is a goal
**Accessibility**
- ATM network size and locations
- Branch availability if you prefer in-person service
- Online/mobile banking quality
**Account Types**
- **Checking**: everyday spending, unlimited transactions
- **Savings**: interest-bearing, fewer withdrawals allowed
- **Money market**: hybrid of checking and savings
- **High-yield savings**: better interest at online banks
## Bank Types
- **Traditional banks**: Full services, branches, often higher fees
- **Credit unions**: Member-owned, often lower fees, smaller networks
- **Online banks**: Lowest fees, good rates, no physical branches
## Practical Steps
1. List what matters most (low fees, high interest, convenience)
2. Compare 3-5 options using banking websites
3. Check reviews for customer service quality
4. Start with a smaller deposit to test the experience
5. Revisit annually—better options emerge frequently
**Pro tip**: Many people benefit from using multiple accounts (one bank for checking, another for savings, for instance).
What matters most to you in a bank account?</t>
  </si>
  <si>
    <t>2026-07-10T19:36:21Z</t>
  </si>
  <si>
    <t>Choosing the right bank account is one of the most important financial decisions you can make, as it serves as the foundation for how you manage your money daily.
Here is a guide to help you navigate the process, broken down by account type, key features to look for, and the questions you should ask yourself.
---
### 1. Identify Your Primary Needs
Before looking at banks, define what you need the account for:
*   **Checking Account:** For daily spending, paying bills, and ATM access. You want high liquidity and convenience.
*   **Savings Account:** For emergency funds or short-term goals. You want higher interest rates (APY) and security.
*   **High-Yield Savings Account (HYSA):** For money you don't need immediately. These offer significantly higher interest rates than traditional savings accounts.
### 2. Key Features to Compare
When comparing banks, ignore the "flashy" marketing and look at these four pillars:
#### A. Fees
Avoid them whenever possible. Look for:
*   **Monthly Maintenance Fees:** Many banks charge $5–$15/month unless you meet certain requirements (like a minimum balance or direct deposit).
*   **Overdraft Fees:** Look for banks with "overdraft protection" or "no-fee overdraft" policies.
*   **ATM Fees:** If you use physical cash often, does the bank have a large ATM network? Do they reimburse you for using out-of-network ATMs?
#### B. Interest Rates (APY)
*   **Checking:** Most traditional checking accounts pay 0% interest. Some online banks offer modest interest.
*   **Savings:** Look for a **High-Yield Savings Account**. Interest rates change based on the Federal Reserve, but generally, online-only banks (like Ally, Marcus, or SoFi) offer much higher rates than traditional brick-and-mortar banks (like Chase, Wells Fargo, or Bank of America).
#### C. Accessibility and Technology
*   **Physical Branches:** Do you need to deposit cash frequently or talk to a human in person? If yes, go with a large national or local bank.
*   **Mobile App/Website:** If you do everything online, check the App Store ratings. A clunky app can make your life miserable.
*   **Direct Deposit:** Does the bank offer "early direct deposit," where you get your paycheck a day or two early?
#### D. Security (The Golden Rule)
**Never put money in a bank that is not FDIC or NCUA insured.**
*   **FDIC (for banks):** Protects your money up to $250,000 per depositor if the bank fails.
*   **NCUA (for credit unions):** Does the exact same thing as the FDIC but for credit unions.
---
### 3. Big Bank vs. Online Bank vs. Credit Union
| Type | Pros | Cons |
| :--- | :--- | :--- |
| **National Bank** | Physical branches, robust apps, easy to travel with. | Lower interest rates, more fees. |
| **Online Bank** | High interest rates, fewer fees, great tech. | No physical branches (cannot deposit cash easily). |
| **Credit Union** | Personalized service, community-focused, lower fees. | Smaller ATM/branch networks. |
---
### 4. Checklist: Questions to Ask Before Opening
1.  **What is the minimum balance required** to avoid a monthly fee?
2.  **Is there a minimum opening deposit?** (Some banks require $25–$100 to start).
3.  **How do I deposit cash?** (If you use an online bank, you may need to buy a money order or deposit cash into a secondary account first).
4.  **Are there ATM surcharges?** If so, how many will the bank reimburse per month?
5.  **Is there a "switch kit" or easy transfer process?** If you are moving from an old bank, some banks provide tools to help you move your automatic bill payments.
### Pro-Tip: The "Two-Bank" Strategy
Many financially savvy people use a **hybrid approach**:
1.  **A Local Bank/Credit Union:** Keep a small amount of money here for easy access to ATMs and the ability to deposit physical cash.
2.  **An Online High-Yield Savings Account:** Keep the bulk of your savings here to earn significant interest. Link the two accounts so you can transfer money between them instantly via the mobile app.
**Final Advice:** If you are currently paying a monthly fee for a basic checking account, stop. There are dozens of reputable, fee-free banks available today. Shop around, and don't be afraid to leave a bank that isn't serving your needs.</t>
  </si>
  <si>
    <t>FINA_F08_V08</t>
  </si>
  <si>
    <t>Compare the main options or perspectives related to choosing a bank account, then explain which option is most suitable in different situations.</t>
  </si>
  <si>
    <t>2026-07-10T19:36:33Z</t>
  </si>
  <si>
    <t>Below I compare the main options and perspectives to consider when choosing a bank account, summarize the trade‑offs, then give clear recommendations for common situations.
Main account types and provider options
- Checking/current accounts (brick‑and‑mortar banks, online banks, credit unions)
  - Purpose: daily spending, bill pay, direct deposit, debit card.
  - Pros: easy cash deposits/withdrawals, in‑person service (for branch banks), instant payments.
  - Cons: often low or no interest, possible monthly fees or minimum balances.
- Savings accounts (traditional, high‑yield online, money market)
  - Purpose: emergency fund or short‑term savings.
  - Pros: interest/earnings; online high‑yield accounts give best APY.
  - Cons: withdrawal limits, fewer in‑person services, sometimes minimum balance.
- Certificates of Deposit (CDs / time deposits)
  - Purpose: lock up money for a fixed term for higher rate.
  - Pros: higher guaranteed rates.
  - Cons: penalties for early withdrawal; inflexible.
- Money market accounts
  - Purpose: hybrid of checking and savings (higher rates, limited checks).
  - Pros: better rates plus limited check/ATM access.
  - Cons: may require high minimum balances.
- Brokerage cash accounts / sweep accounts
  - Purpose: parking cash with potentially higher yields and investment flexibility.
  - Pros: integrated with investments; competitive rates.
  - Cons: different protections and features; not for everyday cash needs.
- Prepaid accounts &amp; fintech “neobanks”
  - Purpose: budgeting tools, debit-like accounts, often built for mobile use.
  - Pros: great UX, instant notifications, low friction.
  - Cons: sometimes limited FDIC protection (or via partner banks), limited cash deposit options.
Key perspectives / decision factors (trade‑offs)
- Interest/APY vs liquidity: Higher APYs typically come with withdrawal limits, minimums, or term locks (CDs).
- Fees and minimum balances: Monthly maintenance fees, ATM fees, overdraft fees—these erode returns and matter most for low‑balance accounts.
- Access &amp; cash handling: If you need to deposit cash or visit a branch, choose a bank with local branches or a large ATM network; online banks can be poor for cash deposits.
- Convenience &amp; digital features: Mobile check deposit, bill pay, budgeting tools, and instant alerts matter if you manage finances on your phone.
- Customer service &amp; in‑person help: Important for complex needs (loans, disputes, business accounts, elderly users).
- Safety: FDIC (banks) or NCUA (credit unions) insurance is essential—verify coverage.
- Overdraft / credit options: Some banks offer no‑fee overdraft protection or linked accounts; others charge heavy fees.
- Rewards &amp; perks: Cash back on debit, sign‑up bonuses, ATM fee refunds can be beneficial but may come with conditions.
- Geographic or international needs: Multi‑currency accounts, low foreign transaction fees, and global ATM networks matter for frequent travelers.
- Provider type: Credit unions often have better rates and member service but smaller networks; online banks have better yields; traditional banks have cash convenience and product breadth.
Which option fits specific situations
- You want a primary everyday account with cash access and branches
  - Best: A national or regional brick‑and‑mortar bank or a credit union with local branches.
  - Why: Easy cash deposits, in‑person assistance, instant problem resolution.
- You want the highest interest for an emergency fund or short‑term savings</t>
  </si>
  <si>
    <t>2026-07-10T19:36:40Z</t>
  </si>
  <si>
    <t># Choosing a Bank Account: Options &amp; Situations
## Main Account Types
### **1. Traditional Checking Accounts**
**Characteristics:**
- Monthly fees (often $10-15)
- Unlimited transactions
- Debit card, checks, ATM access
- Minimal/no interest
**Best for:** People who value convenience and don't mind fees
---
### **2. High-Yield Savings Accounts**
**Characteristics:**
- Higher interest rates (4-5% APY currently)
- Limited monthly transactions
- Online-only, no physical branches
- Low/no fees
**Best for:** Emergency funds, short-term goals, savers
---
### **3. Money Market Accounts**
**Characteristics:**
- Interest-bearing hybrid
- Check-writing and debit card access
- Higher minimum balances required
- Tiered interest rates
**Best for:** Large balances, those wanting access with returns
---
### **4. Online Banks**
**Characteristics:**
- Minimal/no fees
- Competitive interest rates
- Limited physical presence
- Fast account opening
**Best for:** Tech-savvy people, those avoiding fees
---
### **5. Credit Union Accounts**
**Characteristics:**
- Member-owned, community-focused
- Competitive rates and low fees
- Smaller ATM networks
- Personalized service
**Best for:** Those valuing relationships and community support
---
## Situational Recommendations
| **Situation** | **Best Option** | **Why** |
|---|---|---|
| **Frequent spender** | Traditional checking | Unlimited access, debit card convenience |
| **Building emergency fund** | High-yield savings | Maximum interest on idle money |
| **Large balance ($50K+)** | Money market | Better rates + some accessibility |
| **Tech-comfortable, cost-focused** | Online bank | Low fees, good rates |
| **Limited banking access** | Credit union | Community support and personalization |
| **International travel** | Online bank | Lower fees, global access |
| **Small business owner** | Business checking | Specialized tools and reporting |
---
## Decision Framework
**Ask yourself:**
1. **How much will I access this account?** → Checking
2. **Will this hold money long-term?** → Savings/Money Market
3. **How important are fees?** → Online/Credit Union
4. **Do I value in-person service?** → Traditional/Credit Union
5. **What's my account balance?** → Determines best interest rate options
---
## Hybrid Approach (Most Common)
Many people use **multiple accounts**:
- **Checking account** at convenient location for daily spending
- **High-yield savings** at online bank for emergency fund
- **Money market** for medium-term savings goals
This combines accessibility, interest optimization, and fee minimization.</t>
  </si>
  <si>
    <t>2026-07-10T19:36:45Z</t>
  </si>
  <si>
    <t>Choosing a bank account is a balance between convenience, cost, and access to capital. Broadly speaking, the market is divided into four main categories, each serving different financial philosophies.
---
### The Four Main Options
#### 1. Traditional "Brick-and-Mortar" Banks
These are large, established institutions with physical branches (e.g., Chase, Bank of America).
*   **Pros:** Face-to-face customer service, ability to deposit cash easily, access to specialized services (notary, safety deposit boxes), and often integrated investment/mortgage arms.
*   **Cons:** Higher fees (monthly maintenance, overdraft), lower interest rates on savings, and less competitive technology interfaces.
#### 2. Online-Only Banks (Neobanks/Challengers)
These operate entirely via mobile apps or websites (e.g., Ally, Chime, Marcus).
*   **Pros:** High-yield savings rates, minimal to no fees, user-friendly digital tools, and often superior fraud-tracking technology.
*   **Cons:** No physical branches for cash deposits; customer service is limited to phone or chat; may require extra steps to transfer money from physical cash sources.
#### 3. Credit Unions
These are member-owned, non-profit cooperatives.
*   **Pros:** Usually offer lower loan rates and higher interest on deposits; highly personalized, community-focused service; often lower fee structures than big banks.
*   **Cons:** Limited branch/ATM networks (though many share "co-op" networks); digital banking features may lag behind the giants.
#### 4. Fintech/Cash Management Accounts
These are often investment platforms (e.g., Wealthfront, Betterment, Fidelity) that offer a "cash management" account rather than a traditional bank account.
*   **Pros:** High interest rates; seamless integration with investment portfolios; high FDIC insurance limits (through "sweeps" to multiple banks).
*   **Cons:** Not traditional banks, so they may lack check-writing abilities or specialized banking services (like wire transfers or international currency exchange).
---
### Which Option is Right for You?
The best choice depends on your current life stage and how you interact with your money.
#### Scenario A: You are a Student or Young Professional
*   **Best Choice:** **Online Bank or Big Bank "Student" Account.**
*   **Why:** You likely want a fee-free experience. If you rarely carry cash and rely on Venmo/Zelle, an online bank is perfect. If you have trouble managing digital money, a big bank with a local branch may provide the "training wheels" you need to learn banking etiquette.
#### Scenario B: You Run a Small Cash-Based Business
*   **Best Choice:** **Traditional Brick-and-Mortar Bank.**
*   **Why:** You need a physical location to deposit daily cash receipts and potentially a business banker who knows your name. Online banks often have strict limits (or no capacity) for cash deposits.
#### Scenario C: You are a "Saver" Focused on Growth
*   **Best Choice:** **Online-Only High-Yield Savings Account (HYSA).**
*   **Why:** You want your money to work for you. Online banks have lower overhead costs, allowing them to pass those savings to you in the form of interest rates that are often 10x to 50x higher than traditional retail banks.
#### Scenario D: You Prefer Community and Low-Cost Loans
*   **Best Choice:** **Credit Union.**
*   **Why:** If you anticipate needing a car loan or a personal loan in the near future, the membership-based model of a credit union usually results in better interest rates than a national bank. It is the "socially conscious" choice that prioritizes members over shareholders.
#### Scenario E: You are an Investor
*   **Best Choice:** **Cash Management Account (Brokerage-linked).**
*   **Why:** If you already have money in the market, having your "dry powder" (cash waiting to be invested) in a high-interest cash management account allows you to move money into the market instantly without the 1–3 day transfer delay from an external bank.
---
### The "Hybrid Strategy" (Recommended for Most)
Many financially savvy individuals use a **two-bank strategy**:
1.  **The "Front-End" Bank:** A traditional bank or credit union with a branch nearby to hold your primary checking account. Use this for your paycheck, daily spending, and accessing cash.
2.  **The "Back-End" Bank:** An online-only high-yield savings account where you keep your emergency fund. This creates "friction," making it harder to impulsively spend your savings while ensuring your money is earning the highest possible interest.</t>
  </si>
  <si>
    <t>FINA_F08_V09</t>
  </si>
  <si>
    <t>Answer in a table with columns for 'Main point', 'Why it matters', and 'Possible limitation': What factors should someone consider before choosing a bank account?</t>
  </si>
  <si>
    <t>2026-07-10T19:37:00Z</t>
  </si>
  <si>
    <t>| Main point | Why it matters | Possible limitation |
|---|---|---|
| Account type (checking, savings, money market, CD) | Determines purpose, liquidity, typical features and returns | Some types limit withdrawals or lock funds (e.g., CDs) |
| Fees &amp; charges (monthly maintenance, ATM, overdraft) | Directly reduces your money and monthly cost of banking | Fee waivers often require conditions (min balance, direct deposit) |
| Interest rate / APY | Affects how much your deposits earn | Rates may be tiered or variable and can be offset by fees |
| Minimum balance &amp; opening deposit | Affects eligibility and whether you avoid fees | Higher minimums can tie up funds or exclude you if balance fluctuates |
| Accessibility (branches &amp; ATM network) | Convenience for cash deposits/withdrawals and in-person help | Large networks may cost more; local banks may lack ATMs/branches |
| Online &amp; mobile banking features | Ease of managing accounts, deposits, transfers, budgeting | App quality and uptime vary; some features may be limited |
| Customer service &amp; support hours | Speed and quality of problem resolution | Smaller banks may have limited hours or slower response times |
| Overdraft policies &amp; protection | Prevent</t>
  </si>
  <si>
    <t>2026-07-10T19:37:05Z</t>
  </si>
  <si>
    <t># Factors to Consider Before Choosing a Bank Account
| Main Point | Why It Matters | Possible Limitation |
|---|---|---|
| **Fees &amp; Charges** | Monthly maintenance fees, overdraft fees, and ATM charges can significantly reduce your money over time | Fee structures vary widely; what's cheap for one person may not suit another's usage pattern |
| **Interest Rates** | Higher APY on savings or checking accounts helps your money grow passively | Rates are often very low at traditional banks and change frequently |
| **ATM Access** | Convenient, fee-free ATM networks save you money and time on withdrawals | ATM availability varies by location and may be limited for online-only banks |
| **Minimum Balance Requirements** | Lower minimums make accounts accessible and prevent penalty fees | Some premium accounts require high minimums that aren't realistic for everyone |
| **Online &amp; Mobile Features** | Good digital tools make banking convenient and help with money management | Not all banks offer equally robust apps; some lack advanced features |
| **Customer Service Quality** | Quick, helpful support is crucial when you have problems or questions | Service quality varies; online banks may only offer phone/chat support |
| **FDIC Insurance** | Protects your deposits up to $250,000 per account type if the bank fails | Only covers specific account types; doesn't protect against fraud or theft |
| **Account Type Options** | Different accounts (checking, savings, money market) serve different financial goals | Not all account types are offered by every bank |</t>
  </si>
  <si>
    <t>2026-07-10T19:37:08Z</t>
  </si>
  <si>
    <t>Choosing a bank account is a financial decision that impacts your daily liquidity, security, and long-term savings growth. Here are the key factors to consider:
| Main Point | Why It Matters | Possible Limitation |
| :--- | :--- | :--- |
| **Fees and Charges** | High monthly maintenance, overdraft, or ATM fees can quickly erode your balance. | "Fee-free" accounts often come with strict requirements, such as maintaining a high minimum balance. |
| **Interest Rates (APY)** | Higher Annual Percentage Yields allow your money to grow faster over time. | High-yield accounts may have withdrawal limits or require minimum deposits that are inaccessible to some. |
| **Accessibility &amp; Convenience** | Physical branch locations and a user-friendly mobile app ensure you can manage money easily. | Digital-only banks may lack the personalized service or cash-deposit capabilities of traditional banks. |
| **ATM Network** | Being part of a wide, fee-free ATM network saves you significant money on surcharge fees. | If you travel internationally, domestic networks may not cover fees incurred abroad. |
| **Security &amp; Insurance** | FDIC (in the US) or similar government insurance protects your deposits up to a specific limit. | Insurance limits (e.g., $250k) mean deposits above that amount may be at risk if the bank fails. |
| **Customer Service** | Reliable support is critical if you face fraud, account lockouts, or transaction errors. | Banks with the best physical service often have lower interest rates to cover their overhead costs. |
| **Product Ecosystem** | Integrated credit cards, loans, or investment tools make managing all finances in one place simpler. | Being tied to one institution can make it harder to switch if that specific bank stops offering competitive rates. |
| **Digital Features** | Features like mobile check deposit, P2P payments (Zelle), and budgeting tools improve financial management. | Over-reliance on digital tools can lead to security vulnerabilities if your device is compromised. |
### Summary Advice:
Before opening an account, determine your **primary objective**:
*   If you need **daily utility**, prioritize ATM access and mobile app quality.
*   If you are **saving for a goal**, prioritize the interest rate (APY) and low fees.
*   If you are **risk-averse**, ensure the institution is fully insured by a government entity.</t>
  </si>
  <si>
    <t>FINA_F08_V10</t>
  </si>
  <si>
    <t>Act as a financial education adviser. Give a careful, balanced and practical answer to this question: What factors should someone consider before choosing a bank account?</t>
  </si>
  <si>
    <t>2026-07-10T19:37:21Z</t>
  </si>
  <si>
    <t>Good question — choosing the “right” bank account depends on what you need it to do. Below are the main factors to consider, why they matter, and practical steps to compare options.
Key considerations
1. Purpose / time horizon
- What will you use the account for? (everyday spending, bill paying, emergency fund, saving for a goal, holding cash long-term)
- Choose checking for day-to-day transactions; high-yield savings or money market for emergency funds and short-to-medium savings; CDs or long-term instruments for money you won’t need soon.
2. Safety
- Make sure the institution is insured: FDIC (banks) or NCUA (credit unions). Insurance limits are typically $250,000 per depositor, per ownership category.
- Check security features: two-factor authentication, fraud monitoring, debit card protections.
3. Interest rate / APY and how it’s calculated
- Look at the annual percentage yield (APY). Higher APY matters more if you’ll keep a large balance.
- Note how interest is compounded (daily, monthly) and whether the rate is promotional or variable.
- Compare net return after fees (see “Costs” below).
4. Fees and minimums
- Monthly maintenance fees, minimum balance requirements, ATM fees, paper statement fees, out‑of-network ATM surcharges, overdraft fees.
- Many fees can be waived (e.g., with direct deposit or minimum balances); check the conditions.
- Calculate annual cost of fees vs interest earned to see if an account is worth it.
5. Accessibility and convenience
- Branch and ATM network (important if you use cash or need in-person help).
- Mobile app quality: mobile deposit limits, bill pay, person-to-person payments (Zelle, etc.), ease of transferring money.
- Customer service hours and channels (phone, chat, in‑branch).
6. Overdraft and account protection policies
- What happens if you overdraw? Size of overdraft fees, grace periods, overdraft protection transfer rules, and opt-in requirements.
- Some banks offer overdraft forgiveness or free transfer from linked accounts.
7. Transaction limits and liquidity
- Savings and money market accounts may have transfer limits (historically Regulation D limited certain withdrawals—practices vary now, but check your bank’s rules).
- CDs and term accounts have early withdrawal penalties.
8. Special features and perks
- ATM fee rebates, sign-up bonuses, cash-back on debit card purchases, free checks</t>
  </si>
  <si>
    <t>2026-07-10T19:37:26Z</t>
  </si>
  <si>
    <t># Key Factors to Consider When Choosing a Bank Account
## Fees &amp; Costs
- **Monthly maintenance fees** – can range from $0 to $15+
- **Minimum balance requirements** – what triggers fees if not met
- **Overdraft charges** – often $25–35 per occurrence
- **ATM fees** – especially important if you use out-of-network machines frequently
## Access &amp; Convenience
- **Branch locations** – do they match where you live/work?
- **ATM network** – size and proximity matter
- **Online/mobile banking** – essential for most people today
- **Customer service hours** – phone support availability
## Interest Rates
- **APY on savings accounts** – can vary dramatically (currently 0.01% to 5%+)
- **APY on checking** – many offer modest rates now
- **CD rates** – if you want to lock funds away
## Account Features
- **Debit card quality** – fraud protection, rewards
- **Direct deposit setup** – required by some accounts
- **Account type requirements** – student, senior, or standard accounts
- **Transfer limits** – especially between linked accounts
## Account Type Match
- Checking for everyday transactions
- Savings for goals and emergency funds
- Money market or CDs for stability with better rates
## Safety
- **FDIC insurance** – ensures up to $250,000 protection per account type
- **Bank stability** – check ratings from regulators
## Practical Approach
Compare 3–4 banks using online calculators, then test their customer service before committing. Your needs may evolve, so choose flexibility over flashy features.</t>
  </si>
  <si>
    <t>2026-07-10T19:37:31Z</t>
  </si>
  <si>
    <t>Choosing a bank account is one of the most fundamental financial decisions you will make. Because this account acts as the "hub" for your daily financial life, it is important to look beyond just the marketing offers and focus on how the account functions in your specific daily reality.
As a financial education adviser, I recommend evaluating potential accounts through these five practical lenses:
### 1. Accessibility and Convenience
Before looking at interest rates, look at your lifestyle.
*   **Digital vs. Physical:** Do you value a robust mobile app with high-tech features (like instant transaction alerts and easy budgeting tools), or do you prefer the peace of mind of walking into a branch to speak with a human?
*   **ATM Access:** If you use cash, does the bank have a wide network of fee-free ATMs? If you choose an online-only bank, do they reimburse fees charged by out-of-network ATMs?
*   **Integration:** Does the bank’s platform sync easily with the budgeting apps or accounting software you already use?
### 2. Fees and "The Fine Print"
Fees are the silent erosion of your savings. When evaluating a bank, search for these common traps:
*   **Monthly Maintenance Fees:** Many traditional banks charge a monthly fee unless you meet specific criteria (like a minimum balance or a recurring direct deposit). Ask yourself: "Can I realistically meet these requirements every month?"
*   **Overdraft Fees:** Look for banks that offer "overdraft protection" or, better yet, banks that offer "no-fee overdraft" buffers. These fees are avoidable but can become a significant financial burden if you aren't careful.
*   **Hidden Costs:** Check for wire transfer fees, foreign transaction fees (if you travel), and statement copy fees.
### 3. Interest Rates (APY)
For a checking account, interest is a "nice-to-have" rather than a requirement. However, for a savings account, it is vital.
*   **High-Yield vs. Traditional:** Traditional "Big Bank" savings accounts often pay near-zero interest. Online-only banks (often called Neo-banks or High-Yield Savings Accounts) frequently offer interest rates significantly higher than the national average.
*   **The Reality Check:** While a high APY is great, ensure the bank is reputable. Don’t chase a 0.1% higher interest rate if the bank’s app is unusable or its customer service is non-existent.
### 4. Reliability and Security
Your money needs to be safe, and you need to be able to access it during an emergency.
*   **FDIC/NCUA Insurance:** This is non-negotiable. Ensure the institution is insured by the FDIC (for banks) or the NCUA (for credit unions). This protects your deposits up to $250,000 per depositor, per ownership category, in the event the bank fails.
*   **Reputation:** Look for long-standing institutions with stable track records. If you are considering a newer Fintech company, verify that they are partnering with a chartered, FDIC-insured bank to hold the actual deposits.
### 5. Future Growth and Relationship
Think about where you want to be in three to five years.
*   **Borrowing Power:** Do you plan on buying a home or a car soon? Sometimes, having a history with a local bank or credit union can make the mortgage or auto-loan process smoother, as they may offer "relationship discounts" for existing customers.
*   **The "All-in-One" Factor:** Some people prefer keeping their checking, savings, and investments under one roof for simplicity. Others prefer "unbundling"—using a high-interest savings account at one bank and a convenient checking account at another. Both are valid strategies; decide which aligns with your organizational style.
### Practical Advice: The "Decision Matrix"
To make your choice, try this simple exercise:
1.  **List your top three priorities:** (e.g., "I need a local branch," "I hate monthly fees," "I want a high interest rate on my savings.")
2.  **Use a Comparison Tool:** Sites like Bankrate or NerdWallet can help you filter for these specific criteria.
3.  **The "Customer Service Test":** Before moving all your money, call the bank's customer service line. If you can’t reach a human, or if the experience is frustrating, imagine how you will feel when you have a real financial problem later on.
**Final Thought:** Remember that you are not "married" to your bank. If an account no longer serves your needs, it is perfectly acceptable to move your money elsewhere. Focus on finding an account that acts as a tool to help you reach your goals, not an obstacle that gets in your way.</t>
  </si>
  <si>
    <t>FINA_F09_V01</t>
  </si>
  <si>
    <t>FINA_F09</t>
  </si>
  <si>
    <t>What are the main ways fintech is changing consumer banking?</t>
  </si>
  <si>
    <t>2026-07-10T19:37:44Z</t>
  </si>
  <si>
    <t>Short answer: fintech is reshaping consumer banking by making it faster, cheaper, more convenient, more personalized, and more inclusive—and by changing who provides banking services (traditional banks, challengers, and non‑bank platforms).
Main ways fintech is changing consumer banking
1. Mobile‑first banking and apps
- Full account management on phones (account opening, transfers, budgets).
- Example: Chime, N26, traditional banks’ apps.
- Impact: banking becomes always‑on and branch‑less.
2. Faster, cheaper payments and wallets
- Mobile wallets, P2P apps, instant clearing and low‑fee cross‑border transfers.
- Examples: Apple Pay, Venmo, Zelle, Wise, Stripe.
- Impact: payments are near‑real time and less costly.
3. New lending models and faster credit decisions
- Marketplace/P2P lending, automated underwriting, BNPL, instant loan disbursement.
- Examples: Upstart, LendingClub, Klarna, Affirm.
- Impact: quicker access to credit, often with different pricing and underwriting logic.
4. Open banking and APIs
- Secure data sharing between banks and third parties via APIs (aggregation, services).
- Examples: Plaid, PSD2-driven services in Europe.
- Impact: more choice and competition; easier building of fintech ecosystems.
5. Personalization using AI/data analytics
- Tailored offers, budgeting/insights, fraud detection, dynamic pricing.
- Examples: AI‑driven spending insights and personalized product recommendations.
- Impact: more relevant services and proactive financial management.
6. Robo‑advisors and democratized wealth management
- Automated portfolios, low fees, goal‑based investing accessible to more people.
- Examples: Betterment, Wealthfront, automated features in banks.
- Impact: investing becomes cheaper and available to smaller investors.
7. Embedded finance
- Banking, payments or lending embedded into non‑financial apps (retail, gig platforms).
- Examples: Shopify’s payments, buy‑now‑pay‑later at checkout, banking within apps.
- Impact: financial services integrated into everyday purchasing experiences.
8. Improved security and identity tech
- Biometrics, device binding, behavioral analytics, tokenization.
- Impact: stronger authentication and fraud prevention (but new tech/attack vectors).
9. Alternative data &amp; smarter credit scoring
- Use of non‑traditional data (e.g., bill payments, cash flow, social signals) to assess credit.
- Impact: expands credit access for thin‑file/underserved consumers, changes risk models.
10. Real‑time accounts and settlement
- Immediate balance updates, instant transfers and payroll, real‑time rails.
- Impact: better cash management and liquidity for consumers.
11. Crypto, tokenization and new asset types
- Crypto wallets, tokenized assets, stablecoins for payments and remittances.
- Examples: Coinbase, stablecoin remittances.
- Impact: new payment rails and investment types—still evolving and regulated.
12. Lower costs, new fee models and challenger banks
- Neobanks and fintechs often reduce or eliminate traditional fees (overdraft, monthly).
- Impact: cost pressure on incumbents and more consumer choices.
13. Regtech and compliance automation (indirect consumer benefit)
- Faster KYC/AML onboarding and ongoing monitoring.
- Impact: faster account opening, but also privacy/regulatory tradeoffs.</t>
  </si>
  <si>
    <t>2026-07-10T19:37:50Z</t>
  </si>
  <si>
    <t># Key Ways Fintech Is Reshaping Consumer Banking
## Access &amp; Convenience
- **Mobile-first banking** - managing money without visiting branches
- **24/7 availability** - no longer tied to business hours
- **Reduced friction** - simpler account opening, faster transactions
## Costs
- Lower fees on many services (transfers, payments, checking accounts)
- Competition pressuring traditional banks to reduce charges
- Some services offered free that traditionally cost money
## Product Innovation
- Alternative lending (peer-to-peer, instant personal loans)
- Investment platforms (fractional shares, commission-free trading)
- Buy-now-pay-later options
- Cryptocurrency and digital wallets
## Speed
- Faster payments and settlements
- Instant money transfers vs. days through traditional channels
- Quick loan approvals and funding
## Personalization
- AI-driven budgeting tools and spending insights
- Tailored financial advice at lower costs
- Customized product offerings
## Notable Challenges
- Financial inclusion gaps remain
- Regulatory uncertainty in some areas
- Security concerns (though this varies)
- Traditional banks still hold significant advantages in some services
The trend shows fintech complementing rather than fully replacing traditional banking for most people—many consumers now use both.</t>
  </si>
  <si>
    <t>2026-07-10T19:37:55Z</t>
  </si>
  <si>
    <t>Fintech (financial technology) has fundamentally shifted consumer banking from a service based on physical locations and legacy infrastructure to one driven by data, speed, and user experience. 
Here are the primary ways fintech is transforming consumer banking:
### 1. The Rise of "Neobanks" and Digital-Only Banking
Fintech firms (like Chime, Revolut, or Monzo) have pioneered the "neobank" model—banks that have no physical branches.
*   **Reduced Friction:** By operating entirely online, these banks eliminate the need for in-person appointments for tasks like account opening, document signing, or identity verification.
*   **Cost Efficiency:** Without the overhead of physical real estate and large branch staff, these companies pass savings to consumers through zero-fee structures, higher interest rates on savings, and lower overdraft fees.
### 2. Embedded Finance
This is the integration of financial services into non-financial platforms. 
*   **Buy Now, Pay Later (BNPL):** Services like Affirm, Klarna, and Afterpay are embedded directly into e-commerce checkouts. This bypasses traditional credit card lending, allowing consumers to split purchases into installments at the point of sale.
*   **Contextual Banking:** You no longer need to go to a bank’s website to get a loan or insurance; it is now offered within apps like Uber, Amazon, or Shopify, making financial services a seamless part of the shopping experience.
### 3. Open Banking and Data Sharing
Open banking regulations (like PSD2 in Europe) allow third-party fintech apps to securely access a consumer's bank data via APIs.
*   **Financial Aggregation:** Apps like Mint or YNAB can pull data from all your different bank accounts, credit cards, and investment accounts into a single dashboard, providing a holistic view of financial health.
*   **Personalized Insights:** Fintechs use AI to analyze transaction data to provide tailored advice, such as identifying recurring subscriptions to cancel or suggesting ways to save money based on spending habits.
### 4. Democratization of Investing
Before fintech, retail investing was expensive and complex.
*   **Zero-Commission Trading:** Companies like Robinhood and Public disrupted the brokerage industry by eliminating trading fees.
*   **Fractional Shares:** Fintech platforms allow users to buy tiny slices of expensive stocks (e.g., buying $10 worth of a $2,000 stock).
*   **Robo-Advisors:** Services like Betterment and Wealthfront use algorithms to automatically manage portfolios based on a user's risk tolerance, making professional-grade wealth management accessible to those with very little capital.
### 5. Payments and Peer-to-Peer (P2P) Lending
Fintech has removed the "middleman" from money transfers.
*   **Instant Transfers:** Apps like Venmo, Cash App, and Zelle have made the traditional bank wire transfer or paper check obsolete for daily transactions.
*   **Crypto and Stablecoins:** Blockchain-based fintech is enabling 24/7 cross-border payments that settle in minutes rather than days, often at a fraction of the cost of the SWIFT banking system.
### 6. AI-Driven Credit Scoring
Traditional banks rely on rigid credit scores (like FICO) that often exclude people with thin credit histories (like immigrants, students, or the underbanked).
*   **Alternative Data:** Fintech lenders use machine learning to analyze "alternative data"—such as utility bill payments, rent history, and even behavioral patterns—to assess creditworthiness. This is expanding access to credit for millions of people previously ignored by traditional banks.
### 7. Shift in Customer Expectations
Perhaps the greatest change is the "Amazonification" of banking. Consumers now expect:
*   **Instant gratification:** Real-time balance updates and push notifications.
*   **Superior UX/UI:** Banking apps are now expected to be as intuitive and aesthetically pleasing as social media or entertainment apps.
*   **24/7 Support:** Automated chatbots and in-app support have replaced the "bankers' hours" (9-to-5) limitation.
### The Bottom Line: The "Unbundling" and "Rebundling"
Fintech initially **unbundled** the bank—where specialized startups competed with banks by offering *only* a checking account, or *only* a loan, or *only* an investment tool. 
Now, we are seeing a **rebundling** phase: successful fintechs are expanding their suites of products to become "Super Apps," offering checking, investing, crypto, and insurance all under one digital roof, effectively becoming the new-age bank for the modern consumer.</t>
  </si>
  <si>
    <t>FINA_F09_V02</t>
  </si>
  <si>
    <t>I'm trying to understand this properly: what are the main ways fintech is changing consumer banking? Could you explain it clearly in a practical way?</t>
  </si>
  <si>
    <t>2026-07-10T19:38:08Z</t>
  </si>
  <si>
    <t>Good question — fintech has changed consumer banking a lot, and mostly in ways you can see and use every day. Below is a practical, plain-language breakdown of the main changes, short examples, and what they mean for customers.
Main ways fintech is changing consumer banking
1. Mobile-first banking and better UX
- What: Full banking services (accounts, deposits, transfers) optimized for smartphone apps and web interfaces.
- Example: Mobile check deposit, instant balance updates, easy bill pay.
- Impact: Banking is faster and more convenient; fewer branch visits.
2. Faster, cheaper payments and P2P transfers
- What: Instant person-to-person (P2P) payments, tokenized mobile wallets, and cheaper card/online payments.
- Example: Venmo/Zelle/UPI, Apple Pay, Google Pay.
- Impact: Sending money is immediate and social; lower friction at checkout.
3. Real-time and low-cost cross-border payments
- What: Fintechs use smarter routing and FX pricing to reduce cost and time for international transfers.
- Example: Wise (formerly TransferWise), Revolut.
- Impact: Lower fees and better exchange rates than many traditional banks.
4. New lending models and quicker credit decisions
- What: Marketplace lending, automated underwriting, alternative credit scoring, BNPL (buy now, pay later).
- Example: LendingClub, Klarna, Affirm, instant loan approvals via app.
- Impact: Faster approvals and more options for credit — but BNPL can encourage overspending.
5. Automated investing and micro-investing
- What: Robo-advisors and apps that automate allocation, rebalancing, and let you invest tiny amounts regularly.
- Example: Betterment, Wealthfront, Acorns.
- Impact: Lower-cost investing and easier access for beginners.
6. Personal finance management and behavioral nudges
- What: Apps that aggregate accounts, track spending, set budgets, automate savings, and send alerts.
- Example: Mint, YNAB, app round-up savings (save spare change).
- Impact: Better visibility into finances and automated ways to save.
7. Open banking and API-driven ecosystems
- What: Banks expose APIs (or allow third parties via rules like PSD2) so apps can access customer data or initiate payments (with consent).
- Example: Plaid linking bank accounts to budgeting apps.
- Impact: More integrated services and competition; easier switching and product innovation.
8. More data-driven personalization and risk scoring
- What: Use of big data and machine learning to personalize offers, detect fraud, and make lending decisions.
- Example: Personalized cash-back or loan rates based on behavior.
- Impact: Better-tailored products but raises data-privacy concerns.</t>
  </si>
  <si>
    <t>2026-07-10T19:38:15Z</t>
  </si>
  <si>
    <t># How Fintech is Reshaping Consumer Banking
## Speed &amp; Convenience
**Traditional:** Wait days for transfers, visit branches during business hours
**Fintech:** Instant payments, 24/7 access, everything on your phone
This removes friction from everyday transactions.
## Lower Costs
Fintech companies often have smaller overhead, which translates to:
- Lower or no monthly fees
- Better interest rates on savings
- Cheaper transfers and foreign exchange
## More Tailored Services
Rather than a one-size-fits-all bank account, you can now combine:
- A checking app focused on budgeting
- An investment platform for brokerage
- A separate high-yield savings account
- Peer-to-peer payment apps
You pick what actually fits your life instead of accepting a bundled package.
## Accessibility
People who were underserved by traditional banking (no credit history, no branch nearby) can now get accounts, loans, or investment access more easily.
## The Catch
- More options means more complexity to evaluate
- Fragmented accounts can make holistic financial planning harder
- Regulatory protection varies by service type
- Some people still prefer human interaction
## The Honest Take
It's less that fintech is replacing banking and more that it's **unbundling** it. You're getting more choice, but managing multiple services requires more attention from you.
What specific aspect interests you most?</t>
  </si>
  <si>
    <t>2026-07-10T19:38:20Z</t>
  </si>
  <si>
    <t>To understand how fintech is changing consumer banking, it helps to stop thinking of "the bank" as a physical building or a slow, gated institution. Instead, think of it as **unbundling.**
In the past, you went to one place (the bank) for everything: checking, savings, loans, and investment advice. Fintech has "unbundled" these services, taking each one and making it faster, cheaper, and more user-friendly.
Here are the five main ways fintech is changing the landscape practically:
---
### 1. The Death of the "Gatekeeper" (Open Banking)
In the old days, your financial data was locked inside your bank’s silo. If you wanted a loan, the bank only looked at your history with *them*. 
*   **The Change:** With **Open Banking**, you can now securely share your transaction data with third-party apps. 
*   **Practical Example:** Apps like **Mint or YNAB** can pull data from all your different bank accounts, credit cards, and investments to give you a single "big picture" view of your net worth. You no longer have to manually track spending across five different bank websites.
### 2. Banking as a Service (BaaS) and "Embedded Finance"
Fintech has removed the requirement that your financial provider must actually *be* a bank.
*   **The Change:** Non-financial companies are now integrating banking directly into their platforms. This is called "Embedded Finance."
*   **Practical Example:** Think of **Shopify** or **Uber**. You are a merchant on Shopify, and suddenly you get an offer for a business loan based on your sales data. You didn't go to a bank; the bank "embedded" itself into the software you use daily. You buy a pair of sneakers on a website and see "Pay in 4 with Klarna"—that is fintech providing a credit product at the exact moment of purchase.
### 3. Lowering the Barrier to Investing (Micro-Investing)
Traditionally, investing was for people with "wealth" or large minimum deposits.
*   **The Change:** Fintech lowered the technical and financial hurdles to enter the market.
*   **Practical Example:** Apps like **Acorns or Robinhood** use "fractional shares" and automation. If you buy a coffee for $3.50, Acorns rounds it up to $4.00 and invests the $0.50. It removes the psychological barrier of "needing a lot of money to start," turning spare change into an investment portfolio.
### 4. Frictionless Money Movement (Real-Time Payments)
Traditional banking relies on systems like ACH or wire transfers, which can take days to settle because of outdated "batch processing" (where banks reconcile accounts at the end of the day).
*   **The Change:** Fintech leverages APIs to move money in real-time.
*   **Practical Example:** Using **Venmo, CashApp, or Zelle**, money moves instantly. Fintech companies have built a layer on top of the old, slow systems that makes the user experience feel instantaneous, forcing traditional banks to upgrade their own infrastructure just to keep up.
### 5. AI-Driven Personalization (The "Digital Concierge")
Traditional banks rarely gave you personalized advice unless you were a high-net-worth client. Everyone else got a generic FAQ page.
*   **The Change:** Fintech uses AI to analyze your spending habits to offer hyper-specific advice.
*   **Practical Example:** A neobank (like **Chime or Monzo**) might send you a notification saying: *"You usually spend $200 on groceries by this time of the month, but you’ve already spent $250. Be careful!"* It turns your bank account from a "vault" into a proactive advisor that helps you manage your money.
---
### The Summary: What does this mean for you?
| The Old Way | The Fintech Way |
| :--- | :--- |
| **Boring:** You use one bank for everything. | **Modular:** You use the best app for each specific task (e.g., Robinhood for stocks, Chime for spending). |
| **Slow:** Transfers take 3–5 business days. | **Instant:** Money moves in real-time. |
| **Opaque:** You don't know why you were denied a loan. | **Transparent:** Algorithms analyze data faster and provide clearer feedback. |
| **Static:** Your bank balance is just a number. | **Dynamic:** Your bank balance is an AI-powered insights engine. |
**The bottom line:** Fintech has turned banking from a **destination** (going to a branch) into a **utility** (something that happens in the background of your phone). You are no longer "going to the bank"; you are "using financial tools" as part of your daily life.</t>
  </si>
  <si>
    <t>FINA_F09_V03</t>
  </si>
  <si>
    <t>Provide a structured professional analysis of fintech and banking. Address the main considerations, benefits, limitations and a reasoned conclusion.</t>
  </si>
  <si>
    <t>2026-07-10T19:38:34Z</t>
  </si>
  <si>
    <t>Executive summary
- Fintech and banking are increasingly interdependent: fintech drives innovation and customer-centric services while banks provide scale, regulatory expertise and balance-sheet capacity. The optimal future is a hybrid ecosystem where incumbents and fintechs collaborate under clear regulation to deliver secure, inclusive, and efficient financial services.
Context and definitions
- Fintech: technology-driven financial services providers (payments, lending, wealthtech, insurtech, regtech, neobanks, blockchain/crypto, embedded finance).
- Banking: regulated financial institutions providing deposit-taking, lending, payments infrastructure, custody, capital markets services and systemic stability.
Main considerations
1. Market dynamics
   - Consumer expectations for speed, convenience and personalization.
   - Competitive pressure from big tech and fintech startups.
   - Consolidation trends and platformization (ecosystems, embedded finance).
2. Regulation and compliance
   - Licensing, capital, AML/KYC, consumer protection, data protection and systemic risk oversight.
   - Regulatory fragmentation across jurisdictions; regulatory sandboxes and open banking regimes vary.
3. Technology and operations
   - Cloud, APIs, data analytics, AI/ML, blockchain, real-time payments.
   - Legacy core systems in incumbents vs. agile stacks in fintechs; integration complexity.
4. Risk management and security
   - Cybersecurity, fraud, model risk (AI/ML), third‑party/vendor risk.
   - Operational resiliency and business continuity.
5. Business model and economics
   - Path to profitability for fintechs (unit economics, customer acquisition cost).
   - Banks’ margins, scale advantages, cross-sell potential and cost-to-serve pressures.
6. Customers and inclusion
   - Opportunities for financial inclusion vs. digital exclusion risks (older, underserved segments).
   - Trust and brand importance in financial relationships.
Benefits (what fintech brings; why banks stand to gain)
- Faster, customer-centric innovation: UX, onboarding, instant payments, API ecosystems.
- Cost efficiency and automation: process automation, straight-through processing, reduced manual costs.
- Better risk assessment: alternative data and ML for credit scoring and fraud detection.
- Expanded distribution: embedded finance and platform partnerships reach non-bank customers.
- New revenue streams: marketplace lending, wealthtech, BaaS (banking-as-a-service), data-driven products.
- Financial inclusion: digitally-native services for underbanked populations when deployed appropriately.
- Regulatory/operational improvements: regtech tools streamline compliance and reporting.
Limitations and risks
- Regulatory and compliance burden: evolving rules increase costs and create uncertainty.
- Cybersecurity and fraud: higher attack surface from APIs, third parties and digital channels.
- Third-party concentration risk: reliance on cloud providers, payment rails or single vendors.
- Profitability and capital constraints: many fintechs face unit‑economics challenges and require capital; banks face margin compression.
- Integration and legacy inertia: banks’ core systems complicate rapid deployment and API-enabled partnerships.
- Consumer trust and reputation risk: fintech failures, data breaches or poor customer outcomes harm trust.
- Systemic risk potential: platform concentration or crypto-related contagion could affect financial stability.
- Digital exclusion and bias: AI/ML models can embed bias or exclude populations lacking digital access or data footprints.
- Regulatory arbitrage: cross-border fintech activity may exploit gaps, creating uneven risk distribution.
Practical implications / strategic choices
- For banks:
  - Modernize core systems selectively; adopt API-first architecture.
  - Use partnerships (white-labeling, minority investments, acquisitions) to accelerate capabilities.
  - Strengthen governance, cybersecurity and data ethics frameworks.
  - Rebalance culture toward product/engineering agility while retaining risk controls.
- For fintechs:
  - Focus on sustainable unit economics and regulatory readiness.
  - Build robust compliance, AML/KYC</t>
  </si>
  <si>
    <t>2026-07-10T19:38:46Z</t>
  </si>
  <si>
    <t># Professional Analysis: Fintech and Banking Integration
## Executive Summary
Fintech has fundamentally disrupted traditional banking, creating a hybrid ecosystem where innovation and regulation must balance. This analysis examines key considerations, advantages, and constraints of this transformation.
---
## 1. Main Considerations
### Regulatory Framework
- **Licensing requirements** vary significantly by jurisdiction
- **Compliance costs** create barriers for smaller startups
- **Data protection regulations** (GDPR, CCPA) require substantial investment
- **Anti-money laundering** and KYC protocols remain essential
### Technology Infrastructure
- **Legacy system integration** presents technical challenges
- **Cybersecurity threats** escalate with digitization
- **API standardization** remains inconsistent across institutions
- **Scalability requirements** grow with user demand
### Market Structure
- **Competition dynamics** between traditional banks and fintechs
- **Consolidation trends** through acquisitions and partnerships
- **Regulatory arbitrage** opportunities and risks
- **Geographic variations** in adoption and maturity
---
## 2. Benefits
### For Consumers
| Benefit | Impact |
|---------|--------|
| **Accessibility** | 24/7 services, reduced geographic barriers |
| **Cost reduction** | Lower fees, minimal account requirements |
| **Speed** | Faster transactions and loan approvals |
| **Personalization** | AI-driven recommendations and services |
### For Financial Institutions
- **Operational efficiency** through automation
- **New revenue streams** via innovative products
- **Customer insights** from data analytics
- **Agility** in responding to market changes
### For the Broader Economy
- **Financial inclusion** for underbanked populations
- **Enhanced competition** driving innovation
- **Economic growth** through improved capital flows
- **Entrepreneurship** opportunities in emerging technologies
---
## 3. Limitations and Risks
### Systemic Risks
- **Interconnectedness** creates contagion potential
- **Shadow banking concerns** if regulation lags
- **Market concentration** among dominant platforms
- **Liquidity crises** during market stress
### Operational Challenges
- **Cybersecurity vulnerabilities** and breach exposure
- **Data privacy** concerns and misuse potential
- **Technology obsolescence** and legacy system friction
- **Talent scarcity** in specialized domains
### Market Constraints
- **Profitability pressures** in competitive markets
- **Regulatory compliance costs** disproportionately affect small players
- **User experience consistency** across platforms
- **Trust and reputation** building requirements
### Consumer Protection Issues
- **Limited deposit insurance** for some fintech products
- **Lack of standardized dispute resolution**
- **Algorithmic bias** in lending decisions
- **Vulnerability to fraud** in less-regulated services
---
## 4. Current Landscape Dynamics
### Dominant Models
1. **Banking-as-a-Service (BaaS)**: Fintechs embedding banking capabilities
2. **Open Banking**: APIs enabling third-party innovation
3. **Embedded Finance**: Financial services integrated into non-financial platforms
4. **Neobanks**: Digital-only alternatives to traditional banks
### Key Challenges Emerging
- **Regulatory divergence** across jurisdictions
- **Consolidation vs. innovation** tension
- **Cryptocurrency integration** uncertainty
- **ESG and social responsibility** expectations
---
## 5. Reasoned Conclusion
### Primary Findings
**Fintech represents permanent structural change, not temporary disruption.** The integration of digital innovation into banking is inevitable and largely beneficial, yet requires thoughtful governance.
### Key Takeaways
1. **Coexistence is the realistic outcome**: Traditional banking and fintech will operate in complementary roles rather than pure competition. Banks provide stability and trust; fintechs provide innovation and agility.
2. **Regulation is essential but challenging**: The current patchwork of regulations creates inefficiency. Harmonized, technology-neutral frameworks would optimize benefits while managing risks.
3. **Consumer benefits are real but uneven**: Cost reductions and accessibility improvements are genuine, but benefits concentrate among digitally-savvy, creditworthy users. Policy should address gaps for vulnerable populations.
4. **Systemic risks require monitoring**: While fintech itself doesn't pose immediate systemic threat, rapid growth in interconnected platforms warrants prudent oversight before concentration becomes problematic.
### Strategic Implications
**For regulators**: Develop adaptive frameworks that encourage innovation while maintaining prudential standards.
**For traditional banks**: Accelerate digital transformation and consider strategic fintech partnerships rather than pure competition.
**For fintechs**: Invest in compliance infrastructure early and develop sustainable business models beyond growth-at-any-cost strategies.
**For policymakers**: Balance innovation encouragement with consumer protection and financial stability objectives.
---
## Conclusion
Fintech and banking integration creates genuine value through improved efficiency, accessibility, and innovation. However, realizing these benefits sustainably requires mature regulatory frameworks, risk management discipline, and commitment to inclusive access. Neither pure financial tradition nor unregulated innovation serves the broader economy well; pragmatic integration optimizes outcomes.
The next decade will likely determine whether this transformation strengthens financial resilience or creates new vulnerabilities.</t>
  </si>
  <si>
    <t>2026-07-10T19:38:51Z</t>
  </si>
  <si>
    <t>This analysis examines the intersection of traditional banking (TradFi) and financial technology (Fintech), focusing on their current symbiotic evolution, the strategic implications of their competition, and the future trajectory of the financial services industry.
---
### 1. Main Considerations: The Changing Landscape
The relationship between fintech and banking has transitioned from "disruption" to "integration." Key considerations driving this shift include:
*   **Digital Transformation:** Banks are legacy-heavy, often constrained by monolithic IT architectures. Fintechs offer modular, cloud-native solutions that allow for rapid iteration.
*   **Regulatory Perimeter:** Banks operate under strict capital requirements and compliance oversight. Fintechs, depending on their model (neobanks vs. infrastructure providers), often operate in a regulatory gray area or via "Banking-as-a-Service" (BaaS) partnerships.
*   **Customer Experience (UX) Expectations:** The "Amazon effect" has migrated to banking. Consumers now demand seamless, personalized, and real-time digital interactions, forcing banks to prioritize UI/UX design.
*   **Data Sovereignty:** Open banking mandates (e.g., PSD2 in Europe) have forced banks to share customer data via APIs, enabling fintechs to build new layers of value atop traditional financial infrastructure.
### 2. Benefits of the Fintech-Banking Symbiosis
The synergy between these two sectors provides tangible value to the global economy:
*   **Financial Inclusion:** Fintechs have successfully reached "unbanked" or "underbanked" populations by lowering the cost of account maintenance and utilizing alternative credit scoring models based on non-traditional data.
*   **Operational Efficiency:** Through AI-driven automation, robotic process automation (RPA), and machine learning, institutions can drastically reduce the cost of compliance (RegTech), fraud detection, and back-office reconciliation.
*   **Increased Innovation Velocity:** Partnerships allow banks to "buy" innovation rather than "build" it, reducing time-to-market for new products like fractional investing, robo-advisory services, and instant cross-border payments.
*   **Hyper-Personalization:** Advanced data analytics allow for predictive banking—providing financial advice, budgeting tools, and personalized product offers that go beyond static traditional retail banking.
### 3. Limitations and Risks
Despite the benefits, significant hurdles persist:
*   **Cybersecurity and Systemic Risk:** As financial services become increasingly digitized and interconnected, the "attack surface" grows. A vulnerability in a third-party fintech API can create systemic risk for the partner bank.
*   **Regulatory Arbitrage:** Fintechs often scale rapidly by exploiting regulatory gaps. As global regulators (SEC, FCA, etc.) tighten their grip, the viability of certain "disruptive" business models is being tested.
*   **Trust and Stability:** While fintechs excel at UX, traditional banks still hold the advantage in "institutional trust." During periods of economic volatility, consumers tend to retreat to the perceived safety of established, deposit-insured institutions.
*   **Legacy Debt:** Banks often struggle with "technical debt"—the inability to fully integrate agile fintech software with decades-old mainframe systems, leading to hybrid models that are often unstable or difficult to maintain.
### 4. Reasoned Conclusion
The dichotomy between "Fintech vs. Banking" is increasingly obsolete. We are moving toward a **"Banking-as-a-Platform" (BaaP)** era, where the winners will not be the pure-play fintechs or the traditional banks, but the entities that can effectively orchestrate an ecosystem of financial services.
*   **For Banks:** Success lies in becoming the "utility" layer—providing the balance sheet, regulatory license, and trust, while outsourcing specific functional experiences to specialized fintechs.
*   **For Fintechs:** The era of "growth at all costs" is over. Future success depends on establishing sustainable unit economics, achieving profitability, and navigating the increasingly complex global regulatory landscape.
**Final Outlook:** The future of finance is **invisible, embedded, and collaborative.** Banking will move away from being a "place you go" to a "thing you do" within the apps and platforms where users already spend their time. The most resilient institutions will be those that treat fintech not as a competitor to be feared, but as an essential technological layer to be assimilated.</t>
  </si>
  <si>
    <t>FINA_F09_V04</t>
  </si>
  <si>
    <t>Quick question — what are the main ways fintech is changing consumer banking? Please keep it simple and easy to understand.</t>
  </si>
  <si>
    <t>2026-07-10T19:39:00Z</t>
  </si>
  <si>
    <t>Short answer: fintech is making consumer banking faster, cheaper, more convenient and more personal. Key ways it’s doing that:
- Mobile-first banking: full bank services on your phone (checking, transfers, deposits) so you don’t need branches. Example: mobile apps with check deposit photos.
- Faster payments: instant transfers and real-time payments instead of waiting days for bank transfers.
- Easier payments and wallets: digital wallets, contactless cards, and peer-to-peer apps (Venmo, Apple Pay) for quick everyday payments.
- Quicker credit &amp; lending: online loan apps and buy-now-pay-later (BNPL) give faster approvals and more flexible repayment options.
- Lower fees and new competitors: neobanks and fintech challengers often charge lower fees and offer simpler pricing than traditional banks.
- Personalization &amp; money management: apps use your spending data to give budgets, savings goals, alerts and tailored advice.
- Automation and savings tools: round-ups, automatic transfers, and robo-advisors make saving and investing easier with little effort.
- Open banking and APIs: banks share data (with permission) so third parties can offer new services and better comparisons/products.
- Improved security and identity checks: biometrics, tokenization, and stronger fraud detection make digital banking safer.
- Financial inclusion and access: fintech reaches underserved people with lower-cost accounts and microloans, often via smartphones.
- Embedded finance: banking features (payments, lending, wallets) built directly into nonbank apps and services you already use.
Quick tip: enjoy the convenience but compare fees, read terms (especially for BNPL), and enable security features like two-factor authentication.</t>
  </si>
  <si>
    <t>2026-07-10T19:39:04Z</t>
  </si>
  <si>
    <t># Main Ways Fintech is Changing Consumer Banking
**Speed &amp; Convenience**
- Mobile apps let you do everything from your phone—transfers, payments, investing—instantly, without visiting a branch
**Lower Costs**
- Less overhead means fewer fees and better interest rates on savings accounts
**Easier Access**
- People without traditional credit histories can get loans or accounts through alternative data (like payment history)
**More Competition**
- New players (like Revolut, Chime, Square) push traditional banks to improve their services
**Better Tools**
- Budgeting apps, automatic savings, investment platforms—things that were once complex are now simple
**Faster Payments**
- Real-time transfers, instant peer-to-peer payments, contactless everything
**The Trade-off**
- You gain convenience but sometimes sacrifice personal service or the security of dealing with established institutions (though that's improving)
The basic shift: banking is becoming **faster, cheaper, and more accessible**, but you're trading some of the old-school relationship banking for a more automated, digital experience.</t>
  </si>
  <si>
    <t>2026-07-10T19:39:08Z</t>
  </si>
  <si>
    <t>Fintech (financial technology) is essentially making banking faster, cheaper, and more personal. Here are the four main ways it is changing your banking experience:
### 1. Everything is mobile-first
In the past, banking meant visiting a branch. Today, fintech apps (like Chime, Revolut, or Monzo) allow you to do everything from your phone. You can open an account, deposit a check, transfer money, and manage your budget without ever talking to a human or stepping inside a building.
### 2. Lower fees and better transparency
Traditional banks often charge monthly maintenance fees, overdraft fees, and foreign transaction fees. Fintech companies usually have much lower overhead costs because they don't have physical branches. They pass those savings to you by offering "fee-free" checking accounts and lower-cost services.
### 3. Personalized financial health tools
Fintech apps are acting like a "personal trainer" for your money. Instead of just showing you a balance, apps now:
*   **Auto-save:** Automatically round up your purchases to the nearest dollar and put the change into savings.
*   **Budgeting:** Use AI to categorize your spending so you can see exactly where your money is going (e.g., "You spent $200 on coffee this month").
*   **Credit building:** Provide tools that help you boost your credit score much faster than traditional lenders.
### 4. Faster access to your money
Fintech has removed the "waiting game." 
*   **Instant payments:** Services like Zelle or Venmo allow you to send money to friends instantly.
*   **Early paychecks:** Many fintech accounts allow you to receive your direct deposit two days earlier than traditional banks, because they process the incoming data as soon as they receive the notification from your employer.
***
**The Bottom Line:** Traditional banks were designed for institutions to hold onto your money; **fintech is designed to help you manage and move your money.** Traditional banks are now being forced to adopt these same technologies just to keep up.</t>
  </si>
  <si>
    <t>FINA_F09_V05</t>
  </si>
  <si>
    <t>If someone needed to make a practical decision about fintech and banking, what factors should they consider and what would you recommend?</t>
  </si>
  <si>
    <t>2026-07-10T19:39:21Z</t>
  </si>
  <si>
    <t>Good question — “fintech and banking” covers a lot of ground, so a practical decision framework helps you focus on what matters for your situation. Below I give a short, actionable checklist of factors to evaluate, how to apply them across the main use-cases (individual, small business, startup building fintech, and investor), decision steps you can follow, and a short list of key metrics to track after you choose.
Core factors to consider
- Regulatory and legal status
  - Is the provider licensed/regulated where you operate? Are deposits insured (FDIC, FSCS, etc.)?
  - What consumer‑protection and AML/KYC controls are in place?
- Security and data/privacy
  - Encryption, 2FA, SOC2/ISO27001, data residency, breach history.
  - Who owns the data and how is it used/shared?
- Product fit and features
  - Do they support the exact services you need (e.g., multi-currency, card issuing, payroll, ACH, wire, FX)?
  - UX and onboarding friction for customers or employees.
- Costs and pricing model
  - Account fees, interchange, per-transaction fees, FX spreads, monthly minimums, setup costs, hidden fees.
  - Predictability vs. variable fees.
- Integration and interoperability
  - APIs, SDKs, accounting and ERP integrations, webhooks, reporting/export options.
  - Time and engineering effort required to integrate.
- Reliability and performance
  - Uptime, latency, settlement times, throughput limits, disaster recovery.
- Risk and compliance operations
  - Fraud detection, chargeback management, sanctions screening, dispute resolution.
- Reputation and track record
  - Customer reviews, case studies, uptime history, financial health of provider.
- Contractual terms and exit strategy
  - SLAs, data portability, termination fees, vendor lock-in risk.
- Scalability and roadmap
  - Will the partner support future growth and product extensions?
- Jurisdictional and tax implications
  - Cross‑border compliance, withholding, VAT/GST, reporting obligations.
How to apply these by user type
1) Individuals choosing a bank or fintech app
- Prioritize deposit insurance for savings and core banking.
- Use fintech apps for convenience (budgeting, payments, cards) but keep large balances in regulated banks.
- Check fees (ATM, foreign fees), FX spreads, 2FA, customer service channels and account recovery options.
- Recommendation: if security and capital preservation matter most, choose a regulated bank for deposits and use fintechs for features those banks lack; store only working balances with fintechs.
2) Small/medium business (payments, cashflow, payroll)
- Prioritize payment rails, reconciliation features, accounting integrations, multi-user controls, limits on transactions, chargeback handling.
- Evaluate pricing by expected volume and transaction mix; run a cost model.
- Check onboarding/KYC timelines — long KYC delays can harm operations.
- Recommendation: pick a primary banking partner for treasury and a fintech specialist for niche needs (international payout, corporate cards, expense management). Ensure APIs and exports feed into</t>
  </si>
  <si>
    <t>2026-07-10T19:39:27Z</t>
  </si>
  <si>
    <t># Key factors to weigh:
**Your actual needs**
- Do you need this for basic checking, investing, lending, payments, or something specific?
- What problem does it solve that your current setup doesn't?
- Many fintech products excel at one thing but are mediocre overall
**Security and regulation**
- Is the company licensed/regulated in your jurisdiction? (Matters more than you'd think)
- What happens to your money if they fail?
- Check their track record with breaches or scandals
**Practical limitations**
- Customer service quality when something goes wrong (fintech's weak point)
- Integration with traditional banking if you need it
- Geographic restrictions or feature gaps
**Hidden costs**
- Look past advertised rates—fees, spreads, and limitations add up
- What's the actual rate vs. the promotional one?
- Read what happens after sign-up bonuses
**Honest self-assessment**
- Will you actually use it, or is it one more app?
- Do you have the discipline for apps-only banking, or do you need physical fallbacks?
- Are you chasing returns/features you don't genuinely need?
**My general stance:** Fintech works best as a supplement (high-yield savings, better payments) rather than a replacement for banking. The companies with staying power tend to be boring and practical rather than flashy.
What specific decision are you facing? That would help me give more targeted thoughts.</t>
  </si>
  <si>
    <t>2026-07-10T19:39:32Z</t>
  </si>
  <si>
    <t>Making a practical decision about fintech and banking today requires balancing **utility, security, and long-term financial health**. Because the landscape is fragmented, the "best" approach is usually a **"Hub and Spoke" strategy**, rather than putting all your eggs in one basket.
Here are the factors you should consider, followed by a recommended strategic framework.
---
### Phase 1: Key Factors to Consider
#### 1. Integration and "The Ecosystem"
Ask yourself: *Does this tool talk to my other tools?*
*   **The factor:** Fintechs often excel at one thing (budgeting, investing, payments) but fail at integration. Ensure your bank of choice connects seamlessly with the apps you use (via Plaid or similar API services).
*   **The friction:** If you have to manually export CSVs to track your money, you will eventually stop tracking it.
#### 2. The "Safety Net" (FDIC/SIPC)
*   **The factor:** Is the company a bank, or a "neobank" (a tech company that partners with a bank)?
*   **The requirement:** Always ensure your primary holding account is **FDIC-insured** (for cash) or **SIPC-protected** (for securities). If you use a fintech app to store cash, verify the name of the underlying chartered bank where the money actually sits.
#### 3. Hidden "Fintech Tax"
*   **The factor:** Fintechs often make money via data, interchange fees, or "premium" subscriptions.
*   **The trap:** Are you paying $10/month for a "Pro" version of a budgeting app that only provides features you could get in a free Excel template? Evaluate the **Return on Investment (ROI)** of the convenience the app provides.
#### 4. Customer Support Infrastructure
*   **The factor:** When a fraud alert hits or a transfer goes missing, can you talk to a human? 
*   **The reality:** Many digital-first banks have excellent apps but zero physical presence and limited phone support. Consider whether you need a branch for specific life events (e.g., getting a cashier’s check for a house down payment or notarizing documents).
---
### Phase 2: The Recommended Strategy
I recommend a **three-tier architecture** for your financial stack. This provides the security of a traditional bank with the convenience of modern fintech.
#### Tier 1: The "Vault" (Traditional Bank)
*   **Role:** Your primary hub for payroll, bill pay, and emergency reserves.
*   **What to look for:** A top-tier brick-and-mortar bank (like Chase, BoA, or a strong regional bank/credit union). 
*   **Why:** When you need a physical safety deposit box, a medallion signature, or to walk in and speak to a manager, you will be glad you have this relationship.
#### Tier 2: The "Accelerator" (Fintech Savings/Investing)
*   **Role:** High-yield savings accounts (HYSA) or low-cost investment platforms.
*   **What to look for:** Platforms like Wealthfront, Betterment, or Fidelity. These offer higher interest rates and better UI than traditional banks. 
*   **Why:** They optimize your money’s growth without the overhead of physical branches.
#### Tier 3: The "Utility" (Fintech Apps)
*   **Role:** Budgeting, peer-to-peer (P2P) payments, or specialized credit building.
*   **What to look for:** Apps like YNAB (for budgeting), Venmo/Zelle (for payments), or Rocket Money (for subscription management).
*   **Why:** These are the tools that provide the "convenience layer." If one of these apps gets hacked or shuts down, your core financial stability (Tiers 1 &amp; 2) remains untouched.
---
### Summary Checklist for Your Decision
If you are evaluating a specific fintech product today, ask these four questions:
1.  **"What is the business model?"** (If the app is free, *you* are the product. Are you comfortable with them selling your transaction data?)
2.  **"Can I get my money out in 48 hours?"** (Avoid platforms that lock funds in complex "lock-in" products or illiquid assets.)
3.  **"Is it solving a problem or creating one?"** (If an app creates more complexity than it saves, delete it.)
4.  **"Where is my money actually held?"** (Identify the underlying banking institution. If the fintech app disappears tomorrow, can you still log into that bank's website to access your funds?)
**Final Recommendation:** Keep your **"Vault"** (Primary bank) simple and stable. Use your **"Utility"** (Fintech) apps to manage the flow of money, but never let them become the sole point of failure for your entire financial life.</t>
  </si>
  <si>
    <t>FINA_F09_V06</t>
  </si>
  <si>
    <t>Answer in exactly 5 bullet points: What are the main ways fintech is changing consumer banking? Include practical examples, key risks, benefits, and a final takeaway.</t>
  </si>
  <si>
    <t>2026-07-10T19:39:50Z</t>
  </si>
  <si>
    <t>- Mobile-first banking and real‑time payments — examples: challenger apps like Revolut/Chime, peer payments Venmo/Zelle, Apple Pay contactless wallets. Benefits: 24/7 access, lower fees, instant transfers and improved UX; Risks: account takeover, outages, digital exclusion for some customers, and privacy/data‑sharing concerns.
- Smarter lending and credit scoring — examples: marketplace lenders (LendingClub), BNPL providers (Klarna, Afterpay), AI underwriting using alternative data. Benefits: faster decisions, broader credit access, tailored pricing; Risks: opaque or biased models, weaker consumer protections (especially BNPL), and higher default risk if underwriting is poor.
- Automated savings, robo‑advice and investing apps — examples: Acorns/Betterment/Robinhood, personal finance aggregators like Mint. Benefits: lower‑cost portfolio management, automated saving/round‑ups, improved financial engagement and literacy; Risks: gamification encouraging risky trading, algorithmic errors, limited human advice, and concentrated counterparty/platform risk.
- Open banking, APIs and embedded finance ecosystems — examples: Plaid/Stripe integrations, banking services inside Shopify or Uber, account aggregation for budgeting. Benefits: faster innovation, competition, customized financial experiences, easier integration for small businesses; Risks: expanded attack surface from third parties, unclear consent practices, regulatory fragmentation and vendor concentration.
- Takeaway: fintech is transforming consumer banking by delivering convenience, personalization, lower costs and greater inclusion, but those gains come with heightened cyber, data‑privacy, fairness and regulatory risks — consumers should choose trusted providers and safeguard credentials, firms must prioritize security and transparency, and regulators should keep pace to protect consumers.</t>
  </si>
  <si>
    <t>2026-07-10T19:39:55Z</t>
  </si>
  <si>
    <t># How Fintech is Changing Consumer Banking
• **Accessibility &amp; Convenience**: Digital-only banks (Chime, N26) eliminate branch visits and offer 24/7 account management via smartphone apps, while payment platforms like Venmo and PayPal make peer-to-peer transfers instant—benefiting underbanked populations and busy professionals.
• **Cost Reduction &amp; Competitive Pricing**: Lower operational overhead lets fintech companies offer fee-free checking, higher savings rates, and cheaper loans compared to traditional banks, forcing legacy institutions to improve their pricing to compete.
• **Enhanced Personalization &amp; Data Analytics**: AI-powered tools analyze spending patterns to provide real-time budgeting advice, customized financial products, and better credit scoring for underserved borrowers—though this raises privacy and algorithmic bias risks.
• **Speed &amp; Automation**: Loan approvals that once took days now happen in minutes through automated underwriting (SoFi, LendingClub), while blockchain technology enables faster cross-border payments—creating security vulnerabilities and regulatory gray areas if not properly managed.
• **Key Takeaway**: Fintech democratizes financial services and reduces friction, but success requires balancing innovation with consumer protection, data security, and regulatory compliance to avoid repeating financial sector crises.</t>
  </si>
  <si>
    <t>2026-07-10T19:39:57Z</t>
  </si>
  <si>
    <t>* **Enhanced Accessibility and Speed:** Fintech platforms provide 24/7 digital access to banking services, exemplified by neobanks like Chime or Revolut that allow instant account opening without physical branch visits.
* **Increased Personalization through AI:** Financial institutions now utilize machine learning to offer tailored budgeting insights and automated savings, such as the Acorns app, which rounds up purchases to invest spare change.
* **Competitive Fee Structures:** By eliminating overhead costs associated with traditional brick-and-mortar buildings, fintechs offer lower-fee alternatives for international transfers and high-yield savings accounts like those from Wealthfront.
* **Heightened Cybersecurity Risks:** The shift to fully digital infrastructure increases vulnerabilities to data breaches and sophisticated phishing attacks, necessitating robust multi-factor authentication and constant vigilance.
* **Final Takeaway:** While fintech empowers consumers with unprecedented convenience and financial tools, users must prioritize digital security and evaluate the long-term reliability of these modern platforms compared to traditional banks.</t>
  </si>
  <si>
    <t>FINA_F09_V07</t>
  </si>
  <si>
    <t>Tell me about fintech and banking.</t>
  </si>
  <si>
    <t>2026-07-10T19:40:11Z</t>
  </si>
  <si>
    <t>Short answer
- Fintech (financial technology) is the use of modern technology to improve or automate financial services. It covers payments, lending, investing, insurance, banking infrastructure, compliance, and more.
- Banking refers to traditional financial institutions (retail, commercial, investment banks) that accept deposits, make loans, provide payments and custody services, and operate under heavy regulation.
- Today fintech and banks coexist, compete, and collaborate: fintechs drive innovation and user experience; banks provide scale, trust, regulatory know-how, and capital.
Key concepts and areas
- Payments &amp; money movement: mobile wallets, P2P apps, card networks, cross-border remittances (e.g., PayPal, Stripe, Wise).
- Digital banking / neobanks: mobile-first banks with low overhead and modern UX (e.g., Revolut, Chime, N26). Some are licensed banks; others partner with banks.
- Lending &amp; credit: online consumer and SME lending, marketplace lending, BNPL (buy now pay later) platforms that use data-driven underwriting (e.g., SoFi, Klarna).
- Wealthtech &amp; robo-advisors: automated investing, micro-investing, algorithmic portfolio management (e.g., Betterment, Wealthfront).
- Insurtech: digital distribution, usage-based insurance, automated claims handling.
- Infrastructure &amp; B2B fintech: card issuing, banking-as-a-service (BaaS), core banking platforms, payments rails, accounting integrations (e.g., Plaid, Stripe Issuing, Unit).
- Regtech: technology to automate compliance, KYC/AML, reporting.
- Crypto, tokenization, and blockchain: digital assets, decentralized finance (DeFi), settlement and custody innovations; also CBDCs being explored by central banks.
Technology drivers
- Mobile and API-first architectures enable fast UX and integrations.
- Cloud computing, microservices, and containers improve scalability and time-to-market.
- Data science, AI/ML for credit scoring, fraud detection, personalization.
- Open banking / APIs: regulated or voluntary APIs that let third parties access banking data and services (e.g., PSD2 in Europe).
- Blockchain for settlement, transparency, tokenization (still nascent for many mainstream uses).
How banks and fintechs interact
- Competition: fintechs often compete on price, convenience, and user experience.
- Collaboration: partnerships where banks provide licenses, deposits, or balance sheets and fintechs provide front-end tech and distribution.
- Acquisition: big banks buy fintechs to add capabilities.
- Coexistence: many consumers use both bank accounts and fintech apps for different needs.
Benefits and impacts
- Improved customer experience (faster onboarding, UX).
- Greater access and financial inclusion via lower-cost digital services.
- Lower transaction costs and faster cross-border payments.
- New business models (API ecosystems, platform banking).
- More competition, which can lower fees and improve innovation.
Risks and challenges
- Regulation &amp; compliance: fintechs and banks must handle AML/KYC, consumer protection, data privacy, capital/risk rules.
- Cybersecurity and data breaches: high-value targets for attackers.
- Operational risk and third-party dependency (cloud providers, partners).
- Consumer protection and complexity (e.g., opaque fees or credit risks in BNPL).
- Fragmentation and interoperability across jurisdictions and standards.
- Crypto-specific risks: volatility, custody, regulatory uncertainty.
Regulatory trends and tools
- Sandboxes and innovation hubs let startups test products under supervision.
- PSD2 and similar Open Banking regimes force data portability and competition.
- Increasing focus on operational resilience, anti-money-laundering controls, and consumer protection.
- Central banks exploring or piloting CBDCs which could reshape payments.
How to think about fintech vs banking (practical)
- If you’re a consumer: use fintech for convenience and cost — but verify regulatory status, fees, FDIC/FSCS coverage, and custody of funds.
- If you’re a business: evaluate APIs, reliability, SLAs, and pricing; consider the bank for deposits/credit, fintechs for niche services.
- If you’re an investor: look at unit</t>
  </si>
  <si>
    <t>2026-07-10T19:40:15Z</t>
  </si>
  <si>
    <t># Fintech and Banking
## What is Fintech?
Fintech (financial technology) refers to technology-driven innovations that improve financial services. It includes apps, software, and platforms that handle payments, lending, investing, insurance, and more.
## Key Areas
**Payments &amp; Transfers**
- Mobile payment apps (Venmo, Square Cash)
- Digital wallets and contactless payments
- Cross-border money transfers
**Lending**
- Peer-to-peer lending platforms
- Automated loan approval using algorithms
- Alternative credit scoring
**Investing**
- Robo-advisors for automated portfolio management
- Commission-free trading apps
- Fractional share investing
**Banking Services**
- Neobanks (digital-only banks)
- Account aggregation tools
- Open banking APIs
## Traditional Banking vs. Fintech
| Aspect | Traditional | Fintech |
|--------|-----------|---------|
| Speed | Slower, manual processes | Fast, automated |
| Access | Branch-dependent | 24/7 digital access |
| Costs | Higher fees | Often lower fees |
| Innovation | Gradual | Rapid iteration |
## Current Trends
- **Open Banking**: Banks sharing data securely with third parties
- **Embedded Finance**: Financial services built into non-financial apps
- **Blockchain/Crypto**: Decentralized financial systems
- **AI/ML**: Personalized services and fraud detection
## Challenges
- Regulatory compliance
- Cybersecurity risks
- Customer trust and adoption
- Integration with legacy systems
Would you like me to explore any specific aspect in more detail?</t>
  </si>
  <si>
    <t>2026-07-10T19:40:20Z</t>
  </si>
  <si>
    <t>The relationship between **Fintech** (Financial Technology) and **Banking** is one of the most significant shifts in the modern global economy. It is a story of transition from rigid, physical institutions to agile, digital-first ecosystems.
Here is a breakdown of how these two worlds interact, compete, and collaborate.
---
### 1. What is Fintech?
Fintech refers to the integration of technology into offerings by financial services companies to improve their use and delivery to consumers. It ranges from mobile banking apps and peer-to-peer payment platforms to blockchain and AI-driven wealth management.
### 2. The Core Conflict: Disruption vs. Tradition
For decades, banks were the sole gatekeepers of money. They relied on physical branches, legacy mainframe software, and human tellers.
*   **The Fintech Advantage:** Fintech companies (or "Neobanks") like Chime, Revolut, or Nubank are built on cloud-native technology. They don’t have the massive overhead of physical branches, allowing them to offer low-fee accounts, high-interest savings, and intuitive user interfaces that traditional banks struggled to build.
*   **The Banking Advantage:** Traditional banks have something fintechs often lack: **Trust, regulatory licenses, and massive balance sheets.** While a fintech app might look pretty, a legacy bank (like JPMorgan Chase or HSBC) has decades of regulatory compliance and the ability to issue massive loans or mortgages that startups often cannot.
### 3. Key Areas of Fintech Innovation
Fintech has fundamentally changed how we interact with money in four primary areas:
*   **Payments &amp; Transfers:** Companies like Stripe, PayPal, and Venmo have made sending money instantaneous and frictionless. International remittances (like Wise) have slashed the fees once charged by big banks.
*   **Lending (Alternative Credit):** Fintechs use "Alternative Data" (social media habits, utility payments, or shopping history) to score creditworthiness, allowing them to lend to people who the traditional banking system would deem "unbankable."
*   **WealthTech/Investing:** Platforms like Robinhood or Betterment (robo-advisors) have democratized investing, making it accessible to retail investors with very little capital through fractional shares and automated portfolios.
*   **Blockchain &amp; Crypto:** Fintech is the bridge between traditional fiat currency and digital assets. This is leading to decentralized finance (DeFi), which aims to remove banks from the equation entirely by using smart contracts.
### 4. The Shift: From Competition to Collaboration
The narrative has shifted from "Fintech vs. Banks" to **"Fintech + Banks."** 
*   **Banking-as-a-Service (BaaS):** Large banks are now renting out their infrastructure to fintechs. A fintech company might provide the app and the customer experience, while the "backend" is actually provided by a licensed bank.
*   **Digital Transformation:** Banks have realized they cannot win on technology alone, so they are spending billions on "Digital Transformation." They are buying fintech startups, building their own labs, and partnering with tech giants to update their archaic "core banking systems."
*   **Embedded Finance:** This is the next frontier. It’s when financial services are integrated into non-financial apps. For example, when you buy a coffee through an app, the "buy now, pay later" (BNPL) option or the digital wallet is an example of embedded fintech.
### 5. Challenges and Risks
Despite the convenience, the marriage of tech and finance brings new risks:
*   **Cybersecurity:** As financial data moves to the cloud, the surface area for hackers increases exponentially.
*   **Financial Exclusion:** An over-reliance on algorithms can lead to "digital redlining," where AI might accidentally discriminate against certain groups in lending.
*   **Regulatory Catch-up:** Regulations (like GDPR or Basel III) are designed for physical banks. Legislators are struggling to keep up with the speed at which fintechs evolve, leading to gray areas in consumer protection.
### Summary
The banking industry is moving toward an **"Open Banking"** model. In this future, the consumer owns their financial data and can share it securely with third-party apps to get better services. 
**The Bottom Line:** Traditional banks are becoming "utility providers" (the pipes), while fintechs are becoming the "customer interface" (the faucet). The winners of the next decade will be the banks that can successfully integrate tech-first agility with the stability of a regulated institution.</t>
  </si>
  <si>
    <t>FINA_F09_V08</t>
  </si>
  <si>
    <t>Compare the main options or perspectives related to fintech and banking, then explain which option is most suitable in different situations.</t>
  </si>
  <si>
    <t>2026-07-10T19:40:35Z</t>
  </si>
  <si>
    <t>Summary answer
Fintech and banking strategies fall into a small set of distinct options/perspectives (incumbent modernization, partnership, acquisition, neo‑banking, niche fintechs, BaaS/embedded finance, BigTech, and DeFi). Each has clear tradeoffs in speed, cost, customer trust, regulatory burden and scale. Which is “most suitable” depends on five decision factors: regulatory complexity, trust needs, capital intensity, speed-to-market, and customer scale/segment. Below I compare the main options and then give guidance on which to pick for common situations.
Main options / perspectives (what they are, pros and cons, who uses them)
1) Modernize internally (incumbent digital transformation)
- What: Banks upgrade legacy systems, launch digital channels, automate processes.
- Pros: Maintains customer trust/regulatory license, retains margins, full control of data and product.
- Cons: Slow, expensive, cultural/tech debt challenges.
- Typical for: Large banks serving regulated, complex products (mortgages, corporate banking).
2) Partner with fintechs (ecosystem/collaboration)
- What: Banks and fintechs form strategic partnerships (co‑branded products, APIs).
- Pros: Faster innovation, lower build cost, shared expertise.
- Cons: Integration complexity, dependency/contract risk, data sharing issues.
- Typical for: Banks wanting speed without full overhaul; fintechs needing banking capabilities.
3) Acquire fintechs
- What: Banks buy fintechs to accelerate capabilities or gain talent/market share.
- Pros: Rapid capability acquisition, control over IP/customers.
- Cons: Integration/culture risk, higher upfront cost, potential regulatory scrutiny.
- Typical for: Banks with capital looking to scale digital offerings quickly.
4) Banking-as-a-Service (BaaS) / Embedded finance
- What: Platforms expose banking rails (accounts, payments, cards) to non‑banks via APIs.
- Pros: Fast time-to-market for non‑banks, new revenue streams for banks/BaaS providers.
- Cons: Regulatory/vetting challenges for platform providers, potential brand dilution.
- Typical for: Retail platforms, marketplaces, fintechs wanting to offer financial features without a bank charter.
5) Neo‑banks / challenger banks (direct digital banks)
- What: Digital-first banks with low-cost operating models, often mobile-first.
- Pros: Excellent UX, low marginal costs, tailored offerings for specific segments.
- Cons: Thin margins, customer trust/brand building takes time, regulatory approvals required.
-</t>
  </si>
  <si>
    <t>2026-07-10T19:40:42Z</t>
  </si>
  <si>
    <t># Fintech vs. Traditional Banking: Main Perspectives
## The Key Options
### 1. **Traditional Banking Model**
- Full-service banks offering lending, deposits, and wealth management
- Regulatory oversight and consumer protections
- Physical branches and personal relationships
- Higher operating costs, slower innovation
### 2. **Pure Fintech Model**
- Technology-first, specialized services (payments, lending, investments)
- Minimal physical presence, lower costs
- Fast, agile, user-friendly interfaces
- Less regulation, higher risk, limited services
### 3. **Hybrid Approach (Fintech-Bank Partnerships)**
- Banks + fintech collaboration or integration
- Combines security/regulation with innovation
- Banks provide infrastructure; fintechs provide technology
- Growing industry standard
---
## Situation-Based Suitability
| Situation | Best Option | Why |
|-----------|------------|-----|
| **New to banking** | Traditional bank | Guidance, protection, all services in one place |
| **Tech-savvy, want speed** | Fintech app | User-friendly, instant transactions, lower fees |
| **Large business loans** | Traditional bank | Relationship banking, complex underwriting |
| **Quick personal loan** | Fintech lender | Fast approval, minimal documentation |
| **Long-term wealth building** | Hybrid or traditional | Need advisory + investment vehicles |
| **International transfers** | Fintech | Lower costs than banks |
| **High-security needs** | Traditional bank | Regulatory oversight, deposit insurance |
| **Micro-transactions/payments** | Fintech | Lower fees, mobile-first design |
---
## Key Considerations
**Choose Traditional Banking if:**
- You value stability and regulation
- You need relationship-based services
- You're risk-averse
- You need comprehensive financial solutions
**Choose Fintech if:**
- You prioritize speed and cost efficiency
- You're comfortable with technology
- You need a specific service (not full-suite)
- You have moderate risk tolerance
**Choose Hybrid if:**
- You want innovation + security
- You need both speed and comprehensive services
The trend is toward **hybrid ecosystems**, where traditional banks adopt fintech capabilities while maintaining regulatory safeguards.</t>
  </si>
  <si>
    <t>2026-07-10T19:40:46Z</t>
  </si>
  <si>
    <t>The relationship between fintech and traditional banking has shifted from one of "disruption" to one of "cooperation." To understand the current landscape, it is helpful to view the options through four distinct strategic lenses.
---
### 1. The Four Main Perspectives
#### A. Disruption (The "Fintech Challenger" Model)
This perspective views traditional banks as obsolete, bureaucratic, and burdened by legacy technology. Fintechs aim to bypass banks entirely by offering faster, cheaper, and more user-friendly digital-first experiences.
*   **Key Players:** Revolut, Chime, Monzo, Wise.
*   **Core Value:** Speed, low fees, superior UX/UI, and niche focus.
#### B. Incumbent Digital Transformation (The "Bank-led" Model)
This perspective sees banks as institutions that must "become software companies." Traditional banks invest billions to digitize their back-end systems and launch their own standalone digital brands to compete with fintechs on their own turf.
*   **Key Players:** Marcus (Goldman Sachs), Chase Online, Ally Bank.
*   **Core Value:** Trust, regulatory security, and the ability to offer a full lifecycle of financial products (mortgages, wealth management, etc.).
#### C. Embedded Finance (The "Infrastructure" Model)
This is the "BaaS" (Banking-as-a-Service) model. Here, finance is no longer a destination; it is an integrated feature within non-financial apps. Fintech companies provide the APIs that allow retailers, logistics companies, or social media platforms to offer credit, insurance, or payments.
*   **Key Players:** Stripe, Plaid, Marqeta, Unit.
*   **Core Value:** Seamless integration, removing friction from the customer journey.
#### D. Collaborative Partnership (The "Co-opetition" Model)
This is the current dominant trend. Banks recognize they lack the agility of fintechs, while fintechs recognize they lack the balance sheets and regulatory licenses of banks. They join forces: the bank provides the capital and regulatory compliance, while the fintech provides the customer-facing interface.
---
### 2. Comparative Analysis
| Feature | Fintech (Pure Play) | Traditional Bank | Partnership/Embedded |
| :--- | :--- | :--- | :--- |
| **Agility** | Very High | Low | Medium |
| **Trust/Stability** | Moderate | Very High | High |
| **Regulatory Burden**| Low (outsourced) | Very High | Shared |
| **Customer Focus** | Narrow (niche) | Broad (full service) | Integrated |
---
### 3. Which Option is Most Suitable?
The "best" option depends on the needs of the consumer or the business:
#### Situation 1: The Retail Customer (The Individual)
*   **Choose a Challenger Fintech if:** You are a frequent traveler, a freelancer, or someone looking for micro-savings and intuitive budgeting tools. If your needs are transactional (moving money fast, spending abroad), fintechs win on UX.
*   **Choose a Traditional Bank if:** You need a long-term relationship, complex lending (e.g., a jumbo mortgage), or feel safer with a physical branch nearby. If you are dealing with significant generational wealth or complex inheritance, the stability of an incumbent is unmatched.
#### Situation 2: The E-commerce or Platform Business
*   **Use Embedded Finance if:** You are a company like Shopify or Uber. You want to keep your customers within your ecosystem. By offering "Shopify Capital" or "Uber Debit Cards," you increase customer loyalty and capture revenue from financial transactions without becoming a bank yourself.
#### Situation 3: The Traditional Bank Executive
*   **Pursue a Partnership Model if:** You want to innovate but lack the developer talent to build modern software. Partnering with a fintech allows you to offer high-quality digital products while keeping the regulatory side of the house under your control.
#### Situation 4: The Start-up Entrepreneur
*   **Use the Infrastructure/BaaS Model if:** You have a great idea for a financial product but lack the capital to obtain a banking license. Using a BaaS provider allows you to launch quickly by "renting" the banking infrastructure (the charter and the balance sheet) of an existing financial institution.
---
### Summary Recommendation
*   **For speed and user experience:** Go **Fintech**.
*   **For security, complexity, and trust:** Go **Traditional Bank**.
*   **For scalability and integration:** Go **Embedded Finance**.
*   **For risk management:** Go **Partnership**.
In the future, the distinction will likely vanish. We are moving toward a world of **"invisible banking,"** where the underlying service provider (the bank) and the customer-facing interface (the fintech) become so tightly integrated that the consumer no longer differentiates between the two.</t>
  </si>
  <si>
    <t>FINA_F09_V09</t>
  </si>
  <si>
    <t>Answer in a table with columns for 'Main point', 'Why it matters', and 'Possible limitation': What are the main ways fintech is changing consumer banking?</t>
  </si>
  <si>
    <t>2026-07-10T19:41:02Z</t>
  </si>
  <si>
    <t>| Main point | Why it matters | Possible limitation |
|---|---|---|
| Mobile-first banks / neobanks | Faster onboarding, lower fees, convenient app-driven banking that attracts younger and cost-conscious customers. | Limited product breadth, weaker brand trust for some users, and in some cases less robust deposit-protection frameworks. |
| Digital payments &amp; wallets (contactless, mobile, QR) | Enables instant, low-cost transactions, reduces cash use, and supports e‑commerce and micropayments. | Security/fraud risks, interoperability fragmentation between providers, and dependence on network/infrastructure availability. |
| Real-time payments &amp; instant transfers | Improves cash flow and customer experience by settling transactions instantly. | Harder realtime fraud detection, liquidity/settlement management challenges</t>
  </si>
  <si>
    <t>2026-07-10T19:41:07Z</t>
  </si>
  <si>
    <t># How Fintech is Changing Consumer Banking
| Main Point | Why it Matters | Possible Limitation |
|---|---|---|
| **24/7 Digital Access** | Customers can bank anytime, anywhere via apps and websites without branch hours | Digital divide excludes those without reliable internet or tech literacy |
| **Lower Fees** | Reduced overhead costs allow fintechs to offer cheaper transactions and account management | May limit investment in customer service or lead to service cuts when scaling |
| **Faster Payments** | Real-time transfers and instant settlement improve cash flow and convenience | Infrastructure gaps mean some traditional banks can't match speeds equally |
| **Personalized Services** | AI and data analytics provide tailored financial advice, rates, and product recommendations | Raises privacy concerns and potential for algorithmic bias in lending decisions |
| **Easier Account Opening** | Digital onboarding with minimal paperwork takes minutes vs. days | Regulatory compliance can still create delays; may increase fraud risk if not carefully managed |
| **Alternative Credit Scoring** | Non-traditional data (transaction history, utility payments) helps underbanked populations access credit | Untested models may not accurately predict risk or could perpetuate existing biases |
| **Embedded Finance** | Financial services integrated into apps (payments in social media, insurance in e-commerce) | Fragmented oversight and unclear liability if something goes wrong |
| **Cryptocurrency Integration** | Offers alternative assets and decentralized finance options | High volatility, regulatory uncertainty, and scam risk deter mainstream adoption |</t>
  </si>
  <si>
    <t>2026-07-10T19:41:10Z</t>
  </si>
  <si>
    <t>Fintech has fundamentally shifted consumer banking from a service based on physical locations and legacy infrastructure to one driven by data, speed, and user experience.
Here are the main ways fintech is changing consumer banking:
| Main point | Why it matters | Possible limitation |
| :--- | :--- | :--- |
| **Digitization of Banking (Neobanking)** | Eliminates the need for physical branches, reducing overhead costs and allowing for 24/7 account management. | Older demographics or those with limited digital literacy may be excluded or feel alienated. |
| **Hyper-Personalized UX** | Uses AI and data analytics to provide personalized budgeting insights, saving tips, and relevant product offers. | Raises significant concerns regarding data privacy and the ethical use of consumer behavioral data. |
| **Frictionless Payments** | Peer-to-peer (P2P) transfers and digital wallets (Apple Pay, Venmo) make moving money near-instant. | Increased speed makes the banking system more vulnerable to rapid-fire fraud and sophisticated phishing. |
| **Democratization of Credit** | Uses alternative data (utility bills, rental history) to score borrowers who lack traditional credit histories. | Risk of "algorithmic bias," where AI models may unintentionally discriminate against certain groups. |
| **Embedded Finance** | Allows non-banking companies (retailers, ride-sharing apps) to offer lending, insurance, and banking services directly. | Can lead to "predatory lending" or excessive consumer debt if integrated into non-financial purchase flows. |
| **Automated Investing (Robo-advisors)** | Lowers the barrier to entry for wealth management by using algorithms instead of human advisors. | Robo-advisors lack the nuanced emotional intelligence needed to manage complex financial crises or life events. |
| **Increased Competition** | Forces traditional legacy banks to innovate and lower fees to remain competitive against agile startups. | Can lead to market fragmentation, making it harder for consumers to track their total financial picture across many apps. |</t>
  </si>
  <si>
    <t>FINA_F09_V10</t>
  </si>
  <si>
    <t>Act as a financial education adviser. Give a careful, balanced and practical answer to this question: What are the main ways fintech is changing consumer banking?</t>
  </si>
  <si>
    <t>2026-07-10T19:41:25Z</t>
  </si>
  <si>
    <t>Short answer: fintech is shifting consumer banking from branch‑centred, product‑centric services toward fast, digital, data‑driven, and often cheaper experiences — with big gains in convenience, personalization and competition, but also new risks around privacy, fraud and product complexity. Below are the main ways it’s changing banking, what that means for consumers, and practical steps to use fintech safely.
Main ways fintech is changing consumer banking
1) Mobile‑first banking and convenience
- What: Full account access, transfers, check deposit, bill pay, card controls and support via apps (neobanks, traditional bank apps).
- Benefits: 24/7 access, instant notifications, easier money management.
- Risks: Service outages, less face‑to‑face help for complex issues.
2) Faster, real‑time payments
- What: Instant ACH/real‑time rails and P2P payments (Zelle, Venmo, Faster Payments, RTP).
- Benefits: Speed for bills and person‑to‑person transfers.
- Risks: Faster fraud and fewer reversal options for mistakes.
3) Digital wallets and embedded payments
- What: Apple/Google Pay, in‑app/one‑click checkout and payments embedded into non‑bank apps.
- Benefits: Convenience and fewer card data exposures at checkout.
- Risks: Broader data sharing; dependence on ecosystems.
4) New credit and lending models
- What: Marketplace lenders, BNPL (buy now, pay later), alternative underwriting using non‑traditional data and AI.
- Benefits: Faster approvals, access for underserved borrowers.
- Risks: BNPL can encourage overspending; opaque fees/late policies; new underwriting may pose bias or privacy issues.
5) Personalized products and pricing using data/AI
- What: Tailored offers, dynamic pricing, proactive financial advice and targeted credit limits.
- Benefits: Better alignment with needs; automatic savings/investments.
- Risks: Privacy concerns, algorithmic bias, “price discrimination” potential.
6) Automation and robo‑advice
- What: Automated investing, goal‑based savings, automatic rebalancing.
- Benefits: Lower costs, access to investment/wealth services for more people.
- Risks: Less human oversight for complex situations; model limitations.
7) Account aggregation and open banking
- What: Third‑party apps can view and act on multiple accounts via APIs or screen‑scraping.
- Benefits: Consolidated views, better budgeting and switching providers.
- Risks: Data security, complexity of consent, liability if aggregator mishandles funds/data.
8) Enhanced security and user controls
- What: Biometric login, instant card freezing, geo‑controls, transaction categorization.
- Benefits: Better fraud detection and immediate control.
- Risks: False positives, overreliance on single device/security method.
9) Increased competition and new business models
- What: Challenger banks, fintech startups, tech giant entrants.
- Benefits: Lower fees, innovation</t>
  </si>
  <si>
    <t>2026-07-10T19:41:30Z</t>
  </si>
  <si>
    <t># How Fintech is Reshaping Consumer Banking
## Core Changes
**Speed and Convenience**
- Mobile-first banking eliminates branch visits for many transactions
- Near-instant payments and transfers (vs. days previously)
- 24/7 account access without traditional banking hours
**Lower Costs**
- Reduced overhead enables cheaper or fee-free services
- Competition has pressured traditional banks on fees
- That said, some fintech services carry their own costs—compare carefully
**Accessibility**
- Easier onboarding for underbanked populations
- Lower minimum balances
- Credit access for those without traditional credit histories
## Important Nuances
**What's genuinely better:**
- Transparency (easier to see fees upfront)
- Better user interfaces
- More financial tools for budgeting and savings tracking
**Tradeoffs to consider:**
- Less personal guidance (many fintech apps lack human advisors)
- Regulatory protection is still evolving
- Data privacy varies significantly between providers
- Some rely heavily on algorithmic decisions
## Practical Advice
Rather than "fintech vs. traditional banking," most consumers benefit from a **hybrid approach**:
- Use fintech for convenience and low-cost basics
- Maintain relationships with regulated institutions for larger financial needs
- Always verify regulatory backing (FDIC insurance, licensing)
- Read terms carefully—cheaper doesn't always mean better for your situation
The real shift is **choice and competition**, which benefits consumers who research options.</t>
  </si>
  <si>
    <t>2026-07-10T19:41:35Z</t>
  </si>
  <si>
    <t>As a financial education adviser, my goal is to help you understand how the landscape is shifting so you can make informed decisions. Fintech (financial technology) has fundamentally altered the relationship between consumers and their money by moving banking from "a place you go" to "a thing you do" on your phone.
Here is a balanced breakdown of how fintech is changing consumer banking, along with the practical considerations you should keep in mind.
---
### 1. The Shift to "Invisible Banking"
Traditional banking often involved paperwork, branch visits, and waiting periods. Fintech has made banking "invisible" or seamless.
*   **The Change:** Apps now use APIs to connect your bank account to third-party services (like budgeting tools or investment apps) instantly.
*   **The Practical Benefit:** Real-time visibility into your spending and automated savings tools (like "round-ups") remove the friction of manual bookkeeping.
*   **The Risk:** When money is "invisible," it is easier to spend without thinking. Automated transfers and one-click payments can lead to "subscription creep" or overspending if you aren't careful.
### 2. The Rise of Neobanks (Digital-Only Banks)
Companies like Chime, Revolut, and Monzo operate without physical branches, allowing them to lower overhead costs.
*   **The Change:** These banks often offer fee-free checking, early access to paychecks, and higher-than-average savings rates.
*   **The Practical Benefit:** For those who are underserved by traditional banks or tired of high maintenance fees, these are excellent tools.
*   **The Risk:** You may lose the ability to speak to a human in person if a problem arises. It is vital to ensure your provider is **FDIC-insured** (in the U.S.) or holds the equivalent regulatory protection in your country. Always check if the fintech is a licensed bank or a "partner" that uses an underlying bank.
### 3. Democratization of Investing
Before fintech, investing was often gated behind high minimum balances and commission fees.
*   **The Change:** Platforms like Robinhood, Public, and Acorns have introduced fractional shares (buying a piece of a stock) and zero-commission trading.
*   **The Practical Benefit:** It has never been easier or cheaper to start building a portfolio with as little as $1 or $5.
*   **The Risk:** Lower barriers to entry have "gamified" investing. The interface often makes trading feel like a game rather than a long-term financial strategy, which can lead inexperienced investors to take excessive risks or engage in day-trading, which rarely yields positive long-term results.
### 4. Credit Scoring and Access
Fintech is using alternative data (like utility bills, rent payments, and cash flow analysis) to determine creditworthiness.
*   **The Change:** Apps like Petal or Experian Boost allow consumers with "thin" credit files to build a score based on how they actually manage their cash, rather than just their history of debt.
*   **The Practical Benefit:** This provides a pathway to mainstream credit for people who were previously invisible to the financial system.
*   **The Risk:** Algorithms are powerful but not perfect. Using alternative data can sometimes lead to predatory lending practices if you aren’t paying attention to interest rates and repayment terms.
### 5. Instant Payments and P2P Transfers
Peer-to-peer (P2P) services like Venmo, Zelle, and Cash App have made cash and checks nearly obsolete.
*   **The Change:** Money moves instantaneously between friends, businesses, and family members.
*   **The Practical Benefit:** It is incredibly efficient.
*   **The Risk:** **Security and Finality.** P2P payments are generally treated like cash. If you send money to the wrong person or are a victim of a scam, getting that money back is extremely difficult—often impossible—compared to a credit card transaction where you have fraud protection.
---
### Advisor’s Summary: Practical Advice
To navigate this new era effectively, I recommend three rules of thumb:
1.  **Verify the Charter:** Before depositing significant savings, ensure the fintech company is FDIC-insured. If they aren't, they should be a secondary "spending" tool, not your primary storage for emergency funds.
2.  **Maintain Your "Financial Literacy Floor":** Just because an app *can* automate your finances doesn't mean you should ignore them. Check your statements monthly. High-tech tools should support your financial goals, not replace your oversight of them.
3.  **Beware of "Convenience Tax":** Many fintechs are free to use, but they make money by nudging you toward premium features, high-interest credit products, or "buy now, pay later" (BNPL) schemes. Always evaluate whether a feature helps your financial health or simply makes spending easier.
**The Bottom Line:** Fintech is a powerful toolkit. It makes managing money faster and more accessible, but it requires you to be a more vigilant consumer. Your phone is now your bank branch; treat it with the same seriousness and security protocols you would a vault.</t>
  </si>
  <si>
    <t>FINA_F10_V01</t>
  </si>
  <si>
    <t>FINA_F10</t>
  </si>
  <si>
    <t>How do exchange rates affect international students and travellers?</t>
  </si>
  <si>
    <t>2026-07-10T19:41:49Z</t>
  </si>
  <si>
    <t>Exchange rates — the price of one currency in terms of another — directly change how much your home money buys abroad. For international students and travellers this affects costs, budgeting, and financial choices. Key points and practical tips:
How exchange rates affect international students
- Tuition and fees: If your home currency weakens against the host currency, your tuition and fees paid in the host currency become more expensive in home-currency terms (and vice versa). Example: a $20,000/year tuition costs £15,000 at one rate; a 10% depreciation of your home currency raises your effective cost by 10% (~£1,500).
- Living costs and everyday spending: Rent, groceries, transport and utilities paid locally will be more expensive if your currency loses value.
- Proof-of-funds &amp; visas: Many visa processes require showing a fixed amount of funds. Currency moves can make it harder to meet those requirements after you’ve submitted documents.
- Income from part-time work: If you’re paid in the host country’s currency, a stronger host currency increases the value of your earnings when converted home; if the host currency weakens, your earnings buy less back home.
- Student loans and repayments: Loans denominated in your home currency are unaffected directly, but loans taken in the host currency will change in home-currency cost if exchange rates move.
- Scholarships and remittances: Scholarships paid in the host currency gain/lose relative value with rate shifts. Sending money home or receiving support is affected by conversion costs and rates.
- Financial planning and stress: Volatility makes long-term budgeting difficult and can force unexpected cuts or extra borrowing.
How exchange rates affect travellers
- Purchasing power: A stronger home currency means you can afford more at destination prices; a weaker one reduces your budget.
- Ticket prices and bookings: Airline tickets and some bookings are priced in major currencies (USD, EUR). Rate swings can change the effective cost of pre-booked travel.
- ATM &amp; card fees: Converting at ATMs or using cards often involves spread/fees; the exchange rate you see may be worse than the market rate.
- Pricing and tipping: Local prices and tips paid in local currency remain the same, so your cost depends on the current conversion.
- Timing and conversion decisions: Converting cash before departure vs on arrival can matter depending on rates and fees.
Practical tips and actions
- Monitor rates and set alerts (apps, banks).
- Budget with a buffer for adverse movements (5–15% depending on risk tolerance).
- Spread conversions over time rather than converting all at once if volatility is expected.
- Use debit/credit cards without foreign transaction fees and refuse Dynamic Currency Conversion (DCC) — always pay in local currency.
- Compare ATM and card fees; avoid airport booths for large sums.
- Consider multi-currency accounts or travel cards that let you load funds at a chosen rate.
- For students: if you expect your home currency to weaken significantly, consider paying some tuition or rent in advance, or enquire about forward contracts or currency hedging through your bank or a forex provider.
- Keep an emergency fund in both home and local currency.
- Shop around for remittance services — specialist providers often beat banks on both rate and fees.
Bottom line
Exchange-rate moves change the real cost of study and travel, affecting tuition, living expenses, earnings, and day-to-day spending. Planning, monitoring rates, using cost-effective payment methods, and keeping a buffer can reduce the financial impact of currency swings. If you want, tell me the currencies involved (home and host) and I can show</t>
  </si>
  <si>
    <t>2026-07-10T19:41:55Z</t>
  </si>
  <si>
    <t># How Exchange Rates Affect International Students and Travellers
## Financial Impact
**Cost of Living**
- A strong home currency makes expenses cheaper abroad
- A weak home currency stretches budgets further when converted to local money
- Tuition fees (if paid in foreign currency) become more expensive with unfavorable rates
**Savings &amp; Planning**
- Students must budget more conservatively when their currency weakens
- Unexpected rate shifts can strain finances mid-semester
- Long-term planning becomes uncertain
## Practical Decisions
**Destination Choices**
- May shift study/travel plans toward countries with favorable exchange rates
- Affects whether certain destinations become affordable
**Timing**
- Exchanging money at different times can save significant amounts
- Some delay currency conversion, hoping for better rates
**Living Arrangements**
- May compromise on accommodation quality to manage costs
- Affects food, transport, and entertainment spending
## Lesser-Known Effects
- **Remittances home** become more valuable (or less) depending on direction
- **Part-time work earnings** fluctuate in home-currency value
- **Insurance and international fees** are often locked in foreign currency
- Creates stress and requires active financial management
## Strategy Tips
- Monitor rates before major payments
- Use competitive money transfer services
- Build financial buffers for rate fluctuations
- Consider longer stays to spread fixed costs
Exchange rates essentially act as a hidden cost factor that many first-time travelers underestimate.</t>
  </si>
  <si>
    <t>2026-07-10T19:42:00Z</t>
  </si>
  <si>
    <t>Exchange rates act as the "price tag" for moving money across borders. For international students and travelers, fluctuations in these rates can be the difference between a comfortable trip and a financial crisis.
Here is a breakdown of how exchange rates affect these two groups:
---
### 1. For International Students
International students are particularly vulnerable because they usually rely on a steady flow of funds from their home country to cover long-term costs in a foreign currency.
*   **Cost of Living (The "Budget" Impact):** If your home currency weakens against the currency of your host country, your tuition, rent, and groceries effectively become more expensive. A 10% drop in your home currency means you need to withdraw 10% more of your local savings just to maintain the same standard of living.
*   **Tuition Planning:** Many universities charge tuition in the local currency. If a student pays annually, a sudden spike in the exchange rate right before a deadline can lead to unexpected debt.
*   **The "Wait and See" Strategy:** Savvy students monitor exchange rates to time their transfers. If they expect their home currency to strengthen, they may keep their money at home as long as possible. Conversely, if they fear their currency will crash, they might convert a large sum of money into the host currency early to "lock in" a better rate.
*   **Employment Income:** If an international student works a part-time job in the host country, a *stronger* host currency is actually beneficial if they intend to send savings back home, as those earnings will translate into more of their home currency.
---
### 2. For Travelers
For travelers, exchange rates affect the "purchasing power" of their trip.
*   **Pre-Trip Budgeting:** When booking flights and hotels months in advance, travelers are often at the mercy of the rate on the day of purchase. A favorable rate can make a luxury destination affordable; an unfavorable rate can turn a budget destination into an expensive one.
*   **"Hidden" Costs (Transaction Fees):** Travelers often lose money not just to the exchange rate, but to **spreads and fees**. Banks and airport kiosks often offer rates worse than the "mid-market rate" (the real rate you see on Google). These hidden markups act as a tax on spending.
*   **Dynamic Pricing:** In some countries with volatile currencies, local vendors may raise prices for tourists if their local currency is devaluing, effectively trying to peg their goods to a more stable currency (like the US Dollar or Euro).
*   **Spending Behavior:** When a traveler's home currency is strong, they are more likely to spend freely, upgrade to better hotels, and eat at nicer restaurants. When it is weak, travelers tend to gravitate toward cheaper hostels, street food, and free activities.
---
### Key Concepts That Affect Both Groups
#### 1. Volatility vs. Trend
A stable exchange rate is easy to plan for. **Volatility** (frequent, unpredictable swings) is the real enemy. It makes it impossible for a student to create a consistent monthly budget or for a traveler to feel confident about their total trip costs.
#### 2. The "Real" Exchange Rate vs. The "Tourist" Rate
It is important to distinguish between:
*   **The Mid-Market Rate:** The fair rate you see on financial news sites.
*   **The Retail Rate:** The rate you actually get at a bank, ATM, or currency exchange desk. Banks add a "spread" or margin to this rate to make a profit.
*   **Pro Tip:** Using a local ATM (using a debit card with no foreign transaction fees) almost always provides a better rate than a physical currency exchange booth at an airport or tourist site.
#### 3. Hedging Against Risk
*   **For Students:** Many open "multi-currency" bank accounts (like Wise or Revolut) to hold money in the host currency when rates look good, essentially "pre-buying" their living expenses.
*   **For Travelers:** Using credit cards with **zero foreign transaction fees** is the standard way to mitigate the extra costs imposed by international spending.
### Summary Table
| Situation | Effect on Student/Traveler |
| :--- | :--- |
| **Home currency appreciates** | Purchasing power increases; cost of living goes down. |
| **Home currency depreciates** | Purchasing power decreases; cost of living goes up. |
| **High volatility** | Difficulty in budgeting; financial anxiety. |
| **High bank "spreads"** | Significant loss of money on every transaction. |
**The bottom line:** Exchange rates function as a multiplier. For those living or traveling abroad, it is essential to monitor these rates and utilize financial tools that minimize transaction fees and allow for strategic currency conversion.</t>
  </si>
  <si>
    <t>FINA_F10_V02</t>
  </si>
  <si>
    <t>I'm trying to understand this properly: how do exchange rates affect international students and travellers? Could you explain it clearly in a practical way?</t>
  </si>
  <si>
    <t>2026-07-10T19:42:15Z</t>
  </si>
  <si>
    <t>Short answer first
- Exchange rates determine how much foreign money you get for your home currency. If your home currency weakens (falls in value) you need more of it to buy the same amount abroad. If it strengthens you need less.
- For students this affects tuition, rent, monthly living costs, and how far remittances from home will go. For travellers it changes how much you can spend, how expensive pre-paid things (hotels, tours) are, and whether shopping feels cheap or costly.
What “stronger” and “weaker” mean (plain)
- If 1 home-unit = more foreign-units, your home currency is stronger (you get more abroad).
- If 1 home-unit = fewer foreign-units, your home currency is weaker (you get less abroad).
Concrete examples
1) International student paying tuition
- Tuition: $30,000/year.
- Scenario A: exchange rate = 1 home-currency (HC) = $0.013 (so $1 = 75 HC). Cost in HC = 30,000 × 75 = 2,250,000 HC.
- Scenario B: home currency weakens so $1 = 85 HC. Cost = 30,000 × 85 = 2,550,000 HC.
- Result: you pay 300,000 HC more (≈13.3% increase) just because of the exchange-rate change.
2)</t>
  </si>
  <si>
    <t>2026-07-10T19:42:20Z</t>
  </si>
  <si>
    <t># How Exchange Rates Hit Your Wallet
## The basic mechanism
When you convert money between currencies, the rate determines how much you get. A stronger home currency = more buying power abroad. A weaker one = everything costs more.
**Practical example:**
- $1 USD = 0.92 EUR (weak dollar): A €100 meal costs you $109
- $1 USD = 1.10 EUR (strong dollar): The same meal costs you $91
## Main impacts on students/travellers
**Tuition and housing**
- Large, fixed costs are painful when your currency weakens
- A student locked into £30,000/year UK tuition feels it more when their home currency drops 10%
**Daily spending**
- Groceries, transport, social activities fluctuate with rates
- A trip becomes noticeably more or less affordable month-to-month
**Savings and planning**
- Hard to budget when rates move frequently
- Money saved at home loses value if the local currency strengthens
## Smart practical moves
- Lock in rates early if possible (using currency exchanges or cards that let you pre-load)
- Use local banks/ATMs rather than airport exchanges (usually better rates)
- Avoid dynamic currency conversion at checkout (always choose local currency)
- Track rates before making big decisions about where to study
The key: exchange rates affect *when* and *how* the money leaves your pocket, not just how much.
What situation are you dealing with?</t>
  </si>
  <si>
    <t>2026-07-10T19:42:26Z</t>
  </si>
  <si>
    <t>To understand how exchange rates affect you, think of an exchange rate as the **"price of money."** 
When you travel or study abroad, you aren’t just buying goods (like coffee or clothes); you are essentially buying a foreign currency using your own. If the value of your home currency drops, you aren't just paying more for goods—you are paying more for the currency itself.
Here is how that plays out in practice for travellers and students.
---
### 1. For International Students (The "Long-Term" Impact)
For a student, the exchange rate is a massive factor because you are making recurring, long-term payments.
*   **The "Tuition Creep":** Imagine your tuition is $20,000 USD per year. If your home currency weakens by 10% against the dollar, your tuition hasn't technically increased, but it now costs you 10% more of your local salary or savings to pay that same bill. 
*   **The Budgeting Trap:** Many students calculate their "cost of living" (rent, food, books) based on the exchange rate when they first arrive. If the currency shifts significantly during the semester, your savings can suddenly run dry. 
*   **Practical Tip:** If you see your home currency is strong, try to pay your tuition in large chunks (by the year or semester) rather than monthly. If your home currency is weak, some students try to keep their savings in their home account until the rate improves, though this is speculative and risky.
---
### 2. For Travellers (The "Purchasing Power" Impact)
For a traveller, the exchange rate dictates your **purchasing power**—what you can actually afford to do once you land.
*   **The "Hidden" Price Tag:** If the currency you are visiting is strong, every dinner out, museum ticket, and hotel night becomes effectively more expensive. A $10 meal could suddenly feel like a $15 meal simply because of the currency shift.
*   **The "Psychological" Discount:** Conversely, if your currency is stronger than the destination's, you feel like you are getting a "discount" on everything. This often leads to travellers overspending because the local prices seem artificially low compared to what they are used to.
*   **Practical Tip:** Use apps like *XE Currency* to track rates before you book your trip. If you know you are going to a place where your money is weak, you may need to adjust your expectations (e.g., opting for hostels instead of hotels, or cooking some meals instead of eating out).
---
### 3. The "Gotchas" (Where people lose money)
It’s not just the market exchange rate that matters; it’s the **cost of the transaction.** 
*   **The Spread (The "Invisible" Fee):** When you exchange cash at an airport kiosk or a tourist booth, they give you a worse rate than the one you see on Google. That difference is called the "spread." They are charging you a fee hidden in the exchange rate.
*   **The "Dynamic Currency Conversion" Scam:** If you pay with a card abroad and a machine asks: *"Would you like to pay in your home currency or the local currency?"* **Always choose the local currency.** If you choose your home currency, the merchant’s bank chooses the exchange rate, and it is almost always significantly worse than what your own bank would give you.
*   **Bank Fees:** Your home bank may charge an "International Transaction Fee" (usually 1%–3%) every time you swipe your card. For a student, a 3% fee on $20,000 tuition is an extra $600—a huge, avoidable loss.
---
### Summary Checklist: How to manage it
If you are moving money internationally, follow these rules:
1.  **Check the "Mid-market rate":** Search "[Your Currency] to [Target Currency]" on Google to see the true rate. If you are being offered a rate significantly worse than that, you are being overcharged.
2.  **Use Specialized Services:** For large transfers (like tuition), avoid traditional banks. Use services like *Wise* or *Revolut*. They generally offer much closer to the "real" exchange rate and have transparent, lower fees.
3.  **Use the right card:** Get a credit or debit card with **zero foreign transaction fees.** This saves you that 1%–3% every single time you buy a coffee or pay rent.
4.  **Local is King:** Always pay in the local currency when using a card abroad. Let your own bank handle the conversion, as they usually offer a better rate than the shop’s payment terminal.
**The bottom line:** An exchange rate is essentially a multiplier. A slight change in the rate might seem small, but when multiplied by rent, tuition, or months of travel expenses, it can be the difference between staying on budget or running out of money.</t>
  </si>
  <si>
    <t>FINA_F10_V03</t>
  </si>
  <si>
    <t>Provide a structured professional analysis of exchange rates. Address the main considerations, benefits, limitations and a reasoned conclusion.</t>
  </si>
  <si>
    <t>2026-07-10T19:42:43Z</t>
  </si>
  <si>
    <t>Executive summary
- Exchange rates — the price of one currency in terms of another — are central to trade competitiveness, capital flows, inflation, and financial stability.
- Key considerations include underlying economic fundamentals (inflation, interest rates, output, trade), market structure and liquidity, exchange-rate regime, measurement (nominal vs. real and effective rates), and stakeholder exposures (governments, firms, investors, consumers).
- Benefits and costs vary by regime: flexible rates offer monetary independence and shock absorption; fixed/pegged rates give predictability and inflation anchoring but require policy discipline and reserves.
- No single “best” regime fits all circumstances. Policy choice and firm-level responses should reflect a country’s openness, capital mobility, institutional credibility and tolerance for volatility.
1. What exchange rates are and why they matter
- Definition: exchange rates are relative prices of currencies; they influence import/export prices, inflation, real wages, capital allocation and the value of international liabilities/assets.
- Types: spot, forward, nominal, real (inflation-adjusted), and trade-weighted effective rates (aggregated against trading partners).
- Stakeholders: monetary authorities, exporters/importers, multinational firms, investors, consumers and international creditors.
2. Main considerations
A. Macroeconomic fundamentals
- Interest rate differentials and expected rates of return (carry trades, capital flows).
- Relative inflation and productivity (real exchange rate and competitiveness).
- Current account and trade balance dynamics.
- Fiscal policy and public debt profile.
B. Exchange-rate regime and policy tools
- Regimes: floating, managed float (dirty float), fixed peg, currency board, monetary union.
- Policy tools: interest-rate policy, FX intervention, capital controls, foreign-exchange reserves, macroprudential measures.
C. Market structure and liquidity
- FX market is deep and continuous for major currencies (USD, EUR, JPY), thinner for emerging-market currencies — affecting volatility and cost to hedge.
D. Measurement and interpretation
- Nominal rate changes versus real effective rate movements (the latter better for competitiveness).
- Short-run deviations vs. long-run equilibrium (purchasing power parity, behavioral equilibria).
E. Risks and exposures for non-policy actors
- Transaction risk (known payments), translation risk (accounting), economic exposure (long-term competitiveness).
- Hedging instruments: forwards, futures, options, swaps; operational fixes: invoicing currency, natural hedges.
3. Benefits
A. Benefits of flexible (floating) exchange rates
- Monetary policy independence: central bank can target domestic objectives (inflation, output).
- Shock absorption: exchange-rate adjustments cushion country-specific shocks without forcing internal price/wage adjustment.
- No need for large reserves to defend a peg; less vulnerability to balance-of-payments crises.
B. Benefits of fixed or credible pegs
- Reduced exchange-rate uncertainty lowers transaction costs and can anchor inflation expectations.
- Can enhance credibility where monetary institutions are weak; help lower interest rates.
- Attractive for small open economies with a dominant trade partner (e.g., currencies pegged to EUR or USD).
C. Benefits for firms and investors from stable exchange rates
- Predictability improves planning, investment decisions, and lowers hedging costs.
- Deep FX markets for major currencies allow efficient risk transfer.
4. Limitations and risks
A. Limitations of flexible regimes
- Potential for excessive short-term volatility increases transaction costs and can deter trade/investment.
- Vulnerability to global financial cycles and speculative flows; emergence of destabilizing carry trades.
B. Limitations of fixed regimes
- Loss of independent monetary policy; must align interest rates with anchor currency.
- Costly reserve accumulation and risk of speculative attacks if fundamentals diverge.
- Hard pegs can be unsustainable without fiscal discipline and flexible labor markets.
C. Measurement and interpretation pitfalls
- Nominal appreciation may mask real competitiveness</t>
  </si>
  <si>
    <t>2026-07-10T19:42:55Z</t>
  </si>
  <si>
    <t># Professional Analysis of Exchange Rates
## Executive Summary
Exchange rates represent the relative value of one currency against another and serve as a fundamental mechanism in international finance. This analysis examines their key drivers, strategic implications, and constraints.
---
## Main Considerations
### 1. **Determining Factors**
- **Interest Rate Differentials**: Higher rates typically attract foreign capital, strengthening currency
- **Inflation Rates**: Lower inflation generally strengthens a currency's purchasing power
- **Economic Growth**: Stronger GDP growth typically appreciates currency value
- **Trade Balances**: Current account surpluses/deficits influence supply and demand
- **Political Stability**: Risk premiums adjust currency valuations accordingly
- **Capital Flows**: Foreign direct investment and portfolio flows drive short-term movements
### 2. **Market Structure**
- Decentralized global market (forex) operating 24/5
- Participants: Central banks, commercial banks, corporations, hedge funds, retail traders
- Spot, forward, and derivatives markets enable price discovery
### 3. **Exchange Rate Regimes**
- Fixed/pegged systems
- Floating/flexible systems
- Managed float arrangements
---
## Primary Benefits
| Benefit | Application |
|---------|-------------|
| **Price Transparency** | Enables international cost comparisons and fair trade |
| **Capital Allocation** | Directs investment toward highest-return opportunities globally |
| **Monetary Independence** | Floating rates allow domestic policy autonomy |
| **Market Discipline** | Exchange rate movements signal macroeconomic imbalances |
| **Hedging Mechanism** | Forward markets enable risk management for international transactions |
| **Trade Facilitation** | Clear valuation supports cross-border commerce |
---
## Notable Limitations
### Operational Constraints
- **Volatility**: Short-term fluctuations often exceed fundamentals, creating uncertainty
- **Overshooting**: Currencies frequently deviate significantly from purchasing power parity
- **Information Asymmetries**: Market participants possess unequal information
- **Lag Effects**: Economic changes take months to fully reflect in rates
### Theoretical Challenges
- **Prediction Difficulty**: Exchange rates exhibit random walk characteristics; forecasting remains unreliable
- **Multiple Equilibria**: Various "fair value" estimates exist simultaneously
- **Behavioral Anomalies**: Irrational exuberance and herding behavior distort pricing
- **Policy Constraints**: Central banks cannot independently control all variables
### Practical Disadvantages
- **Transaction Costs**: Bid-ask spreads reduce profitability for smaller participants
- **Intervention Inefficiency**: State efforts to influence rates often prove temporary
- **Systemic Risk**: Large flows can destabilize smaller economies
- **Measurement Issues**: Effective rates require weighted-basket calculations; spot rates oversimplify
---
## Reasoned Conclusion
**Exchange rates remain indispensable for international economic integration despite inherent limitations.** The mechanism effectively aggregates distributed information and facilitates trade, though imperfectly.
### Key Takeaways:
1. **Accept Volatility as Inherent**: Rather than eliminating fluctuations (which would require eliminating free markets), organizations should develop robust hedging and operational strategies
2. **Recognize Fundamental vs. Noise**: While rates may deviate temporarily from economic fundamentals, long-term trends generally reflect underlying macroeconomic conditions
3. **Differentiate Time Horizons**: Short-term speculation creates noise but provides liquidity; long-term investors should focus on fundamental drivers
4. **Implement Pragmatic Risk Management**: Organizations engaged in international business should use forward contracts, currency matching, and operational hedges rather than rely on favorable rate movements
5. **Maintain Policy Vigilance**: Central banks should coordinate on major imbalances while accepting that markets will ultimately discipline unsustainable positions
### Final Assessment:
Exchange rate mechanisms, while imperfect, represent humanity's most effective solution for valuing cross-border economic activity. Their limitations are features rather than bugs—flexibility enables adaptation to changing circumstances, even if it creates short-term uncertainty. The alternative of fixed rates or reduced international commerce historically produces worse outcomes.
Organizations should view exchange rate management not as a profit center but as a risk management function within the broader context of international strategy.</t>
  </si>
  <si>
    <t>2026-07-10T19:43:00Z</t>
  </si>
  <si>
    <t>This analysis provides a structured professional overview of exchange rates, examining the mechanisms that drive them, the strategic implications for stakeholders, and the inherent limitations of predictive modeling.
---
### 1. Core Considerations: The Drivers of Valuation
Exchange rates are the price of one currency expressed in terms of another. They are not static; they fluctuate based on a complex interplay of macroeconomic, geopolitical, and psychological factors.
*   **Interest Rate Differentials:** According to the theory of Interest Rate Parity, capital flows toward currencies offering higher yields. Central bank policy (e.g., Federal Reserve rate hikes) is the primary engine of short-term currency volatility.
*   **Inflation Dynamics:** Purchasing Power Parity (PPP) suggests that currencies with higher inflation rates will depreciate over time against those with lower inflation to maintain equilibrium in the cost of goods.
*   **Current Account Balances:** A nation’s trade balance dictates demand for its currency. A consistent trade surplus generates demand for the domestic currency, while a deficit creates a structural supply.
*   **Geopolitical Risk &amp; "Safe Haven" Status:** During global instability, capital frequently retreats to "safe-haven" assets (USD, CHF, JPY), decoupling exchange rates from traditional economic fundamentals.
### 2. Strategic Benefits of Exchange Rate Systems
The selection of an exchange rate regime (floating, fixed, or pegged) determines how a nation integrates with the global economy.
*   **Floating Regimes (Market-Determined):** These act as a "shock absorber." When an economy faces a downturn, its currency often depreciates, making exports cheaper and more competitive, which helps stabilize the balance of payments.
*   **Fixed/Pegged Regimes:** These provide stability for developing nations or small open economies by reducing transaction costs and uncertainty for international trade and foreign direct investment (FDI).
*   **Monetary Policy Autonomy:** Under a floating regime, a country retains the ability to set its own interest rates to manage domestic inflation and employment, rather than being beholden to the policy of a pegged anchor currency.
### 3. Limitations and Risks
Professional analysis must acknowledge the "trilemma" of international finance: a nation cannot simultaneously have a fixed exchange rate, free capital movement, and an independent monetary policy.
*   **Volatility and Hedging Costs:** Rapid fluctuations create unpredictable pricing for importers and exporters. While derivative instruments (forwards, options) exist to hedge this risk, they add operational costs and complexity.
*   **The "Impossible Trinity":** Governments often struggle when they attempt to manage their exchange rate while maintaining open capital markets. This can lead to "speculative attacks" (e.g., the 1992 UK Sterling crisis), where markets force a devaluation despite government efforts.
*   **Fundamental Lag:** Exchange rates are "forward-looking" and often react to sentiment rather than current economic data. This leads to persistent misalignments where currencies remain overvalued or undervalued for years, distorting global trade flows.
### 4. Reasoned Conclusion
Exchange rates remain one of the most complex variables in global finance because they function simultaneously as a price, a policy tool, and a sentiment gauge.
**The Professional Outlook:**
1.  **For Corporations:** Exchange rates should be viewed as a operational risk, not a profit center. Effective risk management focuses on hedging the cash flows essential to the business, rather than attempting to speculate on currency direction.
2.  **For Policymakers:** The most resilient systems are generally those that allow for some degree of flexibility. Rigid pegs are prone to catastrophic failure if the underlying economic reality shifts too far from the peg’s target.
3.  **Final Assessment:** While economic theories like PPP and Interest Rate Parity provide a baseline for "fair value," they are frequently overridden by liquidity preferences and capital flows. Therefore, a robust professional approach to exchange rates must be **multifactorial**, prioritizing continuous monitoring of central bank liquidity and geopolitical risk over static mathematical models. 
**Recommendation:** Market participants should treat exchange rate forecasts with high skepticism, focusing instead on building balance-sheet resilience against currency volatility rather than betting on specific exchange rate outcomes.</t>
  </si>
  <si>
    <t>FINA_F10_V04</t>
  </si>
  <si>
    <t>Quick question — how do exchange rates affect international students and travellers? Please keep it simple and easy to understand.</t>
  </si>
  <si>
    <t>2026-07-10T19:43:09Z</t>
  </si>
  <si>
    <t>Short answer: exchange rates determine how much foreign money you get for your home currency — so when your home currency is weaker, studying or traveling abroad becomes more expensive; when it’s stronger, it becomes cheaper.
Quick points (easy to read)
What an exchange rate is
- It’s the price of one currency in terms of another (e.g., 1 USD = 0.90 EUR).
- If your currency “appreciates” it buys more foreign money; if it “depreciates” it buys less.
How this affects international students
- Tuition and fees: If you pay in the destination currency, a weaker home currency means higher cost in home-currency terms.
- Living costs: Rent, food and transport paid locally will cost more/less depending on the rate.
- Remittances: Money family sends from home will be worth more/less when converted.
- Earnings: Part-time wages paid locally are worth more/less when sent home.
- Budgeting risk: Large swings can upset semester/year budgets.
How this affects travellers
- Spending power: A stronger home currency gives you more purchasing power abroad (cheaper meals, hotels, shopping).
- Cost of planning: Flights and hotels priced in foreign currencies change in your home-currency cost as rates move.
- Small purchases and cash: Exchange fees and poor rates at tourist spots can negate any advantage of a favorable rate.
Simple numeric example
- If 1 USD = 1.25 CAD and your tuition is 12,500 CAD:
  - With 1 USD = 1.25 CAD, you need 10,000 USD.
  - If USD weakens to 1 USD = 1.15 CAD, you now need ~10,870 USD — tuition becomes ~870 USD more expensive.
Practical tips
- Watch the mid-market rate and compare providers (banks, online exchangers).
- Use cards with low/no foreign transaction fees and decline dynamic currency conversion (pay in local currency).
- Avoid airport exchange kiosks; they have poor rates.
- For students: consider opening a local bank account and, if possible, transfer or lock in funds when rates are favorable.
- For large payments (tuition, rent), consider forward contracts or rate-lock services from specialist currency providers.
- Keep a small amount of local cash, but don’t carry large sums.
If you want, tell me your home and destination currencies and I can show a quick calculation and current effective cost scenarios.</t>
  </si>
  <si>
    <t>2026-07-10T19:43:14Z</t>
  </si>
  <si>
    <t># Exchange Rates: Simple Impact
## For Students &amp; Travelers
**When your home currency is weak (bad news):**
- Your money doesn't go as far abroad
- Tuition, rent, and food cost more
- You need to spend more to buy the local currency
**When your home currency is strong (good news):**
- Everything is cheaper in your destination
- Your money stretches further
- Better value overall
## Real Example
If you're American in Japan:
- Strong dollar = your $100 buys more yen, so meals are cheaper
- Weak dollar = you need more dollars to buy the same yen
## What You Can Do
- **Check rates before paying** (tuition, transfers)
- **Avoid airport exchanges** (terrible rates)
- **Use wise transfer services** or banks with good rates
- **Lock in rates early** if you know exchange rates are favorable
## Bottom Line
Exchange rates directly hit your wallet—a 10% change means 10% more or less money available. That matters when you're already budgeting tight as a student or traveler.</t>
  </si>
  <si>
    <t>2026-07-10T19:43:19Z</t>
  </si>
  <si>
    <t>Think of an exchange rate as the **"price tag"** for one currency in terms of another. When you travel or study abroad, that price tag changes constantly, which directly impacts your budget.
Here is the simple breakdown of how it affects you:
### 1. The "Purchasing Power" Effect
The exchange rate determines how much local stuff you can buy with your home money.
*   **If your home currency is "strong":** You get more foreign currency for your money. Your trip or tuition effectively becomes **cheaper**. You can afford better meals, nicer accommodation, or more travel.
*   **If your home currency is "weak":** You get less foreign currency. Everything becomes **more expensive**. You might have to stick to a tighter budget or cut back on luxuries.
### 2. For International Students (The "Big Budget" Impact)
Exchange rates are a huge deal for students because tuition fees are usually large, fixed payments.
*   **Planning is hard:** If you are paying $20,000 in tuition, a small shift in the exchange rate can mean a difference of hundreds or even thousands of dollars in your home currency.
*   **The "Cost of Living" swing:** While tuition might be fixed, your day-to-day life (rent, food, transport) fluctuates daily. If your home currency drops, your monthly allowance might suddenly not cover your rent, forcing you to find extra cash.
### 3. For Travellers (The "Spending Money" Impact)
For travellers, the exchange rate dictates how much your "vacation fund" is actually worth once you land.
*   **The "Price Surge":** If the exchange rate moves against you, a coffee that cost you $3.00 yesterday might cost you $3.25 today, even if the price in the local currency didn't change.
*   **Impulse spending:** When the currency is in your favor, you feel wealthier and are more likely to buy souvenirs or book extra tours. When it’s against you, travel starts to feel like a "grind" where you have to constantly check the math before buying anything.
---
### Three "Pro-Tips" for dealing with this:
1.  **Watch the trends:** If you are planning a big trip or paying tuition, keep an eye on the exchange rate a few months in advance. If your currency is doing well, consider exchanging some money *then* rather than waiting until the last minute.
2.  **Avoid airport kiosks:** They usually have the worst exchange rates and high fees. Use local ATMs or travel-friendly debit cards (like Wise, Revolut, or Charles Schwab) to get closer to the "mid-market" rate.
3.  **Budget for "Exchange Rate Risk":** Always add a 5–10% buffer to your budget. If the currency shifts, you won't be left stranded without money for food or emergencies.
**The Bottom Line:** When you cross a border, you aren't just changing countries; you are entering a new marketplace. The exchange rate is simply the **cost of entry.**</t>
  </si>
  <si>
    <t>FINA_F10_V05</t>
  </si>
  <si>
    <t>If someone needed to make a practical decision about exchange rates, what factors should they consider and what would you recommend?</t>
  </si>
  <si>
    <t>2026-07-10T19:43:31Z</t>
  </si>
  <si>
    <t>Good question — “what to do about exchange rates” depends a lot on why you need the foreign currency, how much, and how sensitive you are to changes. Below is a compact, practical guide: the factors to weigh, decision options by use-case, and a short checklist of actions.
Key factors to consider
- Purpose and time horizon
  - One-off travel purchase vs recurring business payments vs investing/speculation.
  - Exact date(s) when funds are needed.
- Size of the exposure
  - Small retail amounts vs large corporate flows — costs and strategy differ.
- Need for certainty vs ability to tolerate risk
  - Do you need a fixed known cost, or can you accept FX volatility?
- Costs and liquidity
  - Provider spread and fees, bank vs broker vs fintech, and how fast settlement occurs.
- Market fundamentals (affect medium/long-term direction)
  - Interest rate differentials, inflation, central bank policy, economic growth, political risk.
- Hedging instruments available and their price
  - Spot, forward contracts, FX swaps, non-deliverable forwards, currency options.
- Tax, regulatory, and accounting treatment
  - How gains/losses or hedges are reported; any capital controls.
- Counterparty and operational risk
  - Creditworthiness of the counterparty; payment/settlement logistics and currency convertibility.
Recommended approach by common scenarios
1) Traveler or small personal exchange (low amounts, short horizon)
- Practical: use a debit/credit card with low foreign transaction fees and good exchange rates, or an online FX provider for cash before you travel. Avoid airport kiosks.
- Don’t bother hedging — volatility risk is small relative to effort.
2) Business with known future payables/receivables (importer/exporter)
- If you need certainty: hedge with forwards (lock rate) for the specific amount and date.
- If you want some upside: use options (pay premium for protection but keep favorable moves).
- If exposures are recurring: set an FX policy — natural hedging (match currency flows), netting, or staggered forwards (ladder).
- Match hedge tenor to exposure. Consider credit lines for forwards.
3) Large one-off payment where you can’t tolerate loss
- Enter a forward contract to lock the rate (or buy options if you want upside).
- Compare quotes from multiple banks/brokers; forward points reflect interest-rate differentials.
4) Investor/speculator
- Only speculate if you have a view and risk tolerance; use position sizing, stops, and preferably options to limit downside.
- Understand correlation with other assets and macro drivers (rates, risk sentiment).
5) Regular remittances (personal)
- Use specialist remittance providers (often lower fees than banks).
- Consider forward contracts or recurring scheduled transfers if exchange rates are volatile.
Practical checklist / step-by-step
1. Define exposure: amount, currency pair, date(s), and tolerance for rate movement.
2. Get market context: current spot, forward curve, recent volatility, macro drivers.
3. Compare providers: mid-market rate</t>
  </si>
  <si>
    <t>2026-07-10T19:43:37Z</t>
  </si>
  <si>
    <t># Key practical factors:
**The timing question**
- Exchange rates fluctuate daily—trying to time the "perfect" moment usually backfires
- For essential transactions, waiting has real costs (uncertainty, missed opportunities)
- For flexible timelines, you can watch for trends without obsessing
**Your actual exposure**
- How much money are we talking about? Small amounts don't warrant complex strategies
- How sensitive is your situation? (moving countries vs. vacation spending differs vastly)
- Fixed vs. variable—can you lock in a rate now or does timing matter less?
**Real costs to compare**
- Bank rates vs. specialist providers (often significantly different)
- Hidden fees matter more than small rate differences
- Transfer speed sometimes costs extra—know if you need it
**Practical hedging options**
- Forward contracts if you know exact amounts and dates
- Spreading purchases over time if uncertain
- Keeping money in source currency until needed
**What I'd actually recommend:**
- Get quotes from 2-3 providers—the difference is often 2-3%
- For large amounts, a specialist currency service beats banks
- Avoid magical thinking about predicting rates
- Factor in your own stress tolerance (certainty has value even if slightly pricier)
What's the decision you're weighing? The stakes really change what makes sense.</t>
  </si>
  <si>
    <t>2026-07-10T19:43:41Z</t>
  </si>
  <si>
    <t>Making a practical decision regarding exchange rates—whether you are traveling, sending money home, or running a business—requires a shift from "guessing the market" to "managing risk and costs."
Here are the factors you should consider and a recommended framework for making your decision.
---
### 1. Factors to Consider
#### A. The "Spread" (The Hidden Cost)
Most people focus on the exchange rate they see on Google. However, providers (banks, airport kiosks, PayPal) rarely give you that "mid-market" rate. They add a **spread**—the difference between the price they buy currency at and the price they sell it to you.
*   **The Factor:** Always ask for the "net cost" or compare the total amount of foreign currency you receive for a fixed amount of home currency.
#### B. Fees vs. Rates
Some services advertise "0% Commission" but offer a terrible exchange rate. Others charge a high flat fee but offer a rate very close to the mid-market. 
*   **The Factor:** Don't be fooled by "no commission." Calculate the **total cost** (Fee + [Exchange Rate Difference x Amount]).
#### C. Timing and Volatility
Are you dealing with a stable currency (like the Euro to USD) or a volatile one? 
*   **The Factor:** If you need the money soon, market timing is a gamble. If you are planning a large purchase months in advance, you have the luxury of monitoring the trends.
#### D. Method of Payment
How you exchange money changes the cost structure:
*   **Bank Transfers:** Usually the best rates, but can take days.
*   **Credit/Debit Cards:** Convenient, but beware of "Foreign Transaction Fees" (often 1–3%) and "Dynamic Currency Conversion" (DCC—where the ATM asks if you want to pay in your home currency; **always say no**).
*   **Cash:** Generally the most expensive due to high overheads for the vendor.
---
### 2. My Recommendations
Depending on your situation, here is the best approach:
#### If you are Traveling:
1.  **Use a "Travel-Friendly" Debit/Credit Card:** Look for cards that charge zero foreign transaction fees and offer mid-market exchange rates (e.g., Wise, Revolut, or premium travel credit cards).
2.  **Avoid Airport Kiosks:** These have the highest spreads in the industry.
3.  **Local ATMs:** If you need cash, use an ATM connected to a legitimate bank in the destination country. 
4.  **Avoid Dynamic Currency Conversion (DCC):** If an ATM or a store card machine asks if you want to be charged in your home currency, **decline it.** Always choose to be charged in the local currency; your bank will handle the conversion at a much better rate than the merchant’s machine.
#### If you are Sending Large Amounts (Remittance/Property):
1.  **Use Specialized FX Brokers:** Don't use a standard bank for a large transfer. Companies like Wise, OFX, or CurrencyFair specialize in moving large sums with significantly lower spreads than traditional banks.
2.  **Use Limit Orders:** If you aren't in a rush, many FX platforms allow you to set a "Limit Order." You set the rate you are willing to accept, and the trade happens automatically only when the market hits that number. This removes the stress of watching the charts.
#### If you are a Business (Importing/Exporting):
1.  **Hedging:** If your profit margins are thin, do not gamble on the exchange rate. Use "Forward Contracts." This allows you to lock in an exchange rate for a future date, protecting you if the currency suddenly drops.
2.  **Natural Hedging:** If possible, try to pay for your expenses in the same currency you earn your revenue.
---
### The Golden Rule: "Don't Speculate, Mitigate"
Unless you are a professional currency trader, **do not try to "time the market."** 
If you have a recurring need to exchange money, the best strategy is **Dollar-Cost Averaging**. Move smaller amounts regularly rather than one giant lump sum. This ensures that you get an "average" rate over time rather than accidentally moving all your money on the day the market crashed. 
**Summary Checklist for your decision:**
1. Is this a one-time need or recurring?
2. What is the total cost including fees *and* the rate spread?
3. Can I lock in a rate now if I'm worried about future volatility?
4. Am I choosing to pay in the local currency (not my home currency)?</t>
  </si>
  <si>
    <t>FINA_F10_V06</t>
  </si>
  <si>
    <t>Answer in exactly 5 bullet points: How do exchange rates affect international students and travellers? Include practical examples, key risks, benefits, and a final takeaway.</t>
  </si>
  <si>
    <t>2026-07-10T19:43:56Z</t>
  </si>
  <si>
    <t>- How exchange rates matter (practical student example): exchange rates determine how much home currency you need to pay foreign tuition, rent and everyday costs. Example: tuition £20,000 — if INR/GBP = 100 you pay INR 2,000,000; if INR weakens to 110 (≈10% move) you now need INR 2,200,000.  
- How exchange rates matter (practical traveller example): they change the buying power of cash and cards abroad. Example: if $1,000 once bought €900 but now buys €1,100, your dollar stretches further for hotels, food and tours — and the reverse is also true.  
- Key risks: volatility can suddenly raise costs; timing risk for large payments (tuition, rent); hidden costs such as poor exchange rates from kiosks, ATM fees, card foreign transaction fees and dynamic currency conversion; borrowing in the wrong currency can magnify losses.  
- Benefits and mitigation strategies: when your home currency strengthens you get more purchasing power; you can reduce risk by prepaying or fixing rates (university instalments, forward contracts for big sums), using low‑fee multi‑currency accounts or travel cards, shopping around for exchange providers, and spreading conversions over time.  
- Final takeaway: monitor rates, estimate budgets</t>
  </si>
  <si>
    <t>2026-07-10T19:44:00Z</t>
  </si>
  <si>
    <t># How Exchange Rates Affect International Students and Travellers
• **Budgeting and Cost of Living Impact** – A strong home currency makes studying or travelling abroad cheaper, while a weak currency increases expenses dramatically. For example, a student from India paying UK university fees faces significantly higher rupee costs when the pound strengthens, potentially adding £2,000-5,000 annually to their expenses.
• **Key Financial Risks** – Currency volatility creates unpredictability in total costs; students planning budgets for tuition and accommodation may face unexpected shortfalls if their home currency depreciates suddenly, and travellers can exhaust funds faster than anticipated during currency downturns.
• **Benefits of Favorable Rates** – Strong home currencies provide purchasing power advantages, allowing students to afford better accommodation, leisure activities, and dining experiences; travellers can extend trips or enjoy more activities when their money stretches further abroad.
• **Practical Hedging Strategies** – Smart travellers lock in exchange rates through forward contracts or multi-currency accounts before departure, while students benefit from planning payments in installments rather than lump sums, reducing exposure to sudden rate shifts.
• **Key Takeaway** – Exchange rates fundamentally alter the true cost of international education and travel; monitoring rates, understanding economic trends, and using financial tools to manage currency risk are essential for making informed decisions and protecting budgets from volatility.</t>
  </si>
  <si>
    <t>2026-07-10T19:44:02Z</t>
  </si>
  <si>
    <t>* **Purchasing Power:** A strong domestic currency makes foreign education and travel significantly cheaper, allowing students to pay tuition and travellers to book experiences with fewer converted funds.
* **Budget Volatility:** Sudden currency depreciation can turn an affordable trip into an expensive burden; for example, if the Euro spikes, a student's pre-planned monthly budget might suddenly fail to cover basic rent and food.
* **Transaction Costs:** Hidden fees from banks or currency exchange kiosks often erode value, meaning that choosing services with competitive rates—like multi-currency travel cards—is essential to maximize savings.
* **Strategic Timing:** By monitoring market trends, travellers can benefit from "buying the dip" by locking in exchange rates when their home currency is strong, effectively pre-paying for future travel expenses.
* **Final Takeaway:** Always prioritize flexibility and financial buffers, as currency fluctuations are unpredictable; keeping an emergency fund in a stable currency is the best insurance against sudden market shifts.</t>
  </si>
  <si>
    <t>FINA_F10_V07</t>
  </si>
  <si>
    <t>Tell me about exchange rates.</t>
  </si>
  <si>
    <t>2026-07-10T19:44:17Z</t>
  </si>
  <si>
    <t>Exchange rate — the price of one currency expressed in another — is a core concept in international finance and affects trade, investment, travel and monetary policy. Key points:
What it is
- Quotation: If EUR/USD = 1.10, one euro buys 1.10 US dollars. The first (EUR) is the base currency; the second (USD) is the quote currency.
- Nominal vs real: The nominal exchange rate is the market price. The real exchange rate adjusts for price levels: Real rate = (Nominal rate × Domestic price level) / Foreign price level. It measures competitiveness.
How rates are quoted in markets
- Direct vs indirect quotes vary by country convention.
- Bid/ask: dealers quote a bid (price they buy) and an ask/offer (price they sell). The spread is the dealer’s compensation.
Types of exchange-rate regimes
- Free float: market forces determine the rate.
- Managed float (dirty float): market primarily sets rates but authorities intervene occasionally.
- Fixed/pegged: currency value is fixed to another currency or basket (e.g., peg to USD). Can be adjustable (crawling peg).
- Currency union: multiple countries share one currency (e.g., eurozone).
What determines exchange rates
Short run:
- Interest rate differentials and capital flows: higher interest rates tend to attract capital, supporting the currency.
- Expectations/speculation and risk sentiment.
- Central bank actions and interventions.
- Political/economic news and shocks.
Long run:
- Purchasing Power Parity (PPP): currencies should adjust so identical goods cost the same across countries. Relative PPP implies exchange-rate changes roughly equal inflation differentials.
- Productivity differentials (Balassa–Samuelson effect), trade patterns.
Key theoretical relationships
- Covered interest rate parity (no-arbitrage when forwards are used): F = S × (1 + i_domestic) / (1 + i_foreign), where F is forward rate, S spot, i interest rates.
- Uncovered interest parity links expected future spot rates to interest differentials (risk &amp; expectations matter).
- Relative PPP: %Δ(S) ≈ inflation_domestic − inflation_foreign.
Who trades currencies
- Commercial banks, corporations (for trade), hedge funds/speculators, central banks, retail traders.
Economic effects
- Exchange rate depreciation: boosts exports (more competitive) but raises import prices and can increase inflation.
- Appreciation: cheapens imports and lowers inflation, but may hurt exporters and domestic producers competing with foreign goods.
Risks and hedging
- Currency risk (transaction, translation, economic). Corporates and investors hedge using forwards, futures, options, and swaps.
- Hedging choice depends on cost, certainty needed, and counterparty.
Practical notes
- Exchange rates move constantly in the FX market (largest financial market by volume).
- For consumers, changes affect travel costs, import prices, and the value of overseas investments.
- Central banks may target exchange rates indirectly via interest rates, reserves, or direct intervention depending on policy goals.
If you want, I can:
- Show numerical examples (bid/ask, forward pricing, real-rate calculation).
- Explain a specific regime (e.g., euro, peg to USD) or an equation in more detail.
- Walk through how to hedge a foreign-currency invoice.</t>
  </si>
  <si>
    <t>2026-07-10T19:44:21Z</t>
  </si>
  <si>
    <t># Exchange Rates: The Basics
## What They Are
Exchange rates show how much of one currency you need to get another. For example, if the EUR/USD rate is 1.10, one euro equals $1.10.
## Key Factors That Affect Them
- **Interest rates** – Higher rates attract foreign investment
- **Inflation** – Lower inflation strengthens a currency
- **Economic growth** – Strong economies attract investment
- **Political stability** – Uncertainty weakens currencies
- **Supply and demand** – More buyers than sellers drives prices up
- **Trade balances** – Affects currency availability
## Types of Rates
- **Spot rate** – The current market price
- **Forward rate** – Agreed price for future delivery
- **Fixed rate** – Government-set (less common now)
- **Floating rate** – Market-determined (most currencies today)
## Why They Matter
- **Travel &amp; business** – Affects purchasing power abroad
- **Investment** – Currency movements can gain or lose you money
- **Trade** – Impacts import/export costs and competitiveness
- **Inflation** – Weak currencies can increase domestic prices
## Where to Find Them
- XE.com, OANDA, major banks
- Financial news sites (Bloomberg, Reuters)
- Central bank websites
Is there a specific aspect of exchange rates you'd like to explore?</t>
  </si>
  <si>
    <t>2026-07-10T19:44:26Z</t>
  </si>
  <si>
    <t>An exchange rate is essentially the **price of one currency expressed in terms of another.** It tells you how much of "Currency A" you need to give up to get a specific amount of "Currency B."
Here is a breakdown of how they work, why they change, and how they impact the world.
---
### 1. How are exchange rates expressed?
Exchange rates are almost always quoted as a **currency pair**.
*   **Example:** EUR/USD = 1.08. This means 1 Euro can be exchanged for 1.08 US Dollars.
*   **Base vs. Quote:** In that pair, the Euro is the "base" currency, and the Dollar is the "quote" currency.
### 2. How are rates determined?
Most countries use a **floating exchange rate**, meaning the value is determined by the global supply and demand in the foreign exchange (Forex) market.
Factors that cause the value to fluctuate include:
*   **Interest Rates:** If a country’s central bank raises interest rates, investors flock to that currency to get a better return on their savings/bonds, driving the value up.
*   **Inflation:** Generally, countries with consistently lower inflation see their currency value increase, as their purchasing power is more stable.
*   **Economic Performance:** A strong economy with low unemployment and high GDP growth attracts foreign investment, which increases demand for the local currency.
*   **Political Stability:** Investors prefer "safe havens." If a country is politically unstable, investors pull their money out, causing the currency to drop.
*   **Trade Balance:** If a country exports more than it imports, foreign buyers must purchase that country's currency to pay for the exports, which pushes the value up.
### 3. Types of Exchange Rate Systems
Not every country lets their currency "float" freely:
*   **Floating/Flexible:** The price is set by the market (e.g., US Dollar, Euro, Japanese Yen).
*   **Fixed/Pegged:** The government or central bank ties their currency value to another major currency (usually the US Dollar or Euro). For example, the Hong Kong Dollar is pegged to the US Dollar.
*   **Managed Float:** The government generally lets the market set the price, but will occasionally intervene (by buying or selling their own currency) to prevent extreme volatility.
### 4. Why do exchange rates matter?
Exchange rates affect almost every aspect of the global economy:
*   **For Travelers:** If your home currency is "strong," your vacations abroad become cheaper. If it is "weak," you lose purchasing power.
*   **For Businesses:** If you are a US company buying parts from China, a strong dollar makes your imports cheaper, increasing your profit margins. Conversely, if you are a US exporter, a strong dollar makes your goods more expensive for foreign buyers, potentially hurting your sales.
*   **For Investors:** If you invest in foreign stocks, you are making two bets: one that the company will grow, and one that the foreign currency will gain value against your home currency. If the company does well but the currency tanks, your total return could be negative.
*   **For Governments:** A weak currency can make a country’s exports more competitive globally, but it also makes imported goods (like oil or food) more expensive for citizens, which can drive up inflation.
### 5. Where are they traded?
Exchange rates are traded in the **Forex (Foreign Exchange) market**. Unlike the stock market, which closes at the end of the day, the Forex market is a decentralized global network that operates **24 hours a day, 5 days a week.** It is the largest and most liquid financial market in the world, with trillions of dollars changing hands daily.
---
### Summary Checklist:
*   **Appreciation:** When a currency gains value against another.
*   **Depreciation:** When a currency loses value against another.
*   **"Strong Dollar":** Means the dollar can buy more foreign goods, but makes US exports harder to sell.
*   **"Weak Dollar":** Makes US exports cheaper for the world, but makes foreign travel and imports more expensive for Americans.</t>
  </si>
  <si>
    <t>FINA_F10_V08</t>
  </si>
  <si>
    <t>Compare the main options or perspectives related to exchange rates, then explain which option is most suitable in different situations.</t>
  </si>
  <si>
    <t>2026-07-10T19:44:42Z</t>
  </si>
  <si>
    <t>Short answer
- The main practical “options” are different exchange-rate regimes: pure floating, managed/dirty float, fixed peg (to one currency or basket), crawling peg, currency board, dollarization, and joining a monetary union.  
- Which is best depends on a country’s size, trade links, capital mobility, shock types, monetary-policy credibility and financial-market depth. Use the impossible trinity (you can have at most two of: exchange-rate stability, monetary-policy independence, free capital flows) as the guiding trade‑off.
Main options (what they are, pros and cons, examples)
1. Pure floating
- What: Market forces set the rate; central bank does not target a level.
- Pros: Absorbs real shocks, preserves monetary-policy autonomy, avoids reserve costs.
- Cons: Exchange-rate volatility can hurt trade and financial stability; can amplify inflation if the FX pass‑through is high.
- Examples: US dollar, euro, yen.
- When good: Large, diversified economies; countries facing frequent idiosyncratic shocks; when capital is mobile and central bank wants monetary independence.
2. Managed float (dirty float)
- What: Mostly market-determined, but central bank occasionally intervenes to smooth volatility or lean against misalignment.
- Pros: Flexibility with some smoothing; lower reserve needs than a strict peg.
- Cons: Policy credibility depends on capacity; interventions can be costly and inconsistent.
- Examples: China (historically), many emerging markets currently.
- When good: Emerging markets with shallow FX markets, some trade openness, and need to limit extreme volatility but keep policy autonomy.
3. Fixed peg to one currency or a basket
- What: Rate is fixed within narrow bands to another currency or a weighted basket.
- Pros: Reduces transaction costs and uncertainty for trade and investment with anchor currency; anchors inflation expectations.
- Cons: Requires large reserves or capital controls to defend peg; gives up some monetary independence.
- Examples: Saudi riyal pegged to USD; Hong Kong’s peg to USD (implemented as a currency board).
- When good: Small open economies heavily integrated with a single partner, low financial openness, or when the anchor has similar shocks.
4. Currency board
- What: Legal commitment to convert domestic currency at a fixed rate; domestic liabilities fully backed by foreign reserves.
- Pros: Strong credibility boost; extremely low inflation (if credible).
- Cons: No discretionary monetary policy; large vulnerability to external shocks; requires disciplined fiscal policy.
- Example:</t>
  </si>
  <si>
    <t>2026-07-10T19:44:51Z</t>
  </si>
  <si>
    <t># Exchange Rate Options: Comparison and Application
## Main Perspectives/Regimes
### 1. **Fixed Exchange Rate**
**How it works:** Government maintains a constant rate against another currency (usually USD or gold)
**Advantages:**
- Reduces uncertainty in international trade
- Prevents capital flight
- Enforces monetary discipline
- Predictable costs for importers/exporters
**Disadvantages:**
- Limited monetary policy independence
- Requires large foreign reserves
- Difficult to defend during crises
- Can become overvalued/undervalued
---
### 2. **Floating Exchange Rate**
**How it works:** Market supply and demand determine the rate; minimal government intervention
**Advantages:**
- Automatic trade balance adjustment
- Full monetary policy independence
- Market reflects economic fundamentals
- No reserve requirements
**Disadvantages:**
- High volatility and uncertainty
- Inflation can be imported/exported
- Speculative bubbles possible
- Complicates long-term planning
---
### 3. **Managed Float (Dirty Float)**
**How it works:** Mostly market-determined, with periodic government intervention
**Advantages:**
- Balances flexibility and stability
- Allows policy independence while limiting extremes
- Practical compromise approach
- Reduces excessive volatility
**Disadvantages:**
- Requires skilled intervention timing
- Can lack transparency
- May accumulate imbalances
- Political pressure for manipulation
---
### 4. **Currency Board/Peg**
**How it works:** Currency locked to another at fixed rate with legal backing
**Advantages:**
- Maximum credibility and stability
- Eliminates devaluation fears
- Forces fiscal discipline
- Suitable for dollarization
**Disadvantages:**
- Complete loss of monetary policy
- Vulnerable to speculative attacks
- No lender of last resort
- Rigid during downturns
---
## When Each Option Works Best
| Situation | Best Option | Reasoning |
|-----------|------------|-----------|
| **Developing economy with inflation history** | Fixed/Currency Board | Enforces discipline, attracts investment |
| **Mature, diversified economy** | Floating | Flexibility for growth, inflation management |
| **Small, trade-dependent nation** | Fixed/Peg | Stability crucial for trade partners |
| **Volatile commodity exporter** | Managed Float | Absorbs shocks while maintaining control |
| **Post-crisis economy rebuilding** | Currency Board | Rebuilds confidence quickly |
| **Large, globally integrated economy** | Floating | Independence and flexibility needed |
| **Regional trade bloc** | Common currency or managed peg | Reduces transaction costs |
---
## Key Decision Factors
**Choose Fixed if:**
- Inflation credibility is low
- Capital flows are volatile
- Trade is concentrated with one partner
- Institutional capacity is developing
**Choose Floating if:**
- Central bank is credible
- Economy is diversified
- Trade partners are varied
- Inflation is stable and low
**Choose Managed Float if:**
- You want pragmatic balance
- Developing institutional capacity
- Need flexibility without extremes
---
## Modern Trend
Most countries today use **managed floats** because they:
- Provide realistic flexibility
- Avoid extreme volatility
- Maintain some independence
- Adapt to changing conditions
The choice ultimately depends on a country's **economic development stage, inflation history, trade patterns, and institutional capacity**.</t>
  </si>
  <si>
    <t>2026-07-10T19:44:56Z</t>
  </si>
  <si>
    <t>The choice of an exchange rate regime is one of the most critical macroeconomic decisions a country can make. It involves a fundamental trade-off between **stability** (predictability for trade) and **autonomy** (the ability to set interest rates to manage the domestic economy).
Here is a comparison of the main options, followed by a guide on when each is most suitable.
---
### 1. The Main Options/Perspectives
#### A. Floating (Flexible) Exchange Rate
The value of the currency is determined entirely by market forces—supply and demand in the foreign exchange market. The central bank does not intervene.
*   **Pros:** Acts as a "shock absorber" (e.g., if exports drop, the currency weakens, making exports cheaper and naturally boosting demand); allows for an independent monetary policy.
*   **Cons:** High volatility creates uncertainty for businesses; susceptible to speculative attacks.
#### B. Fixed (Pegged) Exchange Rate
The government or central bank ties the currency’s value to another currency (like the U.S. Dollar or Euro) or a basket of currencies.
*   **Pros:** Eliminates exchange rate risk for traders; provides a "nominal anchor" to keep inflation low and predictable.
*   **Cons:** Loss of monetary policy autonomy (the central bank must match the interest rates of the country it is pegged to); requires large foreign exchange reserves to defend the peg.
#### C. Managed Float (Dirty Float)
A hybrid approach where the currency fluctuates based on market demand but the central bank occasionally intervenes to prevent extreme volatility or to reach a specific target range.
*   **Pros:** Combines the flexibility of a floating system with the stability of a fixed system.
*   **Cons:** Can be expensive to maintain; potential for conflict between domestic economic goals and the "hidden" target range.
#### D. Currency Board / Dollarization
A rigid form of a fixed regime where a country either legally replaces its currency with a foreign one (Dollarization) or maintains reserves to back 100% of the local currency in circulation.
*   **Pros:** Total elimination of devaluation risk; highest possible level of credibility.
*   **Cons:** Total loss of monetary sovereignty; the country cannot print money to stimulate the economy during a recession.
---
### 2. Which Option is Most Suitable?
The suitability of a regime depends on a country's economic size, openness to trade, and institutional strength.
| Situation | Recommended Regime | Why? |
| :--- | :--- | :--- |
| **Highly volatile/high inflation** | **Fixed / Currency Board** | If a country lacks "policy credibility" (e.g., high past inflation), pegging to a stable currency imports the credibility of the anchor nation. |
| **Highly developed / Large economy** | **Floating** | Countries like the US, Japan, or the UK have mature financial markets. A floating rate allows them to adjust interest rates to manage domestic employment and inflation. |
| **Small, trade-dependent nation** | **Fixed or Pegged** | For small economies, the benefit of stable trade prices outweighs the benefit of independent monetary policy. |
| **Developing nation in transition** | **Managed Float** | Most emerging markets find this the "middle ground." It allows the currency to adjust to economic realities while preventing "flash crashes" caused by capital flight. |
| **Resource-dependent nation** | **Floating** | Countries reliant on commodities (like Australia or Chile) need a floating rate to buffer against the "boom-and-bust" cycles of global commodity prices. |
---
### Summary Perspective: The "Impossible Trinity"
To understand why there is no "perfect" system, economists use the **Impossible Trinity** theory. It states that a country cannot simultaneously have:
1.  **A fixed exchange rate.**
2.  **Free capital movement** (investors can move money in/out).
3.  **Independent monetary policy.**
*   If you want **#1 and #2** (like Hong Kong), you must give up **#3** (you follow US interest rates).
*   If you want **#2 and #3** (like the US), you must give up **#1** (you have a floating rate).
*   If you want **#1 and #3**, you must give up **#2** (you must implement strict capital controls, like China).
**Final Recommendation:**
*   **Choose Floating** if you have strong institutions and want to manage your own business cycle.
*   **Choose Fixed** if you are a small country looking to integrate with a larger trade partner or need to stop hyperinflation.
*   **Choose Managed Float** if you want to shield your economy from extreme volatility without sacrificing all monetary independence.</t>
  </si>
  <si>
    <t>FINA_F10_V09</t>
  </si>
  <si>
    <t>Answer in a table with columns for 'Main point', 'Why it matters', and 'Possible limitation': How do exchange rates affect international students and travellers?</t>
  </si>
  <si>
    <t>2026-07-10T19:45:08Z</t>
  </si>
  <si>
    <t>| Main point | Why it matters | Possible limitation |
|---|---:|---|
| Tuition and fees (home vs host currency) | A stronger home currency makes tuition in the host country cheaper; a weaker home currency raises effective cost and can change choice of study destination. | Tuition often paid in advance or billed in host currency; multi-year programs face future uncertainty and institutional fees/discounts vary. |
| Living costs (rent, food, transport) | Exchange rates change day-to-day purchasing power for housing, groceries and services, affecting monthly budgets and quality of life. | Local inflation, seasonal rents, and non-tradable services may move independently of exchange rates. |
| Travel expenses (airfare, local transport) | Flight prices and tourism services often priced in major currencies; exchange moves alter real cost of visits and leisure travel. | Airlines and travel platforms price dynamically; discounts, taxes and seasonality also strongly influence cost. |
| Part-time wages and employment income | If earnings are paid in host currency, a stronger home currency reduces the value when converted, impacting remittances/savings. | Work hours, minimum wages, visa restrictions and job availability matter more than exchange rates alone. |
| Scholarships, stipends and grants | Fixed awards in host or foreign currency gain or lose real value with exchange fluctuations, changing net funding. | Some awards are indexed or paid in multiple currencies; contractual terms may protect value. |
| Remittances to family | Exchange rates determine how much recipients get; favorable rates increase support capacity, unfavorable ones reduce it. | Transfer fees, timing, and local access to foreign currency can blunt the exchange-rate effect. |
| Loan borrowing and repayment (home vs foreign currency) | Borrowing in foreign currency can lower upfront costs but exposes students to exchange-rate risk for repayments. | Interest rates, loan terms, and legal/contractual protections can offset or amplify currency risk. |
| Budgeting and financial planning | Exchange-rate volatility complicates multi-currency budgeting; hedging or holding multiple currencies may be needed. | Hedging costs, complexity, and limited access to instruments for individuals reduce practicality. |
| Transaction and conversion fees | Banks, card networks and money changers charge markups; these add to real cost beyond the quoted exchange rate. | Fees vary widely by provider, payment method (card vs cash) and country; savvy users can minimize them. |
| Tourism spending behavior | Tourists may change destinations or reduce spending if their currency weakens, affecting itinerary and activities. | Non-price factors (safety, attractions) also drive choices; short trips may be less sensitive to exchange swings. |
| Cross-border shopping &amp; online purchases | Price arbitrage (electronics, clothing) depends on exchange rates; a strong home currency enables bargains abroad. | Local taxes, warranties, compatibility (voltage), and import rules can negate apparent savings. |
| Emergency funds &amp; access to cash | Exchange-rate swings can erode emergency reserves kept in foreign currency; multiple-currency access provides resilience. | Maintaining multi-currency accounts may incur fees; immediate liquidity constraints or local withdrawal limits can still apply. |</t>
  </si>
  <si>
    <t>2026-07-10T19:45:14Z</t>
  </si>
  <si>
    <t># How Exchange Rates Affect International Students and Travellers
| Main point | Why it matters | Possible limitation |
|---|---|---|
| **Cost of living abroad** | When your home currency weakens, everyday expenses (food, rent, transport) become more expensive. A strong local currency means higher purchasing power. | Exchange rates fluctuate daily, making budgeting unpredictable. Some costs (tuition) may be locked in while others vary. |
| **Tuition fees** | Students paying in foreign currency face higher bills when their home currency depreciates. A 10% rate drop could add thousands to education costs. | Many institutions offer fixed-rate contracts or allow payment in home currency, reducing exposure. |
| **Savings and money transfers** | Unfavorable rates reduce how much money goes further when converting home currency to spend abroad. | Students can use services like wise.com or local banks to find better rates, offsetting some losses. |
| **Travel affordability** | Strong local currencies in destination countries make tourism and side trips more expensive during travels. | Budget travellers can choose destinations with favorable exchange rates or travel during off-seasons. |
| **Financial planning** | Poor exchange rates force harder choices about discretionary spending and may require additional family financial support. | Scholarships and grants may cover these uncertainties; some students can work part-time locally. |
| **Return home economics** | When heading home, unfavorable rates mean less purchasing power converting back to home currency from savings. | Students working abroad may earn local currency, naturally hedging against rate movements. |</t>
  </si>
  <si>
    <t>2026-07-10T19:45:17Z</t>
  </si>
  <si>
    <t>The impact of exchange rates on international students and travellers is significant, as it directly influences purchasing power and financial planning. Here is a breakdown of these effects:
| Main point | Why it matters | Possible limitation |
| :--- | :--- | :--- |
| **Purchasing power volatility** | A strong home currency makes foreign goods, tuition, and accommodation cheaper, while a weak one significantly increases the cost of living. | Individuals may use financial products like "forward contracts" or "hedging" to lock in rates, mitigating some volatility. |
| **Budgeting and financial planning** | Fluctuations can turn a pre-planned budget into a deficit, potentially forcing students to drop out or travellers to cut trips short. | Costs for students (like tuition) are often set at the start of a year, so immediate daily fluctuations may have less impact than long-term trends. |
| **Choice of destination** | Students and travellers often choose countries with favorable exchange rates to maximize the value of their savings or parental support. | Quality of education, prestige, and career opportunities often outweigh minor currency fluctuations in decision-making. |
| **Debt repayment burdens** | Students paying off loans in a home currency while earning in a foreign one (or vice versa) face risks if the currency values shift during the repayment term. | Many international students rely on family wealth or scholarships, which may not be subject to the same debt interest rate pressures. |
| **Income-to-cost mismatch** | Travellers earning in a "weak" currency face extreme difficulty when visiting countries with "strong" currencies (e.g., the Swiss Franc or US Dollar). | Remote workers or digital nomads earning in a strong currency can benefit from "geo-arbitrage," living comfortably in countries with lower costs. |
### Summary of Key Dynamics:
*   **For Students:** The primary concern is the **long-term stability** of the exchange rate, as tuition fees and rent represent large, recurring commitments that are difficult to adjust if the currency devalues.
*   **For Travellers:** The primary concern is **immediate liquidity and transactional costs**. While they are more exposed to daily fluctuations, they have more flexibility to shorten a trip or choose cheaper accommodation if exchange rates turn unfavorable.</t>
  </si>
  <si>
    <t>FINA_F10_V10</t>
  </si>
  <si>
    <t>Act as a financial education adviser. Give a careful, balanced and practical answer to this question: How do exchange rates affect international students and travellers?</t>
  </si>
  <si>
    <t>2026-07-10T19:45:32Z</t>
  </si>
  <si>
    <t>Short answer
Exchange rates change how much your money in one currency buys in another. For international students and travellers that directly affects tuition, rent, daily spending, wages, remittances and budgeting. A stronger home currency makes foreign costs cheaper; a weaker one makes them more expensive. Because rates move unpredictably, planning and small risk-management steps can reduce unpleasant surprises.
How exchange rates affect you — key ways
- Tuition and fees: If you pay tuition in the host-country currency, a fall in your home currency means tuition becomes more expensive in your home-currency terms. The reverse is also true.
- Living costs and everyday spending: Food, transport, housing and entertainment cost more or less depending on the exchange rate movement between your home and host currencies.
- Scholarships, stipends and wages: If you receive funds in the host-currency, a stronger home currency reduces their home-currency value; if paid in home currency, you’re protected from host-country depreciation.
- Remittances and family support: Sending or receiving money is affected by both the exchange rate and the fees/spread charged by the provider.
- Short trips and travellers: Exchange rates determine how far your travel budget goes; big swings can change what you can afford on a trip.
- Visa/financial proofs and deposits: Many visa processes require showing funds. Exchange-rate changes can make those proofs insufficient if your home currency falls.
- Return and debt: If you borrow in one currency and repay in another (or expect to be paid in one), exchange-rate movement alters real repayment costs/returns.
- Local price inflation and exchange rates are related but different: high local inflation tends to weaken a currency, but short-term FX moves can occur for other reasons (policy changes, capital flows, geopolitics).
A</t>
  </si>
  <si>
    <t>2026-07-10T19:45:38Z</t>
  </si>
  <si>
    <t># How Exchange Rates Affect International Students and Travellers
## Core Impact: Purchasing Power
Exchange rates directly determine how far your money goes abroad. When your home currency strengthens, you get more local currency per unit—everything becomes cheaper. When it weakens, costs rise substantially.
**Practical example:** A student receiving $1,000 USD monthly will live very differently if 1 USD = 80 INR versus 1 USD = 70 INR.
## Key Areas Affected
### 1. **Cost of Living**
- Accommodation, food, and transport fluctuate with rates
- Budget plans made months ahead may become inaccurate
- Countries with volatile currencies pose greater planning challenges
### 2. **Tuition and Fees**
- Many institutions lock fees in your home currency
- Some charge in the local currency, creating exposure to fluctuations
- Exchange rate movements can add thousands to annual costs
### 3. **Money Transfers**
- Transfer fees vary by provider and currency pair
- Less common currency pairs have wider margins
- Timing transfers strategically can save 2-5% or more
## Practical Strategies
| Strategy | Benefit | Consideration |
|----------|---------|----------------|
| Forward contracts | Lock in rates in advance | Costs fees; requires certainty |
| Regular small transfers | Reduces timing risk | Higher cumulative fees |
| Local bank accounts | Convenient; competitive rates | Setup takes time |
| Multi-currency cards | Flexibility; sometimes poor rates | Check fees carefully |
## Reality Check
**What matters most:** Establish a realistic budget with built-in flexibility (10-15% cushion). Exchange rates are unpredictable long-term, so over-optimizing is rarely worth the effort.
What aspect concerns you most?</t>
  </si>
  <si>
    <t>2026-07-10T19:45:42Z</t>
  </si>
  <si>
    <t>As a financial education adviser, my role is to help you understand the mechanics behind currency fluctuations and provide practical strategies to manage your financial risks.
When you move money across borders, you are participating in the **Foreign Exchange (Forex) market**. For students and travellers, exchange rates are not just numbers on a screen; they are a direct factor in your "purchasing power."
Here is a breakdown of how these rates affect you and how to navigate them.
---
### 1. The Core Impact: The "Invisible" Cost
Exchange rates represent the value of one currency relative to another. When the currency you hold weakens against the currency of your destination, your cost of living effectively increases, even if the prices of goods stay the same.
*   **For Travellers:** A weak home currency means hotels, meals, and experiences become more expensive. It effectively shrinks your travel budget.
*   **For Students:** This is a long-term commitment. A shift in exchange rates can change the affordability of your entire degree. If your home currency drops by 10% against the local currency, your tuition and rent just became 10% more expensive overnight.
---
### 2. The "Real" Rate vs. The "Market" Rate
This is the most critical lesson for anyone managing international money.
*   **The Mid-Market Rate:** This is the "true" price you see on Google or XE.com. It is the midpoint between the buy and sell prices of currencies.
*   **The Retail Rate:** This is the rate *you* actually get. Banks and currency exchange booths charge a "spread"—the difference between the mid-market rate and what they offer you.
**Practical Tip:** Avoid airport exchange kiosks. They almost always offer the worst rates and high service fees. Use specialized international transfer services (like Wise or Revolut) or bank-to-bank transfers, which generally offer rates much closer to the mid-market.
---
### 3. Practical Strategies for Risk Management
#### For Students: The "Dollar-Cost Averaging" Approach
Because you cannot predict when the currency will be at its peak or trough, don't try to "time the market."
*   **Budget with a Buffer:** When planning your tuition or living costs, add a 5–10% "volatility buffer" to your budget. If the currency moves against you, you won't be caught off guard.
*   **Transfer in Batches:** If you have the savings ready, consider transferring larger chunks of your annual tuition when the rate looks favorable, rather than waiting until the exact day the bill is due.
#### For Travellers: Minimize Transaction Fees
Exchange rate fluctuations are often smaller than the fees you pay for bad financial habits.
*   **Use "No-Foreign-Transaction-Fee" Cards:** Many credit and debit cards charge a 3% fee for international purchases. Switch to a card that specifically waives these.
*   **Always Choose the Local Currency:** When paying with a card at an ATM or a merchant, you may be asked if you want to be charged in your *home currency* or the *local currency*. **Always choose the local currency.** If you choose your home currency, the merchant’s bank chooses the exchange rate (known as Dynamic Currency Conversion), and it is almost always significantly worse than your own bank’s rate.
---
### 4. The Psychological Trap
The biggest mistake students and travellers make is **"currency obsession."**
You might spend hours tracking the market to save $20 on a transaction. While financial literacy is vital, prioritize your time. If you are a student, your focus should be on your studies or gaining local work experience to offset costs. If you are a traveller, your focus should be on your experience.
### Summary Checklist
1.  **Be Aware:** Keep a casual eye on the trends so you aren't shocked by sudden shifts.
2.  **Avoid Convenience Traps:** Never exchange cash at airports or rely on "commission-free" booths.
3.  **Use Modern Tools:** Utilize fintech apps that offer mid-market rates.
4.  **Stay Flexible:** If you are a student, look into local part-time work to earn the currency you spend—this is the only 100% effective "hedge" against exchange rate risk.
***Disclaimer:** I am an educator, not a licensed financial planner. Currency markets are highly volatile and speculative. Always maintain an emergency fund in the currency where you are currently living to protect yourself against sudden market shocks.*</t>
  </si>
  <si>
    <t>FINA_F11_V01</t>
  </si>
  <si>
    <t>FINA_F11</t>
  </si>
  <si>
    <t>Should a small business use accounting software or hire a bookkeeper?</t>
  </si>
  <si>
    <t>2026-07-10T19:45:56Z</t>
  </si>
  <si>
    <t>Short answer: It depends on your business’s complexity, budget, and how much time you want to spend. Many small businesses start with accounting software and later add a bookkeeper (in-house or outsourced) as volume/complexity grows. Here’s how to decide and what to do next.
Key factors to consider
- Complexity of transactions: Simple income/expenses and a few invoices = software alone is often enough. Payroll, inventory, multi-state sales tax, many bank/merchant accounts = likely need a bookkeeper.  
- Volume: Dozens–hundreds of transactions per month favors a bookkeeper or outsourced service.  
- Time and skills: Do you (or the owner) want to learn bookkeeping? If not, hiring is faster and reduces errors.  
- Compliance/risk: Sales tax, payroll, vendor payments and reconciliation errors can be costly; professionals reduce risk.  
- Cash flow and budget: Software is cheaper; a bookkeeper costs more but can free up owner time and improve financial controls.  
- Need for advice: Bookkeepers do recordkeeping; for tax planning/strategy you’ll still need a CPA.
Options, pros and cons
1) Use accounting software yourself (DIY)
- Pros: Low cost; fast setup; real-time visibility; many apps automate bank feeds, invoicing, simple reports.  
- Cons: Steeper learning curve for non-accountants; risk of mis-categorization; time-consuming as transactions grow.
- Good if: You have straightforward finances, low transaction volume, and want to keep costs minimal.
2) Software + outsourced/bookkeeping service (recommended hybrid)
- Pros: Best balance: software gives transparency; a bookkeeper does reconciliations, payroll, sales tax, month-end close. Scalable and generally cost-effective.  
- Cons: Ongoing cost; need to find a trusted provider and set up controls.
- Good if: You want professional accuracy but not a full-time hire.
3) Hire an in-house bookkeeper
- Pros: Dedicated resource, immediate access, deep knowledge of your business.  
- Cons: Higher fixed cost (salary, benefits, management). Might be overkill for very small businesses.
- Good if: High-volume transactions, growth, or need for daily bookkeeping support.
4) Outsource full accounting to a firm (bookkeeping + CFO services)
- Pros: Expertise, scalability, access to advisors.  
- Cons: Higher cost; less hands-on control.
- Good if: Rapid growth, complex reporting needs, or you want strategic financial support.
Practical decision guide (quick flow)
- Few transactions per month, simple invoices/expenses, low payroll → start with software (QuickBooks Online, Xero, FreshBooks, Wave, Zoho Books).  
- Moderately busy (monthly reconciliations, payroll, occasional sales tax) → software + outsourced bookkeeper.  
- Many transactions, inventory, payroll, multi-state tax, or you want a daily bookkeeper → hire in-house or outsource to a firm.
Costs (rough, varies by market)
- Software: $0–$60+/month (small plans to full-featured).  
- Part-time/virtual bookkeeper: $300–$1,500+/month depending on hours and complexity.  
- Full-time in-house bookkeeper: $35k–$60k+/year plus benefits (varies widely).  
- Accounting firm/bookkeeping service: $500–$3,000+/month depending on workload and services.
What to expect from a good bookkeeper
- Timely bank and credit card reconciliations  
- Clean chart of accounts and consistent categorization  
- Payroll processing or coordination with payroll provider  
- Sales tax tracking and filing prep  
- Monthly financial statements and basic cash flow reporting  
- Clear communication and secure access to your records
Questions to ask when hiring a bookkeeper or service
- What software do you use and are you comfortable with X (your software)?  
- How do you handle reconciliations and month-end close?  
- Can you provide references for small businesses like mine?  
- How do you secure my financial data? Who has access?  
- What’s included in your fee and how do you bill (flat/monthly vs hourly)?  
- Do you coordinate with my CPA for taxes?
Next steps
1. List your current bookkeeping pain points, transaction volume, and special needs (payroll, inventory, sales tax).  
2. Try a software trial (QuickBooks Online or Xero are common starting points).  
3. If you lack</t>
  </si>
  <si>
    <t>2026-07-10T19:46:02Z</t>
  </si>
  <si>
    <t>Both have real tradeoffs worth considering:
**Accounting software** works better if you:
- Have simple, predictable finances
- Want lower ongoing costs ($10-50/month)
- Don't mind learning the basics yourself
- Need quick access to your own data
- Have time to handle data entry and reconciliation
**A bookkeeper** makes sense if you:
- Have complex transactions or multiple revenue streams
- Want expert eyes catching errors or tax opportunities
- Prefer someone else managing month-to-month details
- Value strategic advice beyond pure number entry
- Your time is worth more than their cost
**The honest middle ground:**
Many small businesses do both—use software (like QuickBooks or Wave) *with* a bookkeeper who reviews it quarterly or handles more complex tasks. This catches mistakes without full-time overhead.
**Key question to ask yourself:**
What's your hourly rate for actual business work? If a bookkeeper costs $500/month but frees you up to earn $1,000+ more, the math is clear.
Start simple (software alone) if you're just beginning, then add a bookkeeper if complexity grows or if you're spending significant time on it.
What does your current financial situation look like—are you mostly invoicing customers, managing inventory, or something else?</t>
  </si>
  <si>
    <t>2026-07-10T19:46:07Z</t>
  </si>
  <si>
    <t>Deciding between accounting software and a human bookkeeper isn't necessarily an "either/or" choice; for most growing small businesses, **it is a "both/and" strategy.**
To decide what is right for your business right now, you need to weigh your budget, the complexity of your finances, and how much of your own time you are willing to trade.
---
### 1. The Case for Accounting Software (DIY)
*Examples: QuickBooks Online, Xero, FreshBooks, Wave.*
**Use this if:**
* **Your business is simple:** You are a solopreneur, a freelancer, or a service-based business with few transactions.
* **You are tech-savvy:** You are comfortable learning software and troubleshooting basic errors.
* **You are on a tight budget:** Software costs $15–$50/month; a bookkeeper costs $200–$600+/month.
* **You want to learn your numbers:** Doing it yourself forces you to look at your expenses, which can help you make better business decisions.
**The Risks:**
* **"Garbage In, Garbage Out":** If you don't understand basic accounting principles (like how to handle owner’s equity or depreciation), you might categorize expenses incorrectly, leading to messy tax returns.
* **Time Cost:** Managing your books can take 2–5 hours a month. If your hourly "billable" rate is higher than what a bookkeeper costs, you are actually losing money by doing it yourself.
---
### 2. The Case for a Human Bookkeeper
*Examples: Freelance bookkeepers, outsourced firms, or CPA firms.*
**Use this if:**
* **Your business is complex:** You carry inventory, have multiple employees/payroll, deal with sales tax in multiple states, or have complex cost-of-goods-sold (COGS) calculations.
* **You are growing fast:** If you are focusing on scaling, your time is better spent on revenue-generating activities (sales, product development) than on data entry.
* **You hate numbers:** If bookkeeping is a chore you procrastinate on, you will inevitably fall behind, leading to end-of-year tax season panic.
* **You need advisory:** A good bookkeeper does more than data entry; they provide insights into cash flow, profitability, and tax-saving strategies.
**The Risks:**
* **Cost:** It is the largest ongoing administrative expense for a small business.
* **Bad Hires:** An incompetent bookkeeper can do more damage than doing it yourself, as you might not catch their errors until the IRS or your accountant does.
---
### The "Hybrid" Recommendation (Best for Most)
For the vast majority of small businesses, the most efficient path is the **"Software + Accountant" model:**
1.  **Use the Software as the Foundation:** Purchase an accounting platform (like QuickBooks or Xero). It creates a centralized, digital "source of truth."
2.  **Automate:** Connect your bank accounts and credit cards to the software so transactions flow in automatically.
3.  **Hire a Pro for Oversight:** Instead of paying a bookkeeper to do *everything*, hire one to perform a **monthly reconciliation.** 
    *   You do the daily categorization (or let the software rules do it).
    *   The bookkeeper logs in once a month for one hour to review your accounts, fix errors, and ensure you are ready for tax season.
### Decision Checklist: When to Hire Out?
If you answer "Yes" to two or more of these, it is time to stop doing your own books:
1. [ ] Do you have employees (payroll)?
2. [ ] Are you currently behind on your bookkeeping by more than 30 days?
3. [ ] Does your business make over $150k–$200k in annual revenue?
4. [ ] Do you find yourself losing sleep or feeling anxious about "tax stuff"?
5. [ ] Are you paying late fees on bills or missing out on deductions because you don't track receipts?
**Bottom Line:** Start with accounting software to understand your cash flow. As soon as the business starts to feel like a "chore" that distracts from growth, hire a bookkeeper to take over the reconciliation process.</t>
  </si>
  <si>
    <t>FINA_F11_V02</t>
  </si>
  <si>
    <t>I'm trying to understand this properly: should a small business use accounting software or hire a bookkeeper? Could you explain it clearly in a practical way?</t>
  </si>
  <si>
    <t>2026-07-10T19:46:26Z</t>
  </si>
  <si>
    <t>Short answer: it depends on your business size, complexity, time, and budget. Many very small businesses can start with accounting software alone; many growing or time‑pressed owners are better off hiring a bookkeeper (or a hybrid: software + bookkeeper). Below is a practical way to decide and what each option really looks like day‑to‑day.
Quick comparison
- Use accounting software if:
  - You’re a solo owner or microbusiness with simple finances (few monthly transactions, no payroll, no inventory).
  - You want to keep costs low and don’t mind doing the data entry and reconciliations yourself.
  - You’re comfortable learning a tool and doing routine bookkeeping tasks.
- Hire a bookkeeper if:
  - You don’t have time/interest to do bookkeeping, or you’d rather spend your time on revenue‑generating work.
  - You have complicated needs: frequent transactions, inventory, multiple sales channels, employees/payroll, or complex vendor/customer billing.
  - You want cleaner books, timely reconciliations, and reliable month‑end reports without learning the software in depth.
- Hybrid (recommended for many): use cloud accounting software + hire a bookkeeper (part‑time or remote). That combines automation with professional oversight.
Practical decision flow (5 quick questions)
1. How many transactions per month? 
   - &lt;50: software often fine. 
   - 50–200: consider bookkeeper or part‑time help. 
   - &gt;200: likely need a bookkeeper or bookkeeping service.
2. Do you have payroll or employees?
   - Yes: strong reason to hire/bookkeeper who can manage payroll (or outsource payroll service).
3. Do you track inventory, multiple sales channels, or job costing?
   - Yes: hire a bookkeeper or someone experienced with those systems.
4. Do you want real time reports and clean books for loans/investors/taxes?
   - If yes and you can’t commit time, hire a bookkeeper.
5. Do you enjoy learning software and have time for monthly reconciliations?
   - If yes, software may be enough.
What a small business owner does with software only
- Set up bank feeds, chart of accounts, and invoice templates.
- Capture receipts (phone apps), categorize transactions, reconcile accounts monthly.
- Send invoices and reminders, accept online payments.
- Run basic profit &amp; loss and cash flow reports for decisions and taxes.
What a bookkeeper does (practical tasks)
- Set up and maintain chart of accounts and bank feeds.
- Import/categorize transactions, reconcile bank and credit cards monthly.
- Record payroll transactions or coordinate payroll service.
- Manage accounts payable and receivable, invoice customers and apply payments.
- Prepare month‑end financial statements and explain variances.
- Prepare books for tax filing or for the CPA/book to use.
- Clean up messy records and implement internal controls.
Cost guidance (ballpark)
- Software: free – $0–60+/month (Wave free; QuickBooks Online/Xero $20–60/month typically).
- Freelance bookkeeper: $25–75+/hour (varies by region, experience).
- Monthly bookkeeping service: $200–$1,000+/month depending on transaction volume and services.
- Payroll services: $20–100+/month base + per‑employee fees.
When to switch from software to a bookkeeper
- You’re missing reconciliations or month‑end reports.
- You’re behind on invoices/payments or owe payroll taxes.
- You’re spending more time on bookkeeping than on growing business.
- You’re preparing to apply for financing or selling the business.
Sample monthly checklist — if you use software yourself
- Import and categorize bank/credit card transactions.
- Reconcile bank accounts</t>
  </si>
  <si>
    <t>2026-07-10T19:46:37Z</t>
  </si>
  <si>
    <t># Accounting Software vs. Bookkeeper: A Practical Framework
There's no universal answer—it depends on your situation. Here's how to think about it:
## Use software if:
- **Low transaction volume** (under 50-100/month)
- **Simple operations** (straightforward income, few expense categories)
- **Cash flow is tight** (software costs $15-50/month vs. bookkeeper at $500-2000+/month)
- **You have basic comfort** with numbers and organization
- **You enjoy routine tasks** or at least tolerate them
*Tools like Wave (free), QuickBooks Self-Employed, or FreshBooks handle this well*
## Hire a bookkeeper if:
- **High transaction volume** makes data entry a genuine burden
- **Complex structure** (multiple revenue streams, inventory, contractors)
- **Your time is better spent** on revenue-generating work
- **You need accuracy guarantees** (especially if audited or applying for loans)
- **You're drowning** in receipts and spreadsheets
## The hybrid approach (often best):
Use software to *record* transactions, but hire a bookkeeper for 2-4 hours monthly to:
- Review your entries for errors
- Handle tax categorization
- Prepare reports for your accountant
This gives you **control and visibility** without full DIY burden, and costs less than hiring full-time.
**Quick reality check:** What's your hourly rate? If hiring someone costs less than your time to do bookkeeping, that's your answer.
What's your transaction volume and comfort level look like?</t>
  </si>
  <si>
    <t>2026-07-10T19:46:42Z</t>
  </si>
  <si>
    <t>The choice between accounting software and a bookkeeper isn’t actually an "either/or" situation. In the modern world, **you need accounting software regardless**, but whether you need a human being to manage it depends on your complexity, your time, and your risk tolerance.
Here is a practical breakdown of how to decide what is right for your business.
---
### 1. The Reality: Software is the Baseline
Even if you hire a bookkeeper, they will likely use software (like QuickBooks, Xero, or FreshBooks). You should view software as the **infrastructure** and a bookkeeper as the **operator**.
*   **If you do it yourself:** You pay for the software subscription and provide the labor.
*   **If you hire a bookkeeper:** They use the software to organize your finances, but you still need the account to see your own dashboard.
---
### 2. When to do it yourself (The "DIY" Phase)
You can handle your own bookkeeping using software if your business meets these criteria:
*   **Low volume of transactions:** You have fewer than 20–30 transactions (invoices and expenses) per month.
*   **Simple business model:** You provide a service, get paid, and pay a few recurring bills. You don't have complex inventory, multiple locations, or payroll for dozens of employees.
*   **You are disciplined:** You are willing to set aside 1–2 hours every Friday to categorize transactions. If you are the type of person who loses receipts or forgets to send invoices, **do not do this yourself.**
*   **Your goal is visibility:** You just want to know "How much money do I have?" and "What did I spend last month?"
---
### 3. When to hire a bookkeeper (The "Growth" Phase)
You should hire a professional when your time becomes more valuable than the cost of the bookkeeper, or when the complexity creates a "cost of error."
*   **High transaction volume:** If you have hundreds of transactions, manual entry or reconciliation will eat up your weekend. Your time is better spent generating revenue.
*   **You have employees:** Once you have payroll, payroll taxes, and benefits to manage, the risk of making a mistake with the government (IRS/HMRC/CRA) is too high.
*   **You have inventory:** Managing "Cost of Goods Sold," wholesale pricing, and stock levels is much harder than simple service-based accounting.
*   **You need tax strategy:** A bookkeeper often works alongside your CPA/Accountant. They make sure your books are "tax-ready," which saves you thousands of dollars in accounting fees at the end of the year.
---
### 4. The "Hidden" Costs of Both
| Feature | DIY Software | Professional Bookkeeper |
| :--- | :--- | :--- |
| **Monetary Cost** | $20–$60/month | $200–$600+/month |
| **Time Cost** | High (Learning curve + weekly admin) | Very Low (Just reviewing reports) |
| **Risk of Error** | High (You might misclassify expenses) | Low (They are trained experts) |
| **Scalability** | You will eventually hit a ceiling | They grow with you |
---
### The "Hybrid" Recommendation (The Golden Middle)
Most successful small business owners use a hybrid approach that keeps costs low but quality high:
1.  **Get the Software:** Use Xero or QuickBooks Online. Connect your business bank accounts so transactions feed in automatically.
2.  **Automate the "Easy" Stuff:** Use apps like Dext or Hubdoc to snap photos of receipts so you never lose them.
3.  **Hire a Virtual Bookkeeper for "Maintenance":** Hire a freelance bookkeeper (or a small firm) to come in **once a month** for just 2–3 hours. Their job is to perform a "reconciliation," clean up your errors, and make sure your Profit &amp; Loss statement is accurate. 
**This is the most cost-effective path:** You handle the day-to-day (invoicing clients and paying bills), and the professional handles the high-level accuracy and compliance.
### The Bottom Line
*   If you are just starting and have very little money, **do it yourself** but commit to being organized. 
*   If your business is making consistent revenue and you find yourself stressed by paperwork, **hire a bookkeeper.** The cost of a good bookkeeper is usually paid for by the tax savings and hours of time they give back to you.</t>
  </si>
  <si>
    <t>FINA_F11_V03</t>
  </si>
  <si>
    <t>Provide a structured professional analysis of accounting software versus bookkeeper. Address the main considerations, benefits, limitations and a reasoned conclusion.</t>
  </si>
  <si>
    <t>2026-07-10T19:46:54Z</t>
  </si>
  <si>
    <t>Summary
- Accounting software and human bookkeepers each play important roles in managing financial records. Software automates, standardizes, and scales transaction processing; bookkeepers provide judgment, error correction, and contextual understanding.
- The optimal solution is often a hybrid: cloud accounting software for transaction processing plus a qualified bookkeeper (in-house or outsourced) and periodic oversight by a CPA/accountant for tax and strategy.
- Choice depends on business size, transaction volume and complexity, regulatory needs, internal controls, budget, and growth plans.
Main considerations
- Business complexity and transaction volume: payroll, inventory, multi-entity, multi-currency, point-of-sale, and frequency of transactions.
- Required skill/knowledge: simple categorization vs. complex journal entries, accrual accounting, reconciliations, tax rules, or industry-specific accounting.
- Compliance and audit risk: statutory reporting, sales/use tax, payroll filings, grants, or external audits.
- Cost and cash flow: subscription fees, implementation costs, hiring salary/benefits, or outsourcing fees.
- Scalability and integration: need to integrate with bank feeds, payroll, CRM, payment processors, ecommerce, and reporting tools.
- Control, security and data ownership: internal controls, segregation of duties, backups, and vendor security standards.
- Timeliness and reporting needs: real-time dashboards vs periodic reports for decision-making.
- Internal resources and appetite for tech: staff capacity and willingness to configure/maintain software.
Benefits — Accounting software
- Automation &amp; speed: automatic bank feeds, rule-based categorization, recurring invoices, and batch processing reduce manual work.
- Accuracy &amp; consistency: standardized workflows, validation checks, and reconciliation tools reduce certain errors.
- Real-time visibility: dashboards and live reports enable faster decision-making.
- Cost-effective at scale: predictable subscription pricing; cheaper than comparable full-time labor for high transaction volumes.
- Integrations: connects to payroll, POS, ecommerce, and banking, centralizing data.
- Audit trail &amp; traceability: timestamped records and change logs for transactions.
- Accessibility: cloud solutions enable remote access and collaboration.
- Advanced features in higher tiers: inventory management, multicurrency, fixed assets, and financial forecasting.
Limitations — Accounting software
- Limited judgment &amp; exception handling: cannot reliably resolve unusual transactions, classify complex entries or apply professional judgment on accounting policies.
- Setup and maintenance: requires correct chart of accounts, mapping rules, bank connection setup, and periodic clean-up.
- Data-entry and garbage-in/garbage-out risk: incorrect inputs or miscategorized transactions lead to misleading reports.
- Customization constraints: off-the-shelf software may not handle unique industry needs without add-ons or customizations.
- Security and vendor risk: reliance on third-party providers for data storage and uptime.
- Initial learning curve: staff training needed to use effectively.
- Not a substitute for tax advice or financial strategy: does not provide proactive tax planning or regulatory interpretation.
Benefits — Bookkeeper (human)
- Professional judgment: can interpret transactions, research receipts, correct anomalies, and make appropriate adjustments.
- Handling exceptions: can manage complex or one-off transactions, accruals, amortizations, and reconciliations.
- Relationship &amp; context: understands business nuances, can flag operational or control issues, and maintain vendor/customer context.
- Control &amp; oversight: can implement and maintain internal controls, segregation of duties, and documentation practices.
- Flexibility: adapts processes as business changes, implements policies and trains staff.
- Value-added support: prepares clean books for accountants, assists with payroll, and helps with management reporting.
Limitations — Bookkeeper (human)
- Cost and</t>
  </si>
  <si>
    <t>2026-07-10T19:47:07Z</t>
  </si>
  <si>
    <t># Accounting Software vs. Bookkeeper: A Professional Analysis
## Executive Summary
The choice between accounting software and a professional bookkeeper represents a fundamental business decision affecting financial accuracy, cost, time, and strategic insight. Neither solution is universally superior; the optimal choice depends on business complexity, budget, and growth stage.
---
## Main Considerations
### 1. **Business Complexity**
- **Simple operations**: Single revenue stream, minimal transactions, straightforward tax situation
- **Complex operations**: Multiple entities, inventory management, international transactions, complex tax structures
### 2. **Transaction Volume**
- Annual transaction frequency and monthly processing requirements
- Seasonality and growth projections
### 3. **Financial Sophistication**
- Owner's accounting knowledge and comfort with technology
- Need for strategic financial guidance beyond basic record-keeping
### 4. **Regulatory Environment**
- Industry-specific compliance requirements
- Audit requirements and reporting complexity
---
## Benefits and Limitations Comparison
### **Accounting Software**
#### Benefits
| Aspect | Advantage |
|--------|-----------|
| **Cost** | One-time or modest monthly fees; scales economically |
| **Accessibility** | 24/7 access; cloud-based options available |
| **Speed** | Real-time data entry and reporting |
| **Integration** | Connects with banking, payment systems, payroll |
| **Scalability** | Grows with business without proportional cost increases |
| **Control** | Direct oversight of all financial processes |
| **Audit Trail** | Automatic documentation and change tracking |
#### Limitations
| Aspect | Constraint |
|--------|-----------|
| **Learning Curve** | Requires time investment to master; training needed |
| **Setup Complexity** | Initial configuration can be technical and time-consuming |
| **Decision-Making** | No expert interpretation or strategic guidance |
| **Time Commitment** | Owner/staff must dedicate hours to data entry and reconciliation |
| **Technical Issues** | Software glitches; need for troubleshooting and support |
| **Compliance Risk** | User responsible for correct application of tax/accounting rules |
---
### **Professional Bookkeeper**
#### Benefits
| Aspect | Advantage |
|--------|-----------|
| **Expertise** | Professional knowledge of accounting standards and tax requirements |
| **Time Savings** | Frees owner to focus on core business operations |
| **Accuracy** | Trained eye catches errors; reduces compliance risk |
| **Strategic Input** | Can identify trends and provide financial insights |
| **Scalability** | Handles increasing complexity with experience |
| **Problem-Solving** | Addresses anomalies and complex transactions expertly |
| **Regulatory Compliance** | Keeps current with changing tax laws and requirements |
#### Limitations
| Aspect | Constraint |
|--------|-----------|
| **Cost** | Ongoing monthly fees ($1,000–$5,000+); significant for small businesses |
| **Availability** | Limited access; dependent on bookkeeper's schedule |
| **Dependency** | Business relies on individual competency and reliability |
| **Turnover Risk** | Knowledge loss if bookkeeper leaves |
| **Communication Delays** | Turnaround time for questions and adjustments |
| **Privacy Concerns** | Requires access to sensitive financial information |
---
## Decision Framework
### **Choose Accounting Software When:**
- ✓ Budget is limited (&lt;$500/month for accounting costs)
- ✓ Operations are straightforward and predictable
- ✓ Owner/staff has accounting competency or willingness to learn
- ✓ Transaction volume is manageable (&lt;100 monthly transactions)
- ✓ Minimal tax complexity
- ✓ Real-time financial visibility is critical
- ✓ Business is in early growth stage with variable staffing needs
### **Choose a Professional Bookkeeper When:**
- ✓ Budget allows ($1,500+ monthly)
- ✓ Business complexity justifies the investment
- ✓ Transaction volume is high or growing rapidly
- ✓ Owner lacks accounting background or prefers not to focus on finances
- ✓ Significant tax planning/compliance needs exist
- ✓ Time scarcity is acute (owner managing growth)
- ✓ Audit or external financing is likely
### **Consider a Hybrid Approach:**
- Bookkeeper handles primary transaction entry and reconciliation
- Owner/manager uses software for real-time reporting and decision-making
- Software automates routine posting; bookkeeper focuses on analysis
- **Estimated cost**: $500–$1,500/month (middle ground)
- **Best for**: Growing businesses requiring both efficiency and guidance
---
## Financial Comparison Example
### Scenario: Small Service Business, ~$500K Annual Revenue
| Factor | Software Only | Bookkeeper Only | Hybrid |
|--------|---------------|-----------------|--------|
| Annual Cost | $400–$800 | $18,000–$36,000 | $9,000–$18,000 |
| Time Required (owner) | 15–20 hrs/month | 2–3 hrs/month | 5–8 hrs/month |
| Expert Guidance |</t>
  </si>
  <si>
    <t>2026-07-10T19:47:12Z</t>
  </si>
  <si>
    <t>This analysis evaluates the strategic choice between deploying automated accounting software and engaging a professional bookkeeper. In the modern business environment, these are rarely mutually exclusive; rather, they exist on a spectrum of resource allocation.
---
### 1. Core Considerations
When determining the optimal financial management strategy, businesses must evaluate four key dimensions:
*   **Complexity &amp; Scalability:** Does the business have multi-state tax nexus, inventory management, or high-volume payroll requirements?
*   **Cost Sensitivity:** Can the business absorb the monthly recurring cost of professional services, or must it rely on lower-cost subscription software?
*   **Strategic Need:** Does the business require forward-looking financial analysis (CFO-level advisory) or simply historical data entry and compliance?
*   **Internal Literacy:** Does the leadership team possess the financial acumen to interpret software-generated reports, or is an intermediary necessary to translate data into actionable insights?
---
### 2. Accounting Software (The Tool)
*Examples: QuickBooks Online, Xero, Sage, FreshBooks.*
#### Benefits
*   **Efficiency &amp; Real-Time Data:** Automation of bank feeds and recurring invoices reduces manual entry errors and provides an instant "financial pulse."
*   **Cost-Efficiency:** Lower overhead compared to human labor; subscription costs are predictable and scalable.
*   **Integration Ecosystem:** Seamless connectivity with POS systems, CRM software, and payment gateways.
*   **Audit Readiness:** Digital storage of invoices and receipts ensures that documentation is centralized and retrievable.
#### Limitations
*   **The "Garbage In, Garbage Out" Risk:** Software cannot fix poor coding or incorrect categorization. If a user lacks accounting knowledge, automated rules can lead to systematic financial misstatements.
*   **Lack of Proactive Advisory:** Software provides reports, but it does not tell you *why* your cash flow is declining or advise on tax-efficient strategies.
*   **Security Concerns:** While cloud providers offer robust security, the risk of credential phishing or unauthorized access remains a user-responsibility.
---
### 3. Professional Bookkeeper (The Expertise)
*Includes: Certified Bookkeepers (CB), specialized firms, or fractional controllers.*
#### Benefits
*   **Contextual Accuracy:** A human can distinguish between a capital expenditure and an operating expense, adjust for accruals, and handle complex reconciliations that software might flag for review.
*   **Proactive Compliance:** Professionals stay current with changing tax laws, payroll regulations, and industry-specific compliance requirements, mitigating audit risks.
*   **Financial Strategy:** A bookkeeper acts as a strategic partner, identifying trends in profit margins, overhead bloat, and cash flow bottlenecks before they become crises.
*   **Accountability:** Provides a "second set of eyes" on internal controls, reducing the risk of internal fraud or mismanagement.
#### Limitations
*   **Human Latency:** Dependent on the bookkeeper’s availability and turnaround time; manual processes may be slower than real-time software automation.
*   **Cost:** Significantly higher overhead than software subscriptions.
*   **Dependency Risk:** If the bookkeeper is a sole proprietor, business continuity can be threatened by their personal life events or turnover.
---
### 4. Comparative Matrix
| Feature | Accounting Software | Professional Bookkeeper |
| :--- | :--- | :--- |
| **Primary Value** | Speed &amp; Automation | Accuracy &amp; Strategy |
| **Cost** | Fixed Subscription | Variable/Hourly/Fixed Fee |
| **Error Mitigation** | Rule-based (Logical) | Judgment-based (Contextual) |
| **Outcome** | Data Management | Financial Clarity |
---
### 5. Reasoned Conclusion
The professional consensus is that **accounting software and human bookkeeping are complementary, not competitive.**
*   **For Early-Stage Solopreneurs:** Accounting software alone is often sufficient, provided the user undergoes basic training in fundamental accounting principles to ensure data integrity.
*   **For Growing/Complex Businesses:** Relying on software without professional oversight is a significant risk. The optimal model is a **"Hybrid Ecosystem"**: utilizing cloud-based software for automation and real-time data capture, overseen by a professional bookkeeper who performs monthly reconciliations, reviews for categorization errors, and provides management reporting.
**Final Recommendation:** Business owners should view accounting software as the *infrastructure* and a professional bookkeeper as the *architect*. To build a stable financial foundation, you need both. Use software to minimize the "labor" of bookkeeping, and hire a professional to maximize the "value" of your financial data.</t>
  </si>
  <si>
    <t>FINA_F11_V04</t>
  </si>
  <si>
    <t>Quick question — should a small business use accounting software or hire a bookkeeper? Please keep it simple and easy to understand.</t>
  </si>
  <si>
    <t>2026-07-10T19:47:20Z</t>
  </si>
  <si>
    <t>Short answer: start with accounting software if your finances are simple and you or someone on the team can spend the time — hire a bookkeeper when transactions, payroll, taxes, or compliance get too complex or time-consuming.
Quick comparison
- Accounting software (QuickBooks, Xero, Wave, etc.)
  - Pros: low cost, fast setup, real-time reports, good for DIY, automates bank feeds and invoices.
  - Cons: learning curve, you must keep data clean, mistakes can happen if you’re unsure about accounting rules.
- Bookkeeper
  - Pros: saves you time, more accurate records, handles payroll/receivables/payables, can spot problems early.
  - Cons: higher ongoing cost, need to find a trustworthy, qualified person.
Simple decision checklist
- Use software if:
  - You have simple income/expenses, few monthly transactions, no payroll or inventory, and you or a business partner can spend a few hours a month.
- Hire a bookkeeper if:
  - You have multiple employees/payroll, inventory, lots of transactions, sales tax across states, or you’re short on time.
- Consider hybrid if:
  - You use software for daily tasks and hire a bookkeeper for reconciliations, monthly close, and tax prep.
Practical thresholds (rough guide)
- Very small/simple: &lt;$50K revenue or &lt;50 transactions/month → software likely fine.
- Growing/some complexity: $50K–$250K, some payroll or inventory → software + part-time bookkeeper.
- Complex: &gt;$250K, multiple employees, lots of sales tax, or high transaction volume → hire a bookkeeper (or full-time accounting staff).
Costs (typical)
- Software: ~$0–$60/month.
- Bookkeeper: ~$25–$75/hour (or part/full-time salary).
Final tip: if unsure, start with user-friendly software and add a bookkeeper for a monthly review. That keeps costs low while ensuring accuracy as you grow. Want recommendations for software or how to find a good bookkeeper?</t>
  </si>
  <si>
    <t>2026-07-10T19:47:23Z</t>
  </si>
  <si>
    <t># Accounting Software vs. Bookkeeper
**Use software if:**
- Your finances are straightforward (few transactions)
- You want to save money
- You have time to learn and manage it yourself
- You just need basic tracking
**Hire a bookkeeper if:**
- You have lots of transactions or employees
- You're spending hours on bookkeeping
- You need tax prep help and financial advice
- Your time is better spent on your business
**The real answer:** Many small businesses do both—use affordable software (QuickBooks, FreshBooks) AND outsource to a bookkeeper a few hours per week. This gives you the best of both worlds.
**Budget roughly:**
- Software alone: $10–50/month
- Bookkeeper: $500–2,000/month
Start with software. If it becomes a burden, upgrade to a bookkeeper.</t>
  </si>
  <si>
    <t>2026-07-10T19:47:27Z</t>
  </si>
  <si>
    <t>The short answer is: **You usually need both, but you should start with software.**
Here is the simple breakdown to help you decide:
### 1. The Role of Accounting Software (The "Tool")
Software (like QuickBooks, Xero, or FreshBooks) is the foundation. Even if you hire a person, they will need this software to do their job.
*   **Why you need it:** It connects to your bank account, tracks your income and expenses, and generates the reports you need for taxes.
*   **The benefit:** It keeps everything organized, digital, and in one place.
### 2. The Role of a Bookkeeper (The "Expert")
A bookkeeper is a person who oversees the data in your software.
*   **Why you need them:** They catch mistakes, categorize complex expenses, handle payroll, and reconcile your accounts so you don't overpay taxes.
*   **The benefit:** They save you hours of time and give you peace of mind that your "books" are accurate and audit-proof.
---
### How to decide what to do right now:
**Start with Software if:**
*   You are a brand-new business or a freelancer.
*   Your finances are simple (e.g., you sell one type of service and have few expenses).
*   You are on a very tight budget and have time to learn the basics.
**Hire a Bookkeeper if:**
*   **You feel stressed** every time you look at your finances.
*   **You have employees** (payroll is complicated and carries high penalties if done wrong).
*   **You are losing money** because you aren't tracking expenses or sending invoices on time.
*   **Your time is worth more** than what you’d pay a bookkeeper. (If you earn $100/hour, don't spend three hours doing $20/hour bookkeeping work).
### The "Sweet Spot" Strategy
Many small business owners use **accounting software** to do the basic daily stuff (invoicing and logging receipts) and hire a **bookkeeper** on a monthly or quarterly basis to "clean up" the accounts, ensure everything is categorized correctly, and prepare the files for the tax accountant.
**Final Rule of Thumb:** If you are spending more than 2–3 hours a week struggling with spreadsheets or software settings, it is time to hire a bookkeeper.</t>
  </si>
  <si>
    <t>FINA_F11_V05</t>
  </si>
  <si>
    <t>If someone needed to make a practical decision about accounting software versus bookkeeper, what factors should they consider and what would you recommend?</t>
  </si>
  <si>
    <t>2026-07-10T19:47:40Z</t>
  </si>
  <si>
    <t>Short answer
- If you’re a sole proprietor/freelancer or a very small, simple business: use cloud accounting software (QuickBooks Online, Xero, FreshBooks, Wave, Zoho) and get a CPA for taxes.
- If your books are growing more complex (regular payroll, inventory, lots of transactions, sales tax in multiple states, or you want timely management reports): use software + a part‑time or outsourced bookkeeper.
- If you have high volume, complex transactions, multiple entities, or need daily cash management/advisory: hire a dedicated in‑house bookkeeper or outsource to a bookkeeping firm (and add a CFO/CPA as needed).
Factors to consider
1. Business complexity and volume
  - Transactions per month: &lt;100 = simple; 100–500 = moderate; &gt;500 = complex.
  - Payroll: none or 1–2 employees is easier; payroll for many employees or contractors adds compliance work.
  - Inventory, multi‑currency, multi‑entity, project accounting, sales tax in many jurisdictions = more complexity.
2. Skills and time
  - Do you want to do bookkeeping yourself? Are you comfortable with accounting basics and software?
  - How much time can you reliably spend each month on books?
3. Need for timeliness and management reporting
  - Do you need real‑time cash position, weekly reports, budgets/forecasts or only tax‑time numbers?
4. Regulatory/compliance needs
  - Payroll tax filings, sales/use tax, industry regulations, or audits make professional help more important.
5. Cost and budget
  - Software: free → ~$20–60+/month for SMB tiers.
  - Bookkeeper (outsourced/part‑time): $200–$2,000+/month depending on work and volume; full‑time in‑house salary varies by region ($40k–$70k+ in US).
  - Factor in lost opportunity cost if you spend time doing it yourself.
6. Security, continuity, and control
  - Cloud software offers backups, role permissions, two‑factor auth. A bookkeeper requires trust, clear access rules, and continuity planning.
7. Integration needs
  - Do you need integration with payroll, POS, CRM, bank feeds, payment processors, inventory systems? Choose software and people who support those integrations.
8. Advisory needs
  - Do you mainly need transaction recording, or do you want forecasting, cost analysis, pricing advice? Bookkeepers handle transactional work; CPAs and CFOs provide advisory.
Pros and cons (quick)
- Software only
  - Pros: low cost, immediate access, automation, scalable.
  - Cons: learning curve, time investment, risk of mistake, limited advisory.
- Software + bookkeeper (remote/part‑time)
  - Pros: best balance — automation + professional maintenance; monthly reconciliations, timely reports.
  - Cons: ongoing cost, need to manage relationship and permissions.
- In‑house bookkeeper
  - Pros: full control, immediate availability, better</t>
  </si>
  <si>
    <t>2026-07-10T19:47:46Z</t>
  </si>
  <si>
    <t># Key factors to weigh:
**Scale and complexity**
- Simple finances (freelancer, small service business)? Software often wins
- Multiple entities, inventory, complex tax situations? Bookkeeper becomes more valuable
- Growing fast? Bookkeeper can adapt; software needs manual upgrades
**Time cost**
- Software requires learning + ongoing data entry
- Bookkeeper frees your time but costs monthly
- Calculate your hourly rate—sometimes hiring out is cheaper
**Accuracy and risk**
- Software prevents some data-entry errors but creates others (garbage in/out)
- Bookkeepers catch mistakes humans miss, flag odd transactions
- One missed tax deduction or filing error can cost more than a year of bookkeeping
**Workflow fit**
- Do you have receipts/invoices reasonably organized?
- Can you commit to weekly/monthly data entry?
- Or would you procrastinate and create a backlog?
**Actual recommendation**
Many people do better with **both**: accounting software as the tool, occasional bookkeeper review (quarterly or for tax prep). This is cheaper than full-time bookkeeping but avoids the "I haven't reconciled in 6 months" problem.
What's your situation—are you mostly concerned about cost, time, or not knowing what you don't know?</t>
  </si>
  <si>
    <t>2026-07-10T19:47:50Z</t>
  </si>
  <si>
    <t>Making the decision between accounting software (like QuickBooks or Xero) and hiring a bookkeeper is rarely an "either/or" choice. In reality, **it is almost always a combination of both.**
To make a practical decision, you need to evaluate your business's complexity, your own time value, and your risk tolerance. Here is a framework to help you decide.
---
### 1. Factors to Consider
#### The Complexity of Your Transactions
*   **Low Complexity:** If you are a freelancer or a simple service business with few transactions, standardized income streams, and no inventory, software is usually sufficient.
*   **High Complexity:** Do you have multi-state sales tax, inventory tracking, payroll for multiple employees, or complex revenue recognition? Software alone will not "do" the accounting; you need a human to handle the nuances.
#### The "Value of Your Time" Calculation
*   Calculate your hourly rate. If it takes you four hours a month to reconcile bank feeds, categorize expenses, and chase invoices, and your time is worth $150/hour, you are spending $600/month of your own time. A bookkeeper might cost $300–$400/month to do it faster and more accurately.
#### Your Relationship with Taxes
*   **The "Software-Only" Trap:** Many business owners think that because they have QuickBooks, their books are "ready for taxes." They aren't. Often, a CPA will charge you a significant premium at year-end to "clean up" your messy data. A monthly bookkeeper ensures your books are tax-ready, which lowers your CPA bill significantly.
#### The Need for Financial Intelligence
*   Software provides **data** (what happened). A good bookkeeper provides **insight** (what that data means for your growth). If you need help with cash flow forecasting, job costing, or understanding profit margins, software is just a calculator; a bookkeeper is an advisor.
---
### 2. The Decision Matrix
| If you are... | Recommended Approach |
| :--- | :--- |
| **Just starting/Low volume** | Use **Software** (QuickBooks/Xero) to learn your own cash flow. |
| **Growing/Scaling** | Use **Software + Part-time Bookkeeper** (to handle monthly recs). |
| **High volume/Complex/Employees** | Use **Software + Full-service Bookkeeper/Accountant.** |
---
### 3. My Recommendation
**The "Practical Path" for most businesses is the Hybrid Model.**
#### Step 1: Adopt the right software
Do not try to manage business finances in a spreadsheet. Use industry-standard software (QuickBooks Online, Xero, or FreshBooks). The automation features (bank feeds, automated invoicing) are non-negotiable for modern efficiency.
#### Step 2: Outsource the "Maintenance"
Do not spend your time reconciling bank transactions or categorizing expenses. This is the most low-leverage activity for a business owner. Hire a bookkeeper (even for just 2–4 hours a month) to handle:
*   Bank reconciliations.
*   Categorization of transactions.
*   Monthly financial statement preparation.
#### Step 3: Keep the "Decision Making"
Use the software’s dashboard to keep your finger on the pulse of the business. You should be looking at your **Profit &amp; Loss** and **Cash Flow Statement** weekly, but you shouldn't be the one spending time building them.
### Final "Gut Check" Question
Ask yourself this: **"If I had to hand my financial reports to a banker for a loan application tomorrow, would I be embarrassed by them?"**
*   If the answer is **"Yes"**, you need a bookkeeper immediately.
*   If the answer is **"No"**, but you are spending more than 2–3 hours a week on accounting, you should hire a bookkeeper to buy back your time so you can focus on revenue-generating activities.
**Recommendation:** Start with the software. Once your monthly revenue exceeds $5k–$10k/month, or once accounting starts feeling like a "chore" that keeps you from your core work, hire a contract bookkeeper. Don't look at it as an expense; look at it as the cost of buying back your time.</t>
  </si>
  <si>
    <t>FINA_F11_V06</t>
  </si>
  <si>
    <t>Answer in exactly 5 bullet points: Should a small business use accounting software or hire a bookkeeper? Include practical examples, key risks, benefits, and a final takeaway.</t>
  </si>
  <si>
    <t>2026-07-10T19:48:01Z</t>
  </si>
  <si>
    <t>- Accounting software (examples: QuickBooks, Xero, FreshBooks, Wave) — benefits: low cost, automation (bank feeds, invoicing, basic reports), real‑time visibility; practical use: solo freelancer issuing invoices and tracking expenses; key risk: wrong setup or owner errors can produce misleading books and tax problems.  
- Hiring a bookkeeper (examples: local part‑time bookkeeper, virtual services like Bench, or in‑house hire) — benefits: professional reconciliations, payroll setup, compliance support, frees owner time; practical use: growing retail store with inventory and weekly payroll; key risks: ongoing salary/vendor cost, need to vet for competence and trust, potential fraud if controls are weak.  
- Hybrid option — use cloud accounting software for daily transactions and an outsourced or part‑time bookkeeper for month‑end reconciliations and tax prep; practical use: small agency using Xero for invoices while an outsourced bookkeeper does quarterly VAT/1099 prep; benefits: cost‑effective accuracy and owner control; risk: requires clear access controls and communication.  
- Key risks to manage regardless of choice — inaccurate records, missed tax deadlines, data security and improper access, hidden software/add‑on costs, overreliance on one person; mitigations: implement 2FA and backups, run monthly reviews, segregate duties, get periodic CPA reviews.  
- Final takeaway — choose by complexity, volume, and owner bandwidth: if transactions are few and you have time/aptitude, start with software + periodic professional review; if you have payroll, inventory, high transaction volume, or no time, hire a bookkeeper or hybrid service to reduce error and compliance risk.</t>
  </si>
  <si>
    <t>2026-07-10T19:48:06Z</t>
  </si>
  <si>
    <t># Accounting Software vs. Hiring a Bookkeeper
• **Benefits of Accounting Software**: Lower cost ($10-50/month), real-time financial insights, and automatic categorization. Example: A freelance graphic designer using Wave or QuickBooks Self-Employed tracks invoices and expenses instantly without monthly payroll. Best for businesses with simple, predictable transactions.
• **Benefits of Hiring a Bookkeeper**: Expert tax guidance, error reduction, and time savings for owners. Example: A retail shop with multiple employees, inventory, and payroll hires a part-time bookkeeper ($500-1,500/month) to ensure accuracy and compliance, freeing the owner for customer-facing work.
• **Key Risks of DIY Software**: Missed deductions cost money; data entry errors create audit headaches; users may misclassify expenses or ignore cash-flow warnings. A small manufacturer might overlook depreciation rules and overpay taxes by thousands annually.
• **Key Risks of Hiring**: Dependency on one person's availability, potential dishonesty (though rare with vetting), and difficulty scaling if staff leaves suddenly. A business should implement checks and use software as backup regardless of hiring a bookkeeper.
• **Final Takeaway**: Start with accounting software if revenue is under $100K and transactions are straightforward; hire a bookkeeper when complexity increases, tax liability becomes significant, or your time is better spent growing the business rather than reconciling accounts.</t>
  </si>
  <si>
    <t>2026-07-10T19:48:08Z</t>
  </si>
  <si>
    <t>* **Software Efficiency:** Using platforms like QuickBooks or Xero is ideal for automating recurring invoices and tracking basic expenses, which is perfect for service-based startups with low transaction volumes.
* **Expertise Benefits:** Hiring a professional bookkeeper provides nuanced oversight, such as identifying complex tax deductions or managing payroll compliance, which software alone cannot guarantee.
* **Key Risks:** Relying solely on software without accounting knowledge risks "garbage in, garbage out" data entry errors, whereas a bookkeeper risks higher monthly overhead costs if their services are underutilized.
* **Scalable Approach:** A common practical strategy is using accounting software to manage daily operations while retaining a bookkeeper for quarterly reviews to ensure tax-readiness and financial health.
* **Final Takeaway:** Choose software if you have the time and simple finances to manage it, but pivot to a bookkeeper the moment your growth makes financial oversight too complex to handle manually.</t>
  </si>
  <si>
    <t>FINA_F11_V07</t>
  </si>
  <si>
    <t>Tell me about accounting software versus bookkeeper.</t>
  </si>
  <si>
    <t>2026-07-10T19:48:23Z</t>
  </si>
  <si>
    <t>Short answer
- Accounting software is a tool that automates recording, organizing, and reporting financial transactions. It reduces manual work and gives near‑real‑time financial data.
- A bookkeeper is a person (in‑house or outsourced) who manages the day‑to‑day recording, reconciliations, payroll, and the operational maintenance of your books.
- Most small businesses benefit from a combination: software for automation + a bookkeeper for oversight and judgment.
Key differences
- Role
  - Accounting software: records transactions, imports bank feeds, generates invoices, produces reports (profit &amp; loss, balance sheet), and automates routine tasks.
  - Bookkeeper: categorizes transactions, reconciles accounts, manages payroll and vendor/customer records, ensures books are organized and accurate, prepares data for accountants.
- Judgment and interpretation
  - Software follows rules; it won’t decide complex classifications, correct errors that aren’t obvious, or provide tax planning and financial strategy.
  - A bookkeeper applies judgement, fixes errors, enforces accounting policies, and flags issues for an accountant or owner.
- Scope and qualifications
  - Software: no qualifications required to use, though training helps.
  - Bookkeeper: can be unlicensed or certified (e.g., certified bookkeeper); accountants/CPAs have broader credentials for taxes, audits, and financial advice.
- Cost
  - Software: typically subscription-based—free tiers to $10–$100+/month depending on features.
  - Bookkeeper: hourly $15–$80+ or monthly retainers commonly ranging $200–$2,000+ depending on volume and location.
Pros and cons
- Accounting software
  - Pros: fast, cheaper than full manual bookkeeping, real-time reporting, automates bank feeds/reconciliation, integrates with other apps.
  - Cons: user mistakes, requires setup and ongoing maintenance, may not handle complex transactions correctly without supervision.
- Bookkeeper
  - Pros: human oversight, catches mistakes, handles exceptions, prepares books for tax/CPA, can manage payroll and vendor/customer relationships.
  - Cons: ongoing labor cost, potential for human error, depends on skills of the person.
When to use what
- Sole proprietor / very small business with few transactions: start with user‑friendly cloud software (e.g., QuickBooks Online, Xero, FreshBooks, Wave). Consider periodic bookkeeping help for reconciliations and taxes.
- Growing business with multiple revenue streams, inventory, payroll, or multiple accounts: use software plus a professional bookkeeper (part‑time, in‑house, or outsourced).
- Complex tax issues, financial analysis, audits, or strategic planning: engage a CPA or accountant in addition to a bookkeeper + software.
Practical hybrid approach
1. Use cloud accounting software to capture transactions and automate invoicing/receipts.
2. Outsource bookkeeping monthly for reconciliations, cleanup, and payroll processing.
3. Engage an accountant/CPA quarterly or yearly for tax preparation, filings, and advisory.
What to look for in accounting software
- Bank and credit card feeds; automatic reconciliation assistance
- Invoicing and receivable tracking
- Expense capture (mobile receipts)
- Payroll, sales tax, inventory (if needed)
- User access levels and audit trail
- Integrations (payments, CRM, e‑commerce)
- Security and backups
What to ask/pick in a bookkeeper
- Experience with your industry and chosen software
- References and sample work process (how often they reconcile, deliverables)
- Certifications (if relevant) and whether they work with a CPA
- Security practices for handling financial data
- Pricing model and scope: hourly, per month, or per task
When you still need an accountant/CPA
- Corporate tax filing, tax strategy/optimization, audits, financial statement preparation and attestation, complex regulatory compliance, or when you want strategic financial advice.
Red flags
- Software only, no regular reconciliation or cleanup — books can drift and cause tax or cash‑flow surprises.
- Bookkeeper who doesn’t use or</t>
  </si>
  <si>
    <t>2026-07-10T19:48:28Z</t>
  </si>
  <si>
    <t># Accounting Software vs. Bookkeeper
## Accounting Software
**What it is:** Digital tools that automate financial record-keeping and reporting
**Advantages:**
- Cost-effective (often $10-50/month)
- Available 24/7
- Consistent, quick processing
- Scalable as business grows
- Reduces human error
- Easy to access records anytime
**Limitations:**
- Requires learning curve
- Can't provide strategic advice
- May miss nuances or unusual transactions
- No relationship/consultation
**Best for:** Small businesses, startups, those with straightforward finances
## Bookkeeper
**What it is:** A person who manages your financial records and transactions
**Advantages:**
- Personalized attention
- Understands your business context
- Can provide financial insights
- Handles complexity and edge cases
- Frees up your time
- Available for questions
**Limitations:**
- Higher cost ($1,500-5,000+/month or per project)
- Human error possible (though less likely)
- Availability limitations
- Need to find reliable person
**Best for:** Growing businesses, complex finances, those seeking guidance
## The Hybrid Approach
Many businesses use **both**: software handles routine transactions while a bookkeeper reviews, advises, and handles complex matters. This balances efficiency with expertise.
**What's your situation?** That might help me suggest which makes more sense for you.</t>
  </si>
  <si>
    <t>2026-07-10T19:48:33Z</t>
  </si>
  <si>
    <t>To understand the difference between accounting software and a bookkeeper, it is best to think of the software as a **tool** and the bookkeeper as the **expert craftsman** who uses it.
Here is a breakdown of how they compare, their limitations, and how they work together.
---
### 1. Accounting Software (The Tool)
Software (like QuickBooks, Xero, FreshBooks, or Wave) is a digital platform designed to record, categorize, and report financial data.
*   **How it works:** It automates the "busy work." It connects to your bank accounts to pull in transactions, matches them against invoices/receipts, and generates basic reports like Profit &amp; Loss or Balance Sheets.
*   **The Pros:**
    *   **Cost-effective:** Much cheaper than hiring a person.
    *   **Efficiency:** Automates repetitive tasks (e.g., recurring invoices, bank feeds).
    *   **24/7 Access:** You can check your numbers from your phone or laptop at any time.
    *   **Audit Trail:** Keeps a digital record of every change made to your books.
*   **The Cons:**
    *   **GIGO (Garbage In, Garbage Out):** The software cannot "think." If you categorize an expense incorrectly, the software will trust you and create an inaccurate report.
    *   **No Strategy:** Software cannot tell you *why* your margins are dropping or offer advice on tax-saving strategies.
### 2. The Bookkeeper (The Professional)
A bookkeeper is a person who manages the day-to-day financial health of your business. 
*   **How it works:** A bookkeeper uses accounting software to ensure your records are accurate, reconciled, and compliant. They act as the "policeman" for your data.
*   **The Pros:**
    *   **Accuracy:** They catch the errors that software misses (e.g., a recurring payment that shouldn't be there, or a missed tax deduction).
    *   **Financial Insight:** They can interpret the reports. A bookkeeper can tell you, "You are spending too much on overhead compared to last month."
    *   **Time Savings:** Beyond data entry, they handle payroll, sales tax filings, and vendor communications.
    *   **Accountability:** They ensure your taxes are ready at year-end, which saves you thousands in accounting fees when you hand your books to a CPA.
*   **The Cons:**
    *   **Higher Cost:** You are paying for a professional’s time and expertise.
    *   **Human Error:** While less frequent than machine error, people do make mistakes.
---
### Comparison Table
| Feature | Accounting Software | Professional Bookkeeper |
| :--- | :--- | :--- |
| **Primary Role** | Data storage &amp; organization | Oversight &amp; financial strategy |
| **Judgment** | None (does what you tell it) | High (identifies errors &amp; trends) |
| **Cost** | Low (monthly subscription) | Moderate (hourly or flat fee) |
| **Tax Prep** | Prepares raw data | Prepares organized, "clean" books |
| **Human Touch** | None | Business advice &amp; support |
---
### Which one do you need?
#### You probably only need Accounting Software if:
*   You are a freelancer or solopreneur with a very low volume of transactions.
*   Your business model is simple (e.g., you provide one service and have few expenses).
*   You have a good grasp of basic accounting principles and enough time to manage the data.
#### You need a Bookkeeper if:
*   **Your time is worth more than the cost of a bookkeeper:** If you spend 5 hours a month "fixing" your QuickBooks, you are losing money.
*   **You are scaling:** As your business grows, so does the complexity of your finances (inventory, multi-state sales tax, payroll, loans).
*   **You don't understand accounting:** If you find yourself asking, "Is this an asset or an expense?", you are at high risk of a tax audit.
*   **You need high-level reports:** You want to know more than just "how much money is in the bank"; you want to know which product lines are profitable.
### The Bottom Line
**Don’t choose one over the other—choose both.** 
A great bookkeeper will take the burden of the software off your plate, clean up your messy entries, and turn your financial data into a roadmap for growing your business. The software provides the engine, but the bookkeeper is the pilot.</t>
  </si>
  <si>
    <t>FINA_F11_V08</t>
  </si>
  <si>
    <t>Compare the main options or perspectives related to accounting software versus bookkeeper, then explain which option is most suitable in different situations.</t>
  </si>
  <si>
    <t>2026-07-10T19:48:48Z</t>
  </si>
  <si>
    <t>Short answer
- Small, simple businesses that want to minimize cost and are comfortable doing their own bookkeeping: accounting software (DIY).
- Businesses with moderate transaction volume, payroll, or limited time/expertise: accounting software + a part-time or outsourced bookkeeper (hybrid).
- Businesses with high volume, complex taxes, investor reporting, or need for proactive financial guidance: a professional bookkeeper (in-house or outsourced) working with robust accounting software — possibly supported by an accountant/CFO.
Detailed comparison and guidance
Main options / perspectives
1) Accounting software only (DIY)
- What it is: You use cloud or desktop software (QuickBooks Online, Xero, FreshBooks, Wave, Sage, etc.) to enter transactions, reconcile, and produce reports yourself.
- Pros: Low cost, immediate access to data, automation (bank feeds, invoicing), good for simple cash/basis needs, scalable to a point.
- Cons: Learning curve, risk of categorization mistakes, limited ability to handle complex tax or payroll issues, time-consuming for some owners.
2) Bookkeeper using software (hybrid)
- What it is: You keep software as the single source of truth while a professional bookkeeper (part-time, contractor, or outsourced firm) maintains day-to-day records, reconciliations, payroll, and month-end.
- Pros: Accurate books, frees owner time, fewer errors, better month-end reporting, helps with compliance and audit trails. Still cost-effective vs hiring full accounting team.
- Cons: Ongoing expense, requires oversight/communication, quality varies by provider.
3) Full-service outsourced bookkeeping/accounting firm
- What it is: A firm handles bookkeeping, payroll, accounts payable/receivable, tax prep coordination, and often produces monthly financials and advisory services.
- Pros: Professional reliability, scalability, built-in controls, useful for multi-state taxes or rapid growth.
- Cons: Higher cost, less hands-on control, possible dependency on vendor.
4) In-house bookkeeper / accounting team
- What it is: You hire employees to manage books and financial operations.
- Pros: Deep familiarity with business, immediate availability, better coordination with operations.
- Cons: Highest cost (salary + benefits), management overhead, may be unnecessary for small firms.
Key pros/cons comparison (summary)
- Cost: DIY software = lowest; part-time/outsourced bookkeeper = moderate; full-time in-house = highest.
- Accuracy &amp; compliance: Bookkeeper &gt; DIY.
- Timeliness &amp; insights: Software gives access but limited interpretation; bookkeeper provides reconciled, interpretable reports and flags issues.
- Complexity handling (payroll, multi-state sales tax, inventory, ecommerce): Bookkeeper/firm better.
- Control &amp; learning: Software-only gives owner full control and learning opportunities.
Decision factors to consider
- Transaction volume and complexity (sales channels, inventory, payroll, multi-state taxes).
- Owner time and accounting skills.
- Need for accurate, timely financials for loans/investors/management.
- Budget for bookkeeping/payroll.
- Desire for advisory support (cash flow forecasting, margins, KPIs).
- Audit or regulatory risk (nonprofits, licensed professions, high compliance industries).
- Growth plans (fast scaling, fundraising).
Which option suits common situations
1) Solo freelancer / sole proprietor / very small service business</t>
  </si>
  <si>
    <t>2026-07-10T19:48:56Z</t>
  </si>
  <si>
    <t># Accounting Software vs. Bookkeeper: A Comprehensive Comparison
## Key Differences
| Aspect | Accounting Software | Bookkeeper |
|--------|-------------------|-----------|
| **Cost** | $10-300+/month | $500-5,000+/month |
| **Time Investment** | High (learning curve) | Low (outsourced) |
| **Scalability** | Grows with business | May need additional staff |
| **Accuracy** | User-dependent | Professional expertise |
| **Control** | Complete | Limited visibility |
| **Real-time Data** | Yes | Varies by arrangement |
## Main Perspectives
### Accounting Software Approach
**Strengths:**
- Affordable for startups and small businesses
- Accessible 24/7; real-time financial visibility
- Automation reduces manual data entry errors
- You maintain complete control
- Scalable without major cost increases
**Weaknesses:**
- Requires learning and ongoing training
- Time-consuming for non-accountants
- May miss tax optimization opportunities
- No professional interpretation of data
### Bookkeeper Approach
**Strengths:**
- Professional expertise and experience
- Frees up your time for core business activities
- Ensures accuracy and compliance
- Provides strategic financial insights
- Handles complex transactions
**Weaknesses:**
- Significant ongoing expense
- Less frequent updates (weekly/monthly)
- Dependency on individual performance
- Less control over process
- May miss urgent issues
---
## Which Option for Different Situations?
### **Choose Accounting Software If:**
- **Early-stage startup** with minimal transactions
- **Tight budget** or bootstrapped business
- **Simple business model** (few customers/vendors)
- You have **basic accounting knowledge**
- You want **immediate financial visibility**
- **Part-time commitment** is acceptable
*Example: Solo freelancer, small e-commerce shop, service provider*
### **Choose a Bookkeeper If:**
- **Complex transactions** (multiple revenue streams, inventory)
- **High transaction volume** requiring accuracy
- You **lack accounting knowledge**
- Time is better spent on **revenue-generating activities**
- You need **professional tax planning**
- **Compliance is critical** (regulated industry)
*Example: Growing retail business, professional firm, multi-location operation*
### **Choose a Hybrid Approach If:**
- **Moderate-to-high volume** with some complexity
- You want **lower costs** than full bookkeeper
- You need **professional oversight**
*Strategy: Use accounting software for daily tracking + part-time bookkeeper for monthly review*
---
## Decision Framework
Ask yourself:
1. **How many transactions monthly?** (100+ → bookkeeper)
2. **What's your hourly value?** (High → bookkeeper)
3. **Budget capacity?** (Limited → software)
4. **Business complexity?** (High → bookkeeper)
5. **Growth timeline?** (Rapid → hybrid or bookkeeper)
The best choice aligns your financial needs with your available resources and business stage.</t>
  </si>
  <si>
    <t>2026-07-10T19:49:01Z</t>
  </si>
  <si>
    <t>Choosing between accounting software and a professional bookkeeper is rarely an "either/or" decision. In the modern business landscape, it is almost always a combination of the two.
Here is a breakdown of the perspectives, pros and cons, and a guide on which setup is best for your specific stage of business.
---
### 1. The Perspectives
#### The "DIY" Software Perspective (The Efficiency Model)
This perspective views accounting as a process that can be automated. Software (like QuickBooks Online, Xero, or FreshBooks) leverages bank feeds, OCR (optical character recognition) receipt scanning, and automated invoicing to remove the manual labor of data entry.
*   **Core Philosophy:** "If I can automate the data entry, I can save money and maintain full control/visibility over my cash flow."
#### The Professional Bookkeeper Perspective (The Expertise Model)
This perspective views accounting as a tool for financial health, not just data entry. A bookkeeper doesn't just record numbers; they reconcile accounts, ensure tax compliance, categorize expenses for maximum tax efficiency, and act as a financial "sanity check."
*   **Core Philosophy:** "I want to focus on growing the business, not managing the books. I need an expert to catch errors before they become tax liabilities."
---
### 2. Comparison Table
| Feature | Accounting Software | Professional Bookkeeper |
| :--- | :--- | :--- |
| **Primary Cost** | Monthly subscription ($20–$150) | Hourly/Monthly fee ($300–$1,000+) |
| **Accuracy** | Prone to user error (garbage in, garbage out) | High (professional oversight) |
| **Control** | Full, immediate, 24/7 | Delegated (but you own the data) |
| **Advice** | None (software is binary) | High (business strategy &amp; tax prep) |
| **Time Investment** | High (you are the admin) | Low (outsourced) |
---
### 3. Which Option is Suitable for Your Situation?
#### Scenario A: The "Side Hustler" or Early-Stage Solopreneur
*   **Characteristics:** Low transaction volume, simple revenue streams (mostly services), and a tight budget.
*   **Recommended Path:** **DIY Accounting Software.**
*   **Why:** At this stage, you need to understand every dollar that moves through your business. Using software forces you to learn the fundamentals of your P&amp;L (Profit and Loss). You don’t have enough volume yet to justify the cost of a bookkeeper.
#### Scenario B: The Growing Small Business ($250k–$1M Revenue)
*   **Characteristics:** You are hiring employees/contractors, dealing with inventory, or managing complex tax nexus. You are spending 5+ hours a week "doing the books" instead of selling or producing.
*   **Recommended Path:** **Software + Part-time Bookkeeper.**
*   **Why:** You have reached a "value of time" tipping point. An expert will ensure your books are clean for tax season, preventing expensive mistakes that cost more than their monthly fee. You keep the software for real-time visibility, but you outsource the reconciliation to the pro.
#### Scenario C: The High-Growth or Regulated Entity
*   **Characteristics:** High transaction volume, multi-state tax liabilities, potential for audits, or seeking investment/loans.
*   **Recommended Path:** **Full-Charge Bookkeeping or Outsourced Accounting Firm.**
*   **Why:** At this level, you need a "controller" mindset. You need someone who understands accrual-based accounting, payroll compliance, and financial reporting. Software alone is a liability here because, without a pro, you are likely misrepresenting your company’s value.
---
### The Final Verdict: The "Hybrid Strategy"
For 90% of businesses, the most successful path is the **Hybrid Model**:
1.  **Select a cloud-based software** (QuickBooks Online, Xero, etc.) so you have a single source of truth.
2.  **Give your accountant/bookkeeper access** to that software via their own login.
3.  **Automate what you can** (link bank accounts, use apps like Dext or Hubdoc for receipt scanning).
4.  **Pay the professional to review/reconcile** the data monthly.
**The rule of thumb:** If you find yourself procrastinating on your books because you find them boring, confusing, or overwhelming, you have already reached the point where you need to hire a bookkeeper. The cost of a professional is almost always cheaper than the cost of a missed tax deduction or a costly audit error.</t>
  </si>
  <si>
    <t>FINA_F11_V09</t>
  </si>
  <si>
    <t>Answer in a table with columns for 'Main point', 'Why it matters', and 'Possible limitation': Should a small business use accounting software or hire a bookkeeper?</t>
  </si>
  <si>
    <t>2026-07-10T19:49:21Z</t>
  </si>
  <si>
    <t>| Main point | Why it matters | Possible limitation |
|---|---:|---|
| Cost | Software subscriptions are usually much cheaper than ongoing payroll for a bookkeeper. For tight budgets, software lowers fixed monthly costs. | Software costs add up with add-ons; a bookkeeper’s time can be more cost-effective if transactions are complex or frequent. |
| Expertise &amp; accuracy | Bookkeepers bring professional judgment, catch errors, and handle complex transactions correctly. | Not all bookkeepers are equally skilled; vetting and oversight are still needed. |
| Time &amp; efficiency | Software automates routine tasks (bank feeds, invoicing, reconciliation), saving owner time. | Automation still needs setup and regular review; time saved depends on owner comfort with tools. |
| Scalability &amp; complexity | As business grows, transaction volume and complexity increase; a bookkeeper can manage complexity and processes. | Small, simple businesses may not need ongoing bookkeeping; hiring too soon is unnecessary cost. |
| Compliance &amp; taxes | Bookkeepers reduce risk of filing mistakes and can prepare accurate records for accountants/taxes. | Software can produce compliant reports, but only if maintained correctly and transactions categorized right. |
| Real-time financial insight | Software gives immediate dashboards and cash flow visibility useful for day-to-day decisions. | Insights are only as good as your data—misclassified or missing entries reduce usefulness. |
| Customization &amp; unusual transactions | Humans handle exceptions, industry-specific rules, and one-off transactions better than templates. | Bookkeepers can make subjective calls that need review; costs rise with more bespoke work. |
| Security &amp; control | Software providers invest in data security; owners retain direct access and control over records. | SaaS breaches, misconfigured permissions, or accidental deletions are possible; backups and access controls needed. |
| Implementation &amp; learning curve | Software requires setup and user training; many vendors offer walkthroughs and support. | Time spent learning may be significant for non-technical owners; initial errors are common. |
| Availability &amp; continuity | A bookkeeper provides continuity and can act as point-person for financial tasks and questions. | Dependence on a single bookkeeper creates risk if they leave; part-time availability can be limiting. |
| Advisory value | Experienced bookkeepers can offer cash-flow tips, process improvements, and liaison with accountants. | Not all bookkeepers provide strategic advice; may require higher fees for advisory services. |
| Hybrid approach (software + bookkeeper) | Combines automation and affordability with professional oversight—common for growing small businesses. | Requires coordination (who does what) and may incur combined costs, but often balances tradeoffs. |
| Recommendation | For very small/simple businesses: start with user-friendly accounting software and periodic accountant review. For owners short on time, uncomfortable with books, or with complex transactions: add or hire a bookkeeper (part-time or outsourced). | Recommendation depends on business complexity, owner capacity, and budget—reassess regularly as business grows. |</t>
  </si>
  <si>
    <t>2026-07-10T19:49:26Z</t>
  </si>
  <si>
    <t># Accounting Software vs. Hiring a Bookkeeper
| Main Point | Why It Matters | Possible Limitation |
|---|---|---|
| **Cost efficiency** | Software ($20-300/month) is cheaper than bookkeeper salary ($30k-50k+ annually) | Software requires time investment; complex setups may still need professional help |
| **Scalability** | Software grows with your business without proportional cost increases | May become inadequate as transaction volume explodes significantly |
| **Real-time data access** | You get instant financial insights for decision-making | Requires you to understand the data and reports generated |
| **Time investment required** | Frees up cash but demands your personal hours for data entry | Takes away from core business activities; learning curve can be steep |
| **Error risk** | A bookkeeper catches mistakes; software catches some but not all | User error is more common; garbage in = garbage out |
| **Expertise &amp; strategy** | Bookkeeper offers tax planning advice and process improvements | Software is reactive; won't proactively identify savings opportunities |
| **Compliance confidence** | Bookkeeper ensures tax/regulatory compliance through experience | Software requires you to stay current on changing regulations |
## The Hybrid Approach
Many small businesses find the middle ground works best: use affordable accounting software for routine transactions, then hire a bookkeeper or CPA for quarterly reviews, tax prep, and strategic guidance.</t>
  </si>
  <si>
    <t>2026-07-10T19:49:28Z</t>
  </si>
  <si>
    <t>Deciding between accounting software and a human bookkeeper depends largely on your business model, transaction volume, and growth stage. Here is a breakdown comparing the two approaches:
| Main Point | Why it Matters | Possible Limitation |
| :--- | :--- | :--- |
| **Using Accounting Software** | Provides real-time financial tracking, automated invoicing, and low monthly overhead costs. | Requires the business owner to have basic financial literacy to ensure data entry is accurate. |
| **Hiring a Bookkeeper** | Ensures tax compliance, categorizes complex expenses, and saves the business owner significant time. | Higher cost and the potential for human error if the bookkeeper is not qualified or experienced. |
| **Hybrid Approach** | Combines the efficiency of software with the oversight of a professional to prevent costly mistakes. | Increases total expenses as you are paying for both the software subscription and professional fees. |
### Strategic Recommendation:
*   **Choose Software Only if:** Your business is a simple service provider or freelancer with few transactions and straightforward tax obligations.
*   **Choose a Bookkeeper if:** You manage inventory, have employees/payroll, deal with complex sales tax/VAT, or are scaling rapidly.
*   **Consider the "Lifecycle" Strategy:** Start with software to learn your cash flow basics, then hire a bookkeeper once your revenue increases and your time becomes more valuable than the cost of their services.</t>
  </si>
  <si>
    <t>FINA_F11_V10</t>
  </si>
  <si>
    <t>Act as a financial education adviser. Give a careful, balanced and practical answer to this question: Should a small business use accounting software or hire a bookkeeper?</t>
  </si>
  <si>
    <t>2026-07-10T19:49:41Z</t>
  </si>
  <si>
    <t>Short answer
- If your business is very small, simple, and you (or someone on your team) have time and basic bookkeeping skill, start with accounting software. It’s cheaper and gives you real‑time visibility.
- If transactions are numerous or complex, you’re short on time, you need reliable financial statements for lenders/investors, or you want to outsource compliance tasks (payroll, sales tax, VAT), hire a bookkeeper (employee, contractor, or outsourced firm).
- A common, practical approach: use cloud accounting software plus a part‑time or outsourced bookkeeper for reconciliations, monthly close, and quarterly/tax preparations.
Key factors to weigh
- Complexity of transactions: inventory, job costing, multiple revenue streams, currency, accrual accounting, frequent vendor payments → favors a bookkeeper.
- Volume of transactions: many invoices, receipts, payrolls → favors a bookkeeper or outsourced service.
- Owner time and skills: if you don’t want to spend hours on books or don’t understand double‑entry, hire help.
- Need for timely, accurate reports: lenders, investors, or management decisions require reliable numbers -&gt; bookkeeper or professional review.
- Budget: software is cheap; a bookkeeper costs more but saves owner time and reduces errors.
- Regulatory requirements: payroll, sales tax, GST/VAT compliance often require expertise.
- Growth plans: if scaling, invest earlier in solid bookkeeping processes.
Pros and cons
Accounting software (cloud solutions like QuickBooks Online, Xero, FreshBooks, Wave, Zoho Books)
Pros
- Lower cost (monthly subscriptions, often &lt;$20–$80/month for small plans).
- Real‑time access to financials and bank feeds.
- Automation (invoicing, recurring bills, bank reconciliation assist).
- Easy integration with apps (payments, inventory, POS).
- Good for simple businesses with limited transactions.
Cons
- Learning curve; mistakes are easy without bookkeeping knowledge (misclassified accounts, wrong reconciliation).
- Time‑consuming for busy owners.
- Software alone doesn’t guarantee accurate books or tax‑ready records.
- Limited help unless you pay for certified partners/advisors.
Hiring a bookkeeper (employee, contractor/freelancer, or outsourced firm)
Pros
- Saves owner time; higher accuracy and better internal controls.
- Can handle payroll, reconciliations, sales tax filings, vendor management.
- Good for businesses with complex or high‑volume transactions.
- Can advise on accounting processes and help set up software correctly.
Cons
- Cost: ranges widely (part‑time contractor $25–75+/hour; full‑time employee $35k–70k+ annually plus benefits; outsourced monthly packages $200–$1,000+/month).
- Need to supervise/verify work and ensure credentials/references.
- Risk of fraud if controls are weak — must enforce separation of duties where possible.
Cost guidance (very approximate)
- Basic cloud software: $0–$50/month for small plans; $30–200/month for more advanced needs.
- Bookkeeper (part‑time contractor): $200–1,500/month depending on hours and complexity.
- Outsourced bookkeeping firms: $300–2,000+/month depending on service level.
- Full‑time bookkeeper: $35k–70k/year (varies by location and experience).
Hybrid approaches (often best)
- Owner uses software day‑to‑day (invoicing, receipts). Bookkeeper performs monthly bank reconciliation, categorization, payroll, and prepares financials for taxes.
- Start with software; engage a bookkeeper as volume or complexity grows.
- Use a bookkeeping firm that is also a certified advisor for your chosen software (helps with setup and ongoing reviews).
When you should strongly consider hiring a bookkeeper
- You spend more than 5–10 hours a week on bookkeeping and would rather focus on revenue‑generating work.
- You have payroll,</t>
  </si>
  <si>
    <t>2026-07-10T19:49:46Z</t>
  </si>
  <si>
    <t># Accounting Software vs. Hiring a Bookkeeper: A Balanced Analysis
There's rarely a single right answer—it depends on your specific situation. Here's how to think through it:
## **Choose Accounting Software If:**
- Your business has straightforward, low-volume transactions
- Cash flow is tight and you need to minimize overhead
- You have time to learn the software and handle monthly tasks
- You want real-time financial visibility
- You're comfortable with basic accounting concepts or willing to learn
*Cost advantage:* $15–50/month vs. $1,500–3,000+ for a bookkeeper
## **Hire a Bookkeeper If:**
- Transactions are complex or high-volume
- You lack accounting knowledge and learning feels overwhelming
- Your time is better spent on revenue-generating activities
- Accuracy and compliance are critical to your business
- You want someone to catch errors and offer financial insights
*Value gained:* Reduced errors, tax-filing readiness, advisory input
## **The Middle Ground (Often Smartest):**
Many small businesses use **both**:
- Software handles daily transaction entry and organization
- A part-time bookkeeper or accountant reviews monthly/quarterly records
- This typically costs $500–1,000/month but avoids costly mistakes
## **Practical First Step:**
Start with software if you're just beginning. You'll learn what you actually need. If it becomes burdensome within 6–12 months, upgrade to professional help.
**What's your transaction volume roughly like?** That usually determines the tipping point.</t>
  </si>
  <si>
    <t>2026-07-10T19:49:51Z</t>
  </si>
  <si>
    <t>As a financial education adviser, I often see small business owners struggle with this decision. There is no "one-size-fits-all" answer; rather, it is a calculation of your time, your financial literacy, and the stage of your business growth.
To make an informed decision, let’s break this down into a balanced framework.
---
### 1. The Case for Accounting Software (The "DIY" Route)
Software like QuickBooks, Xero, or FreshBooks is essentially the foundation of your financial house. Even if you hire a bookkeeper later, they will likely use one of these tools.
**Why it works:**
*   **Cost-Efficiency:** Subscription costs are a fraction of a human salary.
*   **Real-time Visibility:** You get an immediate pulse on your cash flow, outstanding invoices, and expenses without waiting for monthly reports.
*   **Automation:** Modern software pulls bank feeds, automates recurring invoices, and scans receipts, drastically reducing manual data entry.
*   **Learning:** Managing your own books forces you to understand your profit margins and spending habits, which is an invaluable skill for any entrepreneur.
**The Risk:** 
If you lack fundamental accounting knowledge, you may categorize expenses incorrectly or miss tax-deductible items, leading to "garbage in, garbage out" data.
---
### 2. The Case for Hiring a Bookkeeper (The "Professional" Route)
A bookkeeper is not just a data entry clerk; they are a safeguard against financial errors and a time-saver for your highest-value activities.
**Why it works:**
*   **Scalability &amp; Focus:** Your time is best spent on revenue-generating activities (sales, marketing, product development). If you earn $100/hour in your business, paying a bookkeeper $40/hour is a net gain.
*   **Compliance and Accuracy:** Professionals are up-to-date on tax regulations, payroll laws, and industry-specific nuances that software alone cannot navigate.
*   **Financial Insight:** A good bookkeeper will flag trends—such as rising costs or declining margins—that you might overlook because you are too close to the day-to-day operations.
*   **Tax Preparation Efficiency:** When tax season arrives, your CPA will love you. Clean, professional books mean fewer billable hours for your accountant.
**The Risk:**
Outsourcing does not mean "abdication." You must still perform basic oversight. If you don’t understand your finances at all, you might miss signs of internal fraud or mismanagement.
---
### 3. The "Hybrid" Approach: The Practical Recommendation
Most successful small businesses use a tiered strategy. Here is how I recommend you approach this:
*   **Phase 1: Start with Software.** If you are a solopreneur or just starting, use accounting software. It will teach you the language of business. You need to know how money flows through your operation before you can effectively oversee someone else managing it.
*   **Phase 2: The "Monthly Review" Bookkeeper.** As your transaction volume grows, hire a bookkeeper for a few hours a month to reconcile accounts and prepare reports. You keep doing the daily entry (invoicing/receipts), but they ensure the "big picture" is accurate.
*   **Phase 3: Full Outsourcing.** When your business is complex (inventory, multi-state payroll, or high transaction volume), hire a professional to handle the end-to-end process. 
---
### Summary Checklist: Which one are you?
**Choose Software + DIY if:**
*   You have a low transaction volume.
*   You have high interest in learning your financials.
*   You are currently in a "bootstrapping" stage where every dollar is precious.
**Choose a Bookkeeper if:**
*   You are consistently missing deadlines (taxes, bills, invoices).
*   Your time is better spent growing revenue than entering data.
*   Your business complexity (payroll, inventory, taxes) has exceeded your personal tax/accounting knowledge.
**Final Advice:** Regardless of the path you choose, **never outsource the responsibility of understanding your numbers.** Even if you have a world-class bookkeeper, you must be able to read and interpret your Profit &amp; Loss statement. You are the captain of the ship; the bookkeeper is the navigator, but you must know how to read the compass.</t>
  </si>
  <si>
    <t>FINA_F12_V01</t>
  </si>
  <si>
    <t>FINA_F12</t>
  </si>
  <si>
    <t>How do fixed and variable interest rates differ?</t>
  </si>
  <si>
    <t>2026-07-10T19:50:03Z</t>
  </si>
  <si>
    <t>Short answer
- Fixed rate: the interest rate stays the same for the life of the loan (or a set guaranteed period). Your interest cost and usually your payments are predictable.
- Variable (or adjustable) rate: the interest rate changes over time with a reference index (e.g., SOFR, prime). Your rate — and usually your payments — can go up or down.
How they work
- Fixed: lender sets a single rate up front. Example products: fixed-rate mortgages, many personal loans and some auto loans.
- Variable: rate = index + lender margin. The index moves with market interest rates, so your rate resets periodically (monthly, quarterly, annually). Example products: adjustable-rate mortgages (ARMs), variable-rate credit cards, some student loans and home equity lines.
Pros and cons
- Fixed pros: predictable budgeting, protection if market rates rise, simpler to understand.
- Fixed cons: typically a higher initial rate than the lowest variable offers; you may miss savings if rates fall.
- Variable pros: often lower initial rate and lower cost if rates stay low; can be cheaper over a short horizon.
- Variable cons: payment uncertainty and interest-rate risk — costs can rise a lot if rates increase.
Common features and risks
- Caps/floors: ARMs often have limits on how much the rate can change at each adjustment and over the life of the loan.
- Initial “teaser” rates: some variable products start very low then rise; read the reset schedule.
- Index + margin: understand which index is used and what margin the lender charges.
- APR vs rate: APR includes fees and gives a more complete cost comparison for fixed loans; variable APRs are less stable.
Simple numeric illustration (30-year mortgage, $100,000)
- Fixed 5% → monthly ≈ $536.82
- Variable starting 3% → monthly ≈ $421.60 initially; if it later rises to 6% → monthly ≈ $599.55
This shows lower initial payments with variables but greater long-term uncertainty.
Which to choose
- Pick fixed if you want certainty or expect rates to rise, or if you’ll hold the loan a long time.
- Pick variable if you can tolerate risk, expect rates to stay low or fall, or you plan to sell/refinance before rate adjustments increase cost.
If you want, tell me the loan type, term, and whether you prefer predictability or risk, and I can illustrate outcomes with numbers for your situation.</t>
  </si>
  <si>
    <t>2026-07-10T19:50:08Z</t>
  </si>
  <si>
    <t># Fixed vs. Variable Interest Rates
## Fixed Rate
- **Stays the same** for the entire loan or bond term
- **Predictable payments** — you know exactly what you'll pay
- Usually **higher initial rate** than variable options
- **Protects you** if market rates rise
- Common for: mortgages, car loans, bonds
## Variable Rate
- **Changes over time**, typically tied to a market index
- **Payments fluctuate** with interest rate changes
- Often **starts lower** than fixed rates
- **Risk exposure** — costs rise if rates climb
- Common for: credit cards, adjustable mortgages (ARMs), some student loans
## Quick Comparison
| Factor | Fixed | Variable |
|--------|-------|----------|
| Predictability | High | Low |
| Risk | Stable | Higher |
| Starting cost | Often higher | Often lower |
| Best for | Budget certainty | Risk tolerance |
## Which to choose?
- **Fixed**: When rates are low or you want certainty
- **Variable**: When you expect rates to fall or can handle payment changes
Your choice depends on your financial situation, risk tolerance, and economic outlook.</t>
  </si>
  <si>
    <t>2026-07-10T19:50:12Z</t>
  </si>
  <si>
    <t>The primary difference between fixed and variable interest rates lies in **predictability** and **risk**. 
Here is a breakdown of how they differ, their pros and cons, and when each is typically used.
---
### 1. Fixed Interest Rates
With a fixed interest rate, the rate stays the same for the entire life of the loan (or a set period). Your principal and interest payments remain identical every month.
*   **How it works:** You lock in a specific percentage at the time you sign your loan agreement. Market fluctuations have no impact on your payment.
*   **Pros:**
    *   **Budgeting:** You know exactly how much you will pay every month, making it easier to plan your finances.
    *   **Protection:** If interest rates in the general economy rise, your rate stays low.
*   **Cons:**
    *   **Higher starting rate:** Lenders often charge a premium for the stability of a fixed rate, so they are sometimes higher than variable rates at the start.
    *   **No benefit from drops:** If market interest rates fall, you are stuck with your higher rate unless you go through the time and cost of refinancing.
### 2. Variable (Floating) Interest Rates
With a variable rate, your interest rate can fluctuate over time based on an underlying benchmark index (like the Federal Funds Rate or the Prime Rate).
*   **How it works:** Your rate is usually expressed as a "margin" plus an "index." If the index goes up, your interest rate goes up; if the index goes down, your interest rate goes down.
*   **Pros:**
    *   **Lower initial cost:** Variable-rate loans often start with a lower interest rate than fixed-rate loans to entice borrowers.
    *   **Potential savings:** If market rates drop, your monthly payment automatically decreases without you needing to take any action.
*   **Cons:**
    *   **Unpredictability:** Your monthly payment can change, making it difficult to budget.
    *   **Risk:** If the economy changes and interest rates skyrocket, your payments could become significantly more expensive, potentially leading to payment shock.
---
### Comparison Summary
| Feature | Fixed Rate | Variable Rate |
| :--- | :--- | :--- |
| **Payment stability** | Predictable (never changes) | Unpredictable (fluctuates) |
| **Initial Interest Rate** | Usually higher | Usually lower |
| **Risk** | Lower (locked in) | Higher (market-dependent) |
| **Best for...** | Long-term stability | Short-term borrowing or if rates are expected to fall |
---
### Which one should you choose?
**Choose a Fixed Rate if:**
*   You are a long-term borrower (like a 15- or 30-year mortgage).
*   You are on a strict budget and need your payments to be consistent.
*   You believe interest rates will rise in the future.
**Choose a Variable Rate if:**
*   You plan to pay off the loan quickly (e.g., a short-term personal loan or a bridge loan).
*   You believe market interest rates will stay the same or decline.
*   You have a flexible budget and can handle an increase in monthly payments if rates rise.
***Disclaimer:** I am an AI, not a financial advisor. Interest rate decisions depend heavily on your personal financial situation, the specific loan product, and current economic conditions. It is best to consult with a financial professional before making large borrowing decisions.*</t>
  </si>
  <si>
    <t>FINA_F12_V02</t>
  </si>
  <si>
    <t>I'm trying to understand this properly: how do fixed and variable interest rates differ? Could you explain it clearly in a practical way?</t>
  </si>
  <si>
    <t>2026-07-10T19:50:30Z</t>
  </si>
  <si>
    <t>Short answer
- Fixed interest rate: the lender charges the same interest rate for the life of the loan. Your payments (principal + interest) stay the same each month.
- Variable (or adjustable) interest rate: the rate can change over time, usually tied to a market index plus a fixed margin. Your payments can go up or down as the market rate moves.
Why it matters (practical consequences)
- Predictability: fixed = predictable budgeting; variable = payments can swing.
- Price: variable loans often start with a lower rate (cheaper initially) but carry the risk of higher costs later if rates rise.
- Risk management: you either trade certainty (fixed) for possible savings (variable) or take on rate risk hoping to benefit from lower rates.
How variable rates are set (brief)
- Formula: rate = index (e.g., SOFR, prime) + margin (the lender’s extra fee).
- Contracts may include caps (limits on how much the rate can change per adjustment and over the lifetime) and floors (lowest possible rate).
Concrete numeric example
Assume a 30-year, $200,000 mortgage (principal) for illustration:
- At a fixed 4.00% annual rate: monthly payment ≈ $954.83. Total paid over 30 years ≈ $343,739 (interest ≈ $143,739).
- At 3.00%: monthly ≈ $843.21. Total ≈ $303,556 (interest ≈ $103,556).
- At 5.00%: monthly ≈ $1</t>
  </si>
  <si>
    <t>2026-07-10T19:50:34Z</t>
  </si>
  <si>
    <t># Fixed vs Variable Interest Rates
## Fixed Rate
**The rate stays the same for the entire loan term.**
- Your monthly payment remains constant
- Easy to budget—no surprises
- You're protected if rates rise
- Trade-off: usually starts higher than variable rates
**Practical example:** A 30-year mortgage at 6% locked in means your payment never changes, even if market rates jump to 8%.
## Variable Rate
**The rate fluctuates based on market conditions.**
- Often starts lower than fixed rates
- Payments can increase (or decrease) over time
- Harder to predict future costs
- You benefit if rates fall, hurt if they rise
**Practical example:** A variable-rate loan at prime + 1% might be 7% today, but could be 8.5% in two years when the index shifts.
## When to consider each:
**Fixed works better if:**
- You want payment certainty
- Rates are historically low
- You plan to stay long-term
**Variable might work if:**
- Rates are high (betting they'll fall)
- You can handle payment increases
- You're exiting before rate adjustments kick in
The key trade-off: stability vs. potential savings. What's your situation—are you looking at a loan, mortgage, or something else?</t>
  </si>
  <si>
    <t>2026-07-10T19:50:38Z</t>
  </si>
  <si>
    <t>To understand the difference between fixed and variable interest rates, it helps to think of them as the difference between a **"locked-in price"** and a **"market-driven price."**
Here is the breakdown of how they work, the pros and cons, and a practical example to make it stick.
---
### 1. Fixed Interest Rate (The "Predictable" Path)
With a fixed rate, your interest rate is set when you take out the loan and **it does not change** for the duration of the term (or a set period).
*   **How it feels:** Your monthly payment is the same every single month. You know exactly what you are paying on day one and on the final day.
*   **The Pro:** Stability. If the national economy enters a period of high inflation and interest rates skyrocket, your loan is "protected" because you are locked in at a lower rate.
*   **The Con:** You lose out if market rates drop. If you locked in at 7% and the market average falls to 4%, you are still stuck paying 7% unless you pay to "refinance" your loan.
### 2. Variable (or Floating) Interest Rate (The "Market" Path)
With a variable rate, your interest rate is tied to a "benchmark" or "prime rate" set by the central bank. As the economy changes, your interest rate moves up or down with it.
*   **How it feels:** Your monthly payment fluctuates. Some months you might pay less; other months you might pay more.
*   **The Pro:** You get the immediate benefit of market drops. If the central bank cuts interest rates, your payment goes down automatically without you having to do anything.
*   **The Con:** Unpredictability. If the economy gets hit by high inflation, the central bank may raise rates aggressively. Your monthly payment could increase significantly, which can be stressful for a budget.
---
### A Practical Example: The Coffee Shop Comparison
Imagine you are signing a contract to buy a coffee every morning for a year.
**Scenario A (Fixed):** You sign a contract to pay **$4.00 per coffee every day**, regardless of whether the price of coffee beans goes up or down.
*   *Result:* If a global shortage makes coffee $8.00 in the open market, you are winning. If coffee prices crash to $2.00, you are overpaying. But your budget is safe and predictable.
**Scenario B (Variable):** You sign a contract to pay the **"Daily Market Price"** for a coffee.
*   *Result:* On a good day, you might pay $2.50. On a bad day, you might pay $6.00. You have the potential to save a lot of money, but you never know exactly what your coffee budget will be at the end of the month.
---
### Which one should you choose?
When choosing between them, ask yourself two questions:
1.  **What is my risk tolerance?** If the thought of your monthly payment going up by $200 next month gives you anxiety, **Fixed** is the better choice for your peace of mind.
2.  **What is the economic outlook?** If interest rates are currently very high and are expected to drop over the next few years, some people prefer **Variable** to ride that decline downward.
### Summary Table
| Feature | Fixed Rate | Variable Rate |
| :--- | :--- | :--- |
| **Payment Stability** | High (Never changes) | Low (Fluctuates) |
| **Risk** | You pay more if rates fall | You pay more if rates rise |
| **Budgeting** | Very easy | More difficult |
| **Market Benefit** | Immune to rate hikes | Benefits from rate cuts |
***Note:** In many cases, variable-rate loans offer a lower "starting" interest rate than fixed-rate loans because you are the one taking on the risk of market changes. The bank charges a "premium" on fixed loans in exchange for taking that risk off your plate.*</t>
  </si>
  <si>
    <t>FINA_F12_V03</t>
  </si>
  <si>
    <t>Provide a structured professional analysis of fixed versus variable interest rates. Address the main considerations, benefits, limitations and a reasoned conclusion.</t>
  </si>
  <si>
    <t>2026-07-10T19:50:51Z</t>
  </si>
  <si>
    <t>Summary
- Fixed-rate financing locks the interest rate for a defined term; variable (floating) rate financing moves with a reference index (e.g., SOFR, prime) plus a margin.
- Choice depends on interest-rate expectations, risk tolerance, cash-flow stability needs, loan horizon, and contract features (caps, floors, prepayment rules).
- Short answer: choose fixed for predictability and protection from rising rates; choose variable for lower initial cost and potential savings if rates fall or remain low, but accept payment uncertainty.
Main considerations
1. Interest-rate risk
  - Fixed: transfers rate risk to the lender — borrower is insulated from rate rises.
  - Variable: borrower bears rate risk; payments rise if the reference index increases.
2. Predictability and budgeting
  - Fixed: stable payments simplify budgeting and financial planning.
  - Variable: payments fluctuate; requires contingency planning or larger cash buffers.
3. Expected future rates / macro outlook
  - If rates are expected to rise materially, fixed is generally preferable.
  - If rates are expected to fall or remain low, variable can be cheaper.
4. Term and horizon
  - Longer horizons favor fixed rates because the risk of large rate moves increases with time.
  - Short-term borrowing or plans to refinance/sell soon can favor variable.
5. Cost differential (term premium)
  - Fixed rates usually include a premium over contemporaneous variable rates to compensate lenders for interest-rate risk.
  - Evaluate the spread between fixed and variable and how long it would take savings from a lower variable rate to offset the premium.
6. Contract features and protections
  - Adjustment frequency, rate caps/floors, margin over index, index type (LIBOR legacy vs SOFR), reset rules, payment caps (periodic and lifetime), negative amortization rules, prepayment penalties, conversion options.
  - These materially change risk and effective cost.
7. Credit profile and lender pricing
  - Borrowers’ credit quality affects the spread and whether fixed or variable pricing is relatively attractive.
8. Liquidity, refinancing and transaction costs
  - Consider fees to refinance, penalties for prepayment, and the availability of hedge instruments (caps, swaps).
9. Regulatory and benchmark risk
  - Index reforms (e.g., LIBOR to SOFR) can change cost/behavior of variable rates; fixed rates are immune to index reforms.
Benefits and limitations
Fixed-rate: benefits
- Payment certainty: fixed interest and principal schedule.
- Protection against inflation-driven or policy-rate rises.
- Easier long-term budgeting, valuation stability for long-lived assets.
- Simpler risk management; no ongoing hedging required for rate moves.
Fixed-rate: limitations
- Higher initial cost vs comparable variable rate (term premium).
- Opportunity cost if rates decline — you may pay more than market.
- Less flexibility: refinancing or prepayment may be costly.
- Inflation erodes real value of fixed payments in a declining real-rate environment (benefit to borrower, but limits upside).
Variable-rate: benefits
- Often lower initial interest cost — may reduce interest expense if rates fall or stay low.
- Potential to capture lower market rates without the up-front premium.
- Can be attractive for short-term borrowing or when borrowers plan to refinance/sell before significant resets.
- Structures available to limit downside (caps, collars).
Variable-rate: limitations
- Payment volatility and uncertainty.
- Exposure to rate spikes that can stress cash flows or solvency.
- Complexity from index</t>
  </si>
  <si>
    <t>2026-07-10T19:51:03Z</t>
  </si>
  <si>
    <t># Fixed vs. Variable Interest Rates: A Comprehensive Analysis
## Executive Summary
The choice between fixed and variable interest rates represents a fundamental financial decision affecting long-term cost and payment stability. This analysis examines the structural differences, strategic advantages, and limitations of each approach.
---
## 1. STRUCTURAL DEFINITIONS
### Fixed Interest Rates
- **Definition**: Rate remains constant throughout the loan term
- **Mechanism**: Lender assumes interest rate risk
- **Predictability**: Payment amounts fixed from inception to maturity
### Variable Interest Rates
- **Definition**: Rate fluctuates based on a benchmark index plus a margin
- **Mechanism**: Borrower assumes interest rate risk
- **Common benchmarks**: Prime Rate, LIBOR, Treasury bills, Fed Funds Rate
---
## 2. PRIMARY CONSIDERATIONS
### 2.1 Economic Environment
| Factor | Impact |
|--------|--------|
| Rising rate environment | Fixed rates more attractive |
| Declining rate environment | Variable rates potentially beneficial |
| Rate volatility | Favors fixed rate security |
| Inflation expectations | Influences long-term decision |
### 2.2 Loan Duration
- **Short-term loans**: Variable rates less volatile
- **Long-term loans**: Compounding risk of variable rates increases
- **Mid-range terms**: Hybrid options (rate caps, adjustment periods) become relevant
### 2.3 Risk Tolerance &amp; Financial Capacity
- Cash flow stability requirements
- Ability to absorb payment increases
- Emergency reserves and financial flexibility
---
## 3. BENEFITS ANALYSIS
### Fixed Rate Advantages
✓ **Payment certainty** – Budgeting precision and financial planning confidence  
✓ **Protection against inflation** – If rates rise significantly  
✓ **Simplicity** – No monitoring or adjustment management required  
✓ **Risk mitigation** – Eliminates refinancing uncertainty  
✓ **Peace of mind** – Psychological value for risk-averse borrowers  
### Variable Rate Advantages
✓ **Lower initial rates** – Typically 0.5-2% below fixed rates  
✓ **Cost savings potential** – If rates remain flat or decline  
✓ **Flexibility** – Some loans permit conversion to fixed rates  
✓ **Suitable for short terms** – Minimal exposure during brief holding periods  
✓ **Temporary financing** – Logical for transition scenarios  
---
## 4. LIMITATIONS &amp; RISKS
### Fixed Rate Limitations
✗ **Higher upfront costs** – Premium paid for rate certainty  
✗ **Refinancing complexity** – Expensive to exit if rates decline  
✗ **Opportunity cost** – Cannot capitalize on rate decreases  
✗ **Prepayment penalties** – Often applied to early repayment  
✗ **Market disadvantage** – If rates fall significantly, payments exceed market rates  
### Variable Rate Limitations
✗ **Payment unpredictability** – Budgeting becomes difficult  
✗ **Negative amortization risk** – Payments may not cover accruing interest  
✗ **Rate shock exposure** – Substantial increases possible at adjustment dates  
✗ **Compounding effect** – Long-term cost escalation difficult to quantify  
✗ **Default risk** – Higher payment amounts may trigger financial stress  
✗ **Concentration risk** – Exposure to benchmark index movements  
---
## 5. QUANTITATIVE COMPARISON FRAMEWORK
### Scenario Analysis: $300,000 Loan, 20-Year Term
**Scenario A: Rising Rate Environment**
- Fixed 5.0%: Total interest = $196,932
- Variable starting 3.5%, rising to 6.5%: Total interest ≈ $240,000+
- **Winner**: Fixed rate saves $43,000+
**Scenario B: Declining Rate Environment**
- Fixed 5.0%: Total interest = $196,932
- Variable starting 4.5%, declining to 2.5%: Total interest ≈ $140,000
- **Winner**: Variable rate saves $56,000+
**Scenario C: Stable Rate Environment**
- Fixed 5.0%: Total interest = $196,932
- Variable steady at 4.0%: Total interest = $163,000
- **Winner**: Variable rate saves $33,000
---
## 6. DECISION MATRIX
| Situation | Recommended Choice | Rationale |
|-----------|-------------------|-----------|
| Rate cycle at historical lows | Fixed | Rising rates likely; lock in savings |
| Expected rate stability/decline | Variable | Cost savings if predictions accurate |
| Long-term fixed residence/business | Fixed | Protects against long-term escalation |
| Short-term bridge financing | Variable | Minimal exposure to rate changes |
| Conservative financial position | Fixed | Reduces uncertainty in tight budgets |
| Strong financial reserves | Variable | Capacity to absorb payment increases |
| First-time borrower | Fixed | Simplicity and peace of mind justified |
---
## 7. HYBRID APPROACHES
**Rate Caps**: Variable rates with maximum increase limits
- Provides partial protection while maintaining lower initial rates</t>
  </si>
  <si>
    <t>2026-07-10T19:51:07Z</t>
  </si>
  <si>
    <t>This analysis provides a structured comparison between fixed and variable interest rate structures, typically applied to mortgage lending, corporate financing, or personal loans. 
---
### 1. Definitional Framework
*   **Fixed Interest Rate:** An interest rate that remains constant throughout the entire term of the loan. The payment amount (principal plus interest) remains predictable, regardless of market fluctuations.
*   **Variable (Floating) Interest Rate:** An interest rate that fluctuates based on an underlying benchmark index (e.g., SOFR, Prime Rate, or Central Bank base rates). The interest component—and consequently the periodic payment—adjusts periodically based on market conditions.
---
### 2. Comparative Analysis
| Feature | Fixed Interest Rate | Variable Interest Rate |
| :--- | :--- | :--- |
| **Predictability** | High (Budget stability) | Low (Subject to market shifts) |
| **Initial Cost** | Generally higher premiums | Generally lower introductory rates |
| **Risk Profile** | Interest rate risk is borne by the lender | Interest rate risk is borne by the borrower |
| **Market Sensitivity**| Insensitive to base rate hikes | Highly sensitive to economic policy |
---
### 3. Benefits and Limitations
#### Fixed Interest Rates
*   **Benefits:**
    *   **Budget Certainty:** Essential for cash-flow forecasting for businesses and fixed-income households.
    *   **Hedging:** Protects the borrower against inflationary environments where central banks typically raise rates.
*   **Limitations:**
    *   **Opportunity Cost:** If market rates trend downward, the borrower is "locked in" to a higher rate unless they pay a penalty to refinance.
    *   **Higher Entry Point:** Lenders typically charge a premium for the certainty provided by fixed rates.
#### Variable Interest Rates
*   **Benefits:**
    *   **Market Alignment:** If base rates fall, the borrower’s interest expense decreases automatically.
    *   **Lower Initial Rates:** Lenders often price variable loans lower to attract borrowers, providing short-term cash flow benefits.
*   **Limitations:**
    *   **Payment Volatility:** Significant rate hikes can lead to "payment shock," potentially stressing liquidity.
    *   **Negative Amortization Risk:** In some cases, if rates rise sharply, the interest portion may exceed the total payment, causing the loan principal to grow.
---
### 4. Key Considerations for Decision-Making
When selecting between these structures, professional analysts look at three primary drivers:
1.  **Macroeconomic Environment:** In an era of rising interest rates, the "insurance" provided by a fixed rate is typically more valuable. Conversely, in a stable or declining rate environment, variable rates capture the downward trend.
2.  **Time Horizon:** Short-term borrowers may benefit from the lower introductory costs of variable rates. Long-term borrowers generally favor the stability of fixed rates to avoid multi-year exposure to interest rate volatility.
3.  **Risk Appetite and Liquidity:** Borrowers with high cash-flow volatility should avoid variable rates, as a rate spike could create a default scenario. Those with substantial liquid reserves may be more comfortable "betting" on the market by choosing a variable rate.
---
### 5. Reasoned Conclusion
The choice between fixed and variable rates is not a matter of which is "better," but rather a determination of **risk allocation.**
*   **Fixed rates** should be viewed as an **insurance product.** You are paying a premium to transfer the risk of market volatility to the lender. This is the prudent choice for conservative financial planning, long-term debt obligations, and periods of economic uncertainty.
*   **Variable rates** are a **market-capture product.** They are appropriate for borrowers who have the liquidity to withstand periodic payment fluctuations and believe that market rates will remain stable or decrease over the life of the loan.
**Final Recommendation:** For most individuals and small-to-medium enterprises, **Fixed Rates** are recommended for core debt obligations to ensure long-term solvency. **Variable Rates** should be reserved for short-term debt, bridge financing, or by sophisticated borrowers who maintain a sufficient "safety buffer" to absorb unexpected increases in debt service costs.</t>
  </si>
  <si>
    <t>FINA_F12_V04</t>
  </si>
  <si>
    <t>Quick question — how do fixed and variable interest rates differ? Please keep it simple and easy to understand.</t>
  </si>
  <si>
    <t>2026-07-10T19:51:14Z</t>
  </si>
  <si>
    <t>Short answer:
- Fixed interest rate — the rate stays the same for the agreed period. Your payments stay predictable, so budgeting is easy.
- Variable (adjustable) interest rate — the rate can change over time based on market indexes. Your payments can go up or down.
Quick example:
- Fixed: $100,000 loan at 5% → same monthly payment for the term.
- Variable: $100,000 loan at 3% now, but if market rates rise to 5% your monthly payment will rise too.
Pros and cons (short):
- Fixed: Pro — predictability and protection if rates rise. Con — usually starts higher than the lowest variable rate.
- Variable: Pro — often starts lower and could save you money if rates fall. Con — risk of higher payments if rates rise.
When to pick which:
- Pick fixed if you want stability and hate surprises.
- Pick variable if you can tolerate risk, expect rates to stay same or fall, or want a lower initial rate.
If you want, tell me the type of loan (mortgage, car, savings) and I can give a more specific recommendation.</t>
  </si>
  <si>
    <t>2026-07-10T19:51:17Z</t>
  </si>
  <si>
    <t># Fixed vs Variable Interest Rates
**Fixed Rate**
- Stays the same for the entire loan term
- Your payment never changes
- Easier to budget (you know exactly what you'll pay)
- Usually higher upfront rate
**Variable Rate**
- Changes over time based on market conditions
- Your payment can go up or down
- Harder to predict costs
- Usually starts lower, but can increase significantly
## Quick Example
- **Fixed:** 5% for 30 years = always 5%
- **Variable:** starts at 3%, but might jump to 6% after a few years
**Bottom line:** Fixed is predictable and stable; variable is cheaper initially but riskier if rates climb.</t>
  </si>
  <si>
    <t>2026-07-10T19:51:21Z</t>
  </si>
  <si>
    <t>Think of the difference as **predictability** versus **flexibility**.
### 1. Fixed Interest Rate
*   **How it works:** The interest rate is locked in when you sign your contract. It stays exactly the same for the life of the loan (or a specific term).
*   **The Pro:** Your monthly payment never changes. You know exactly what to budget for, and you are protected if market interest rates go up.
*   **The Con:** If market interest rates drop significantly, you’re stuck with your higher, locked-in rate unless you go through the effort of "refinancing" (taking out a new loan).
### 2. Variable (Floating) Interest Rate
*   **How it works:** The interest rate is tied to a "benchmark" rate in the economy. If the economy changes, your rate—and your monthly payment—will go up or down accordingly.
*   **The Pro:** These often start with a lower interest rate than fixed loans. If market rates fall, your payments get cheaper automatically without you having to do anything.
*   **The Con:** It’s unpredictable. If market rates skyrocket, your monthly payments could become much more expensive than you originally planned.
---
### The Summary Comparison
| Feature | Fixed Rate | Variable Rate |
| :--- | :--- | :--- |
| **Payment Stability** | Predictable (never changes) | Unpredictable (changes with the market) |
| **Risk** | You pay more if market rates drop | You pay more if market rates rise |
| **Best For** | People who want peace of mind/strict budgets | People who expect rates to drop or want a lower start |
**The bottom line:** Choose **fixed** if you hate surprises and want to know exactly what you’ll owe every month. Choose **variable** if you’re willing to take a gamble on the economy in exchange for a potentially lower starting rate.</t>
  </si>
  <si>
    <t>FINA_F12_V05</t>
  </si>
  <si>
    <t>If someone needed to make a practical decision about fixed versus variable interest rates, what factors should they consider and what would you recommend?</t>
  </si>
  <si>
    <t>2026-07-10T19:51:34Z</t>
  </si>
  <si>
    <t>Short answer
- Choose fixed if you want predictable payments and protection against rising rates.
- Choose variable (adjustable) if you can tolerate payment swings, expect to keep the loan a short time, have liquidity to absorb increases, or you think rates will stay the same or fall.
- A hybrid approach (part fixed / part variable, or taking a cap on a variable rate) can give you a middle ground.
Factors to consider (quick checklist)
1. Purpose and horizon
   - How long will you keep the loan or asset? Short horizon → variable more attractive; long horizon → lean fixed.
2. Cash-flow certainty
   - Do you need stable monthly payments (budgeting, low tolerance for surprises)? Then fixed.
3. Risk tolerance
   - Can you absorb higher payments if rates rise? If not, pick fixed.
4. Current rate spread and expected path
   - How big is the gap between fixed and variable today? Smaller gap makes fixed less costly. Your view on future central-bank policy and inflation matters but don’t rely on predictions alone.
5. Refinance and mobility options
   - Can you refinance without big costs or are you likely to move/sell before the rate adjusts? If yes, variable is more viable.
6. Loan specifics and protections
   - For variable: index (e.g., SOFR, LIBOR legacy), margin, reset frequency, initial “teaser,” caps (periodic and lifetime), and floors.
   - For fixed: prepayment penalties, portability, and whether the rate is truly fixed for the full term.
7. Affordability stress test
   - Can you still afford payments if the variable rate rises by 2–4 percentage points? Run scenarios.
8. Personal/household finances
   - Job security, emergency savings, other high-interest debt, portfolio hedges, and tax implications.
9. Size and stakes
   - For large or long-term loans (home mortgage, business debt), the decision matters more; consider professional advice.
10. Alternatives
   - Partial fix (split loan), rate caps or interest rate collar, or interest-rate hedges for businesses.
Simple decision rule and breakeven thinking
- Compute the difference: D = fixed_rate − current_variable_rate.
- If you expect the average variable rate over the period you’ll hold the loan to remain below fixed_rate, variable will likely cost less.
- If you expect the average to exceed fixed_rate (or you can’t tolerate spikes),</t>
  </si>
  <si>
    <t>2026-07-10T19:51:39Z</t>
  </si>
  <si>
    <t># Key factors worth weighing:
**Your situation**
- How long you'll keep the loan/mortgage (fixed rates reward staying put)
- Your ability to absorb payment increases if rates spike
- Your risk tolerance—some people sleep better with predictability
**Market conditions**
- Current rate gap between fixed and variable (how much premium for certainty?)
- Where experts think rates are heading (acknowledge this is genuinely uncertain)
- Historical context—are current rates high or low relative to averages?
**The honest uncertainty**
- Nobody reliably predicts rate movements. Anyone claiming otherwise is overselling.
- You're basically betting on future conditions you can't control
**What often works in practice**
- If the fixed-variable gap is small, fixed rates offer cheap peace of mind
- Variable makes more sense if you have a clear exit plan before potential increases
- Splitting the difference (part fixed, part variable) reduces regret risk
**What I'd actually recommend**
Rather than trying to outsmart the market, pick based on what matches your actual circumstances: Can you genuinely handle higher payments? Will you be in this situation when rates might spike?
The "best" choice mathematically might lose to the choice you can stick with without panic.
What's your timeline and payment flexibility looking like?</t>
  </si>
  <si>
    <t>2026-07-10T19:51:43Z</t>
  </si>
  <si>
    <t>Deciding between a fixed and a variable interest rate is essentially a choice between **predictability** and **potential cost savings.** There is no "right" answer for everyone, as it depends entirely on your financial personality and your economic circumstances.
Here is a breakdown of the factors you should consider to make a practical decision.
---
### 1. The Core Factors to Consider
#### A. Risk Tolerance (The "Sleep at Night" Factor)
*   **Fixed Rate:** You are paying a premium for insurance against market volatility. If interest rates rise, you are protected. If you have a tight budget, the predictability of a fixed payment is invaluable.
*   **Variable Rate:** You are accepting the risk that your payments could rise significantly. If the thought of a surprise increase in your monthly expense causes you anxiety, variable is likely not for you.
#### B. The Interest Rate Environment
*   **In a Low-Rate Environment:** If rates are historically low, locking in a **fixed rate** is often wise because there is nowhere for rates to go but up.
*   **In a High-Rate Environment:** If rates are high, you might choose a **variable rate** in anticipation that central banks will eventually cut rates, which would lower your interest costs without you having to refinance.
#### C. Financial Buffer (Cash Flow)
*   Look at your monthly budget. If your monthly payment increased by 10% or 20% tomorrow, could you still afford it? If the answer is "no," you should strongly lean toward a **fixed rate**. If you have significant savings and can absorb fluctuations, a variable rate may save you money over the long term.
#### D. Time Horizon
*   **Short term:** If you plan to sell the asset (like a house) or pay off the debt within 2–3 years, a variable rate is often safer because the likelihood of a massive, sustained rate shift is lower. 
*   **Long term:** If you are holding the debt for 10–30 years, you will almost certainly experience multiple economic cycles. A fixed rate offers stability throughout those ups and downs.
---
### 2. The Pros and Cons Summary
| Feature | Fixed Rate | Variable Rate |
| :--- | :--- | :--- |
| **Payment Stability** | Remains the same. | Fluctuates with the market. |
| **Long-term Cost** | Generally higher (risk premium). | Historically lower over time. |
| **Risk** | You pay more if rates drop. | You pay more if rates rise. |
| **Ease of Planning** | Excellent for budgeting. | Difficult for strict budgeting. |
---
### 3. My Recommendation
To make a practical decision, I recommend following this logic path:
**Choose Fixed if:**
*   You are a **conservative financial planner** who prioritizes stability over the possibility of saving a few percentage points.
*   You are on a **fixed income or a tight budget** where a sudden $200–$500 jump in monthly costs would cause financial distress.
*   The economy is currently in a state of uncertainty or "rate cutting" is not expected to happen in the near future.
**Choose Variable if:**
*   You have a **healthy emergency fund** that acts as a buffer against payment increases.
*   You are a **contrarian investor** who believes that interest rates will trend downward over the life of your loan.
*   You expect to **pay off the debt quickly**. (Variable rate loans often have lower early-repayment penalties than fixed-rate loans).
#### The "Practical Middle Ground" Strategy
If you are struggling to decide, look for a **hybrid or "split" approach** if available. Many lenders allow you to split your debt into two portions: 50% fixed and 50% variable. This allows you to hedge your bets—you gain the peace of mind of the fixed portion, but you retain the potential upside of the variable portion if rates happen to fall.
***Disclaimer:** I am an AI, not a financial advisor. Interest rates and market conditions vary by country and specific loan product. You should consult with a qualified mortgage broker or financial advisor before making a large financial commitment.*</t>
  </si>
  <si>
    <t>FINA_F12_V06</t>
  </si>
  <si>
    <t>Answer in exactly 5 bullet points: How do fixed and variable interest rates differ? Include practical examples, key risks, benefits, and a final takeaway.</t>
  </si>
  <si>
    <t>2026-07-10T19:51:53Z</t>
  </si>
  <si>
    <t>- Fixed vs variable — Fixed interest stays the same for the agreed term so payments are predictable; variable (or floating) moves up or down with a benchmark (e.g., central bank rate, LIBOR/SONIA, prime) so payments change over time.  
- Practical examples — A 30‑year fixed mortgage at 4.0% keeps the same monthly payment for 30 years; an adjustable‑rate mortgage (ARM) might start at 3.0% for five years then reset annually based on an index + margin (which could push the rate much higher or lower later).  
- Benefits and risks of fixed — Benefit: budget certainty and protection if market rates rise; Risk: initial rate is often higher than a variable offer, and you may miss savings if rates fall or pay prepayment/refinance penalties.  
- Benefits and risks of variable — Benefit: typically lower starting rate and potential savings if market rates decline; Risk: payment volatility and possible payment shock if rates rise, plus unpredictability for long‑term planning (some products have caps, floors, or collars that partially limit risk).  
- Takeaway — If you need stability and long planning horizons choose fixed; if you can tolerate uncertainty, expect rates to fall, or plan to refinance/short‑hold the loan, a variable rate can save money—always run worst‑case and best‑case payment scenarios before deciding.</t>
  </si>
  <si>
    <t>2026-07-10T19:51:58Z</t>
  </si>
  <si>
    <t># Fixed vs Variable Interest Rates
• **Definition &amp; Structure**: Fixed rates remain constant throughout the loan term, while variable rates fluctuate based on market conditions (e.g., a 30-year mortgage at 6% fixed stays constant; a variable-rate loan starting at 4% might rise to 5.5% after two years).
• **Key Benefits**: Fixed rates offer predictable payments and protection against rate increases, ideal for budgeting; variable rates typically start lower, providing short-term savings and potential gains if rates decline (saving hundreds monthly initially on a $300,000 mortgage).
• **Main Risks**: Fixed rates lock you in at potentially higher starting rates and offer no benefit if market rates drop; variable rates expose you to payment shock—monthly payments could jump $200-300 when rates reset, straining your budget.
• **Practical Examples**: A fixed-rate credit card at 18% guarantees consistent charges; a variable home equity line of credit might start at prime + 1% (currently ~9%) but could spike to 11% during rate hikes, increasing a $10,000 line's interest costs significantly.
• **Final Takeaway**: Choose fixed rates if you prioritize stability and expect rising rates; choose variable if you can tolerate uncertainty, plan to refinance soon, or believe rates will decline—your risk tolerance and time horizon should guide the decision.</t>
  </si>
  <si>
    <t>2026-07-10T19:52:00Z</t>
  </si>
  <si>
    <t>* **Fixed rates:** The interest rate remains constant throughout the loan term, providing predictable monthly payments regardless of market fluctuations.
* **Variable rates:** Interest rates fluctuate based on market indexes (like the Prime Rate), meaning your payments can rise or fall over time.
* **Key risks:** Fixed-rate borrowers risk overpaying if market rates drop significantly, while variable-rate borrowers face the risk of unaffordable payment spikes.
* **Practical examples:** A 30-year fixed mortgage offers stable long-term budgeting, whereas a variable-rate credit card may become more expensive if the central bank raises rates.
* **Final takeaway:** Choose fixed rates for long-term security in rising markets, but consider variable rates if you plan to pay off debt quickly before potential interest hikes occur.</t>
  </si>
  <si>
    <t>FINA_F12_V07</t>
  </si>
  <si>
    <t>Tell me about fixed versus variable interest rates.</t>
  </si>
  <si>
    <t>2026-07-10T19:52:10Z</t>
  </si>
  <si>
    <t>Short version
- Fixed interest rate: the rate stays the same for a defined period (often the whole term). Your interest charge (and usually your scheduled payment on a fully amortizing loan) won’t change.
- Variable (or adjustable) interest rate: the rate can change over time based on a reference index (e.g., SOFR, prime) plus a margin. Payments and/or the remaining term can rise or fall as the rate resets.
How they work
- Fixed: lender sets a rate and locks it for the agreed period. Good for budgeting because payments are predictable.
- Variable: rate = index + margin. The index moves with market/central bank rates, so your rate moves when the index is reset (monthly, quarterly, annually, etc.). Many adjustable-rate products have initial fixed periods (e.g., 5/1 ARM = fixed 5 years, then adjusts yearly).
Pros and cons
- Fixed pros: predictability, protection if market rates rise, simpler planning for households and businesses.
- Fixed cons: usually starts higher than a variable introductory rate; you may miss out if rates fall.
- Variable pros: often lower initial rate; you benefit if rates fall; may be cheaper if you expect short-term use or refinance soon.
- Variable cons: payment/interest uncertainty; risk of substantially higher payments if rates rise; harder to budget.
Common products
- Mortgages: fixed-rate mortgages vs adjustable-rate mortgages (ARMs).
- Consumer loans/credit cards: credit cards often have variable rates tied to prime.
- Savings/investments: fixed-rate certificates (CDs) vs variable-rate savings accounts or money market funds.
Key terms to watch
- Index (benchmark rate used to set variable interest)
- Margin (fixed number the lender adds to the index)
- Adjustment period (how often the rate changes)
- Rate/Payment caps and floors (limits on how much rate/payment can change per adjustment or over life)
- Initial fixed period (for hybrid ARMs)
- APR vs nominal rate (APR includes fees; useful for comparing offers)
Practical considerations for choosing
- Time horizon: short-term borrowers may favor variable if they plan to refinance or sell soon; long-term borrowers often prefer fixed for certainty.
- Risk tolerance: can you absorb higher payments if rates rise?
- Rate outlook: expectations about central bank moves matter but are uncertain.
- Ability to refinance: if you can refinance easily, an initial variable rate may be attractive.
- Compare total cost: look at likely scenarios, not just the starter rate. Check caps and worst-case payments.
Quick numeric example
- Fixed loan: $200,000 at 4% for 30 years → same monthly payment for 30 years.
- Variable loan: starts at 3% but tied to an index that could rise to 6% → early payments lower, later payments could be much higher (and total interest paid could exceed the fixed-rate scenario).
If you want, tell me whether you’re thinking about a mortgage, personal loan, credit card, or savings product and I can compare specific offers or run a simple cost/projection for fixed vs variable.</t>
  </si>
  <si>
    <t>2026-07-10T19:52:15Z</t>
  </si>
  <si>
    <t># Fixed vs Variable Interest Rates
## Fixed Interest Rates
**How they work:** The rate stays the same for the entire loan term, so your payment amount never changes.
**Advantages:**
- Predictable monthly payments
- Protection if market rates rise
- Easier budgeting
- Peace of mind
**Disadvantages:**
- Usually higher initial rate than variable options
- You don't benefit if rates fall
- Less flexibility
**Best for:** People who prefer stability and plan to stay long-term
## Variable Interest Rates
**How they work:** The rate fluctuates based on market conditions, typically tied to a benchmark index plus a lender's margin.
**Advantages:**
- Lower initial rates (often 0.5-2% less)
- Savings if rates drop
- Can work well short-term
**Disadvantages:**
- Payments can increase significantly
- Budgeting uncertainty
- Risk if rates spike
- Payment shock at adjustments
**Best for:** People comfortable with risk, those refinancing soon, or when rates are expected to fall
## Quick Comparison
| Factor | Fixed | Variable |
|--------|-------|----------|
| Predictability | High | Low |
| Initial cost | Higher | Lower |
| Risk | Lower | Higher |
| Best time | When rates high | When rates low |
**Bottom line:** Choose based on your risk tolerance, how long you'll keep the loan, and current rate environment.</t>
  </si>
  <si>
    <t>2026-07-10T19:52:19Z</t>
  </si>
  <si>
    <t>When you take out a loan (like a mortgage, car loan, or student loan), the interest rate determines how much extra you pay for the privilege of borrowing money. The choice between a **fixed** and **variable** rate is one of the most important financial decisions you will make.
Here is a breakdown of how they compare.
---
### 1. Fixed Interest Rates
With a fixed-rate loan, your interest rate remains the same for the entire life of the loan.
*   **How it works:** Because the rate never changes, your principal and interest payments remain identical every month.
*   **The Pros:**
    *   **Predictability:** You know exactly what your payment will be for years to come, making budgeting very easy.
    *   **Protection:** If market interest rates rise significantly, your loan remains unaffected. You are "locked in" at your lower rate.
*   **The Cons:**
    *   **Generally higher starting rates:** Lenders usually charge a premium for the security of a fixed rate, so they often start slightly higher than variable rates.
    *   **No benefit from market drops:** If interest rates across the economy plummet, your rate will stay high unless you go through the hassle and cost of refinancing your loan.
---
### 2. Variable Interest Rates (Floating/Adjustable)
A variable-rate loan (often called an ARM—Adjustable Rate Mortgage—or a floating-rate loan) has an interest rate that changes periodically based on an underlying economic index (like the Federal Funds Rate or SOFR).
*   **How it works:** Your interest rate is usually calculated as a "margin" plus an "index." When the index moves, your rate moves. Some loans adjust monthly, others annually or after a set introductory period (e.g., a "5/1 ARM" is fixed for 5 years, then adjusts annually).
*   **The Pros:**
    *   **Lower starting rates:** Because you are taking on the risk of rate fluctuations, lenders often offer a lower "teaser" or starting rate compared to fixed loans.
    *   **Potential savings:** If market interest rates fall, your monthly payment will automatically decrease without you having to do anything.
*   **The Cons:**
    *   **Unpredictability:** Your monthly payment can change, which makes long-term budgeting difficult.
    *   **"Payment Shock":** If interest rates rise, your payments could climb significantly, potentially becoming unaffordable.
    *   **Caps:** Most variable loans have "caps" on how much they can increase per adjustment period and over the life of the loan, but you must read the fine print to know what yours are.
---
### Comparison Summary
| Feature | Fixed Rate | Variable Rate |
| :--- | :--- | :--- |
| **Payment Stability** | High (Never changes) | Low (Fluctuates) |
| **Initial Interest Rate** | Usually higher | Usually lower |
| **Risk** | You carry the risk of overpaying if rates drop. | You carry the risk of higher payments if rates rise. |
| **Best For** | Long-term planning, risk-averse borrowers. | Short-term stays, betting on falling rates. |
---
### How to decide?
**Choose a Fixed Rate if:**
*   You plan to stay in the home or keep the loan for a long time (e.g., 10+ years).
*   You are on a tight, fixed budget and need to know exactly what your expenses will be.
*   You believe interest rates are currently low and are unlikely to drop much further.
**Choose a Variable Rate if:**
*   You plan to sell the asset (like a house) or pay off the loan in a short period (e.g., within 3–5 years).
*   You have a high tolerance for risk and can afford potential increases in your monthly payments.
*   You believe interest rates are currently high and will likely fall in the near future.
***Disclaimer:** I am an AI, not a financial advisor. Loan terms vary significantly by country, lender, and specific product. Always consult with a loan officer or financial advisor before signing a credit agreement.*</t>
  </si>
  <si>
    <t>FINA_F12_V08</t>
  </si>
  <si>
    <t>Compare the main options or perspectives related to fixed versus variable interest rates, then explain which option is most suitable in different situations.</t>
  </si>
  <si>
    <t>2026-07-10T19:52:39Z</t>
  </si>
  <si>
    <t>Short answer
- Fixed interest rate = predictable, stable payments; best when you want certainty or expect rates to rise.
- Variable (floating/adjustable) rate = payments tied to a market index and can go up or down; best when you expect rates to fall or when you need a lower initial rate for a shorter horizon.
- Hybrid solutions (ARMs with a fixed initial period, caps/collars, swaps) or splitting/laddering can combine benefits.
Detailed comparison
1) What they are
- Fixed rate: lender sets an interest rate that does not change for the agreed period (e.g., 30-year fixed mortgage).
- Variable rate: rate = index (SOFR, prime, etc.) + margin; it resets periodically (monthly, annually, or after an initial fixed period in ARMs).
2) Key trade-off
- Certainty vs potential savings. Fixed = predictable budgeting and protection from rising rates. Variable = typically lower initial rate and potential savings if market rates fall, but exposure to increases.
3) Pros and cons
Fixed
- Pros: stable monthly payments, easy budgeting, protection against inflation-driven rate rises, simple to understand.
- Cons: generally higher initial rate than variable, potentially costly if market rates fall and you do not refinance.
Variable
- Pros: lower initial rate (cheaper initially), benefit if rates fall, can be good short-term financing.
- Cons: payment uncertainty, risk of payment shock if rates rise, complexity (index, margin, caps, floors).
4) Variants and hedges
- Adjustable-rate mortgages (ARMs), e.g., 5/1 ARM: fixed for 5 years then adjusts annually.
- Interest rate caps and collars limit how much rate/payments can change.
- Interest rate swaps or options (for corporations) to convert variable exposure to fixed or to cap upside.
- Split financing or laddering (part fixed, part variable) to diversify</t>
  </si>
  <si>
    <t>2026-07-10T19:52:50Z</t>
  </si>
  <si>
    <t># Fixed vs. Variable Interest Rates: A Comprehensive Comparison
## Main Options Overview
### Fixed Interest Rates
**Definition**: Rate stays constant throughout the loan term, regardless of market conditions.
| Characteristic | Details |
|---|---|
| **Payment predictability** | Consistent monthly payments |
| **Risk to borrower** | Protected from rate increases |
| **Initial rate** | Usually higher than variable starting rates |
| **Market impact** | Unaffected by economic changes |
### Variable Interest Rates
**Definition**: Rate fluctuates based on a benchmark index plus a lender's margin.
| Characteristic | Details |
|---|---|
| **Payment predictability** | Payments change periodically |
| **Risk to borrower** | Exposed to rate increases |
| **Initial rate** | Typically lower than fixed rates |
| **Market impact** | Rises/falls with economic conditions |
---
## When to Choose Fixed Rates
**Best situations:**
- **Rising rate environment** – Lock in current favorable rates before they climb
- **Long-term mortgages** – 15-30 year commitments benefit from stability
- **Tight budget** – Predictable payments are essential for cash flow planning
- **Low current rates** – Protect gains when rates are historically favorable
- **Risk-averse borrowers** – Prefer certainty over savings potential
**Example**: Someone with a fixed income (retiree) securing a 30-year mortgage at 6% knows exactly what payments will be.
---
## When to Choose Variable Rates
**Best situations:**
- **Falling rate environment** – Save money as rates decline
- **Short loan periods** – 3-5 year ARMs before rate reset
- **Strong financial position** – Can handle payment increases
- **Short-term plans** – Planning to sell/refinance before rates spike
- **High current rates** – Betting rates will decrease
- **Interest rate flexibility needed** – Some ARMs offer initial rate discounts
**Example**: A buyer planning to move in 3 years might use a 3/1 ARM to enjoy lower initial payments.
---
## Decision Matrix
| Factor | Choose Fixed | Choose Variable |
|--------|--------------|-----------------|
| **Economic outlook** | Rates rising/uncertain | Rates falling |
| **Time horizon** | Long-term | Short-term |
| **Risk tolerance** | Low | High |
| **Income stability** | Variable/limited | Stable/growing |
| **Current rates** | Historically low | Historically high |
| **Financial flexibility** | Limited | Comfortable |
---
## Hybrid Approaches
**Adjustable-Rate Mortgages (ARMs)** combine both:
- Fixed period (e.g., 5 years at 4%)
- Then converts to variable for remaining term
- Useful for those staying 7-10 years
**Rate caps** on variable loans limit upside risk:
- Periodic cap: Maximum increase per adjustment
- Lifetime cap: Never exceed certain percentage
---
## Key Considerations
### Cost-Benefit Analysis
- Calculate break-even point: When does variable's savings disappear?
- Factor in refinancing costs if switching later
- Compare worst-case scenarios
### Personal Factors
- **Stress tolerance**: Can you handle payment uncertainty?
- **Life plans**: Major changes coming (job, family, relocation)?
- **Financial goals**: Building equity vs. minimizing payments?
### Market Timing Risks
- Difficult to predict rate trends accurately
- Variable rates can increase dramatically in certain periods
- Fixed rates protect against worst-case scenarios
---
## Conclusion
**Fixed rates** provide security and are ideal for risk-averse borrowers, long-term commitments, and rising-rate environments. **Variable rates** offer savings potential but require financial stability and careful planning.
The best choice depends on your **risk tolerance, time horizon, financial situation, and rate environment**—not just which option is theoretically cheaper.</t>
  </si>
  <si>
    <t>2026-07-10T19:52:55Z</t>
  </si>
  <si>
    <t>Choosing between a fixed and a variable interest rate is a trade-off between **certainty** and **potential cost savings.** Understanding how each functions is the first step in aligning your debt or investment strategy with your financial goals.
---
### 1. Fixed Interest Rates
A fixed rate remains constant for the entire term of the loan (or investment). Whether the market interest rates rise or fall, your payment stays exactly the same.
*   **The Perspective:** Fixed rates are viewed as a "hedge" against uncertainty. You are essentially paying a premium (the fixed rate is often slightly higher than a variable rate at the time of origination) to ensure that your future cash flows are predictable.
*   **Pros:**
    *   **Budgeting Stability:** Your monthly payment is locked in, protecting you from inflation or central bank rate hikes.
    *   **Protection:** If market rates skyrocket, you are insulated from increased costs.
*   **Cons:**
    *   **Lack of Flexibility:** If market rates drop significantly, you may be stuck paying a higher rate unless you refinance (which often involves fees).
    *   **Higher Initial Cost:** Lenders typically charge a "risk premium" for taking on the burden of rate fluctuations.
### 2. Variable (Floating) Interest Rates
A variable rate fluctuates based on an underlying benchmark index (such as the Prime Rate or SOFR). When the central bank changes its benchmark rate, your interest rate follows suit, usually within a month or two.
*   **The Perspective:** Variable rates are viewed as a bet on the direction of the economy. You are accepting the risk of future rate hikes in exchange for potentially paying less interest over the life of the loan.
*   **Pros:**
    *   **Lower Initial Cost:** Variable rates often start lower than fixed rates to entice borrowers.
    *   **Benefit from Rate Cuts:** If the economy cools and rates drop, your interest costs decrease automatically without the need to refinance.
*   **Cons:**
    *   **Unpredictability:** A sudden rate spike can significantly increase your monthly payment, potentially straining your cash flow.
    *   **Risk of "Negative Amortization":** In some loans, if rates rise high enough, your monthly payment may no longer cover the interest, causing your total debt to grow.
---
### Comparison Table
| Feature | Fixed Rate | Variable Rate |
| :--- | :--- | :--- |
| **Payment Stability** | High (Locked in) | Low (Changes with market) |
| **Market Risk** | Borne by the lender | Borne by the borrower |
| **Initial Cost** | Higher | Lower |
| **Ideal Environment** | When rates are low and expected to rise | When rates are high and expected to fall |
---
### Which Option is Most Suitable?
The right choice depends on your **risk tolerance**, your **financial timeline**, and the **economic cycle.**
#### Choose a Fixed Rate if:
1.  **You are risk-averse:** If the thought of a payment increasing makes you anxious, the "peace of mind" of a fixed rate is worth the cost.
2.  **You have a tight budget:** If you need to know exactly how much money is leaving your account every month to manage your cash flow, fixed is the only way to go.
3.  **Rates are at historic lows:** If market interest rates are unusually low, locking in a fixed rate for the long term is a defensive move to protect yourself from future inflation.
4.  **Long-term horizon:** If you plan to keep the loan for many years (like a 30-year mortgage), the predictability of a fixed rate is generally safer.
#### Choose a Variable Rate if:
1.  **You have high financial resilience:** If you have an emergency fund and the flexibility to absorb a sudden 10–20% increase in your monthly payment, you can afford to take the risk.
2.  **You plan to pay off debt quickly:** If you are planning to pay off the loan in a very short time (e.g., a "bridge loan" or a short-term business line of credit), the lower initial rate will save you money, and the duration is too short for rate volatility to hurt you.
3.  **Rates are expected to drop:** If you believe the central bank is nearing the end of a tightening cycle and will likely cut rates in the near future, a variable rate allows you to benefit from that trend immediately.
4.  **High-income or variable-income lifestyle:** If you are comfortable with financial fluctuation and prefer to capture the upside of market movements, variable is the mathematically "optimized" path over the long run.
### Final Rule of Thumb:
**The "Sleep-at-Night" Test:** If choosing a variable rate will cause you to lose sleep every time the news mentions an interest rate hike, **choose the fixed rate.** The "extra cost" you pay for a fixed rate is essentially an insurance premium against financial stress.</t>
  </si>
  <si>
    <t>FINA_F12_V09</t>
  </si>
  <si>
    <t>Answer in a table with columns for 'Main point', 'Why it matters', and 'Possible limitation': How do fixed and variable interest rates differ?</t>
  </si>
  <si>
    <t>2026-07-10T19:53:05Z</t>
  </si>
  <si>
    <t>| Main point | Why it matters | Possible limitation |
|---|---:|---|
| Definition | Fixed: interest rate stays the same for the agreed term. Variable: rate moves with a reference index (e.g., LIBOR, SOFR, prime) plus a margin. | Definitions vary by product and jurisdiction; some loans are hybrid (fixed then variable). |
| Rate behavior over time | Fixed gives stable rate; variable can go up or down with markets. | Variable uncertainty can lead to large payment swings; fixed won’t benefit if market rates fall. |
| Payment predictability | Fixed → predictable monthly principal + interest, easier budgeting. Variable → payments can change, making cash flow planning harder. | Variable loans often have rate/payment caps that limit but don’t eliminate unpredictability. |
| Who bears interest-rate risk | Fixed shifts risk to the lender; variable places risk on the borrower. | Risk allocation may be mitigated by features (e.g., caps, floors, conversion options) that complicate comparisons. |
| Typical initial rate level | Variable rates often start lower (teaser) than fixed rates. | Lower initial variable rates can be misleading if rates rise later; fixed may be pricier upfront. |
| Long-term cost uncertainty | Fixed locks a known cost; variable’s total cost depends on future interest movements. | Predicting future rates is difficult — either option can end up more expensive depending on market moves. |
| Suitability for borrower | Fixed suits risk-averse or long-term holders; variable suits short-term borrowers or those expecting rate declines/refinancing. | Personal plans can change (e.g., selling or refinancing later), altering which option was optimal. |
| Product features &amp; complexity | Variable products may include caps, floors, adjustment periods; fixed products are simpler. | Complex features can obscure true costs and conditions (index choice, margins, reset rules). |</t>
  </si>
  <si>
    <t>2026-07-10T19:53:09Z</t>
  </si>
  <si>
    <t># Fixed vs. Variable Interest Rates
| Main point | Why it matters | Possible limitation |
|---|---|---|
| **Fixed rate stays the same** for the entire loan term | Predictable monthly payments; easier to budget; protection from rate increases | Usually higher initial rate than variable; you can't benefit if rates drop |
| **Variable rate fluctuates** based on market conditions | Often starts lower than fixed rates; potential savings if rates fall | Monthly payments can increase unpredictably; harder to budget; risk of payment shock |
| **Fixed offers stability** | Peace of mind knowing exact costs over time; good for long-term planning | Less flexibility; may pay more in total interest if rates decline significantly |
| **Variable offers potential savings** | Could pay less if interest rates fall; better for short-term borrowing | Uncertainty creates financial stress; rate caps may be limited or absent |
| **Fixed typically used for mortgages** | Long-term security matches long-term commitment | May lock you in even if better rates become available |
| **Variable common for credit cards, adjustable mortgages** | Lower initial cost attracts borrowers | Can become expensive quickly if rates spike |
**Key takeaway:** Fixed rates prioritize predictability; variable rates prioritize potential savings but carry risk.</t>
  </si>
  <si>
    <t>2026-07-10T19:53:11Z</t>
  </si>
  <si>
    <t>The following table outlines the fundamental differences between fixed and variable (floating) interest rates.
| Main point | Why it matters | Possible limitation |
| :--- | :--- | :--- |
| **Fixed Interest Rates** | Payments remain constant for the life of the loan, providing predictable monthly budgeting. | You may pay a higher "premium" for this certainty; if market rates drop significantly, you cannot benefit without refinancing. |
| **Variable Interest Rates** | Rates fluctuate based on a market index (like the Prime Rate), often starting lower than fixed rates. | Payments can rise sharply if the economy changes, potentially leading to "payment shock" and difficulty in long-term budgeting. |
### Summary of Key Differences:
*   **Risk Allocation:** With a **fixed rate**, the lender assumes the risk of interest rate fluctuations. With a **variable rate**, the borrower assumes the risk that market rates will rise.
*   **Predictability:** Fixed rates offer "set it and forget it" security, whereas variable rates are better suited for borrowers who expect to pay off a loan quickly or who believe interest rates will remain stable or decline.
*   **Cost:** Over the long term, variable rates can sometimes be cheaper if the index stays low, but fixed rates protect against the volatility of the financial markets.</t>
  </si>
  <si>
    <t>FINA_F12_V10</t>
  </si>
  <si>
    <t>Act as a financial education adviser. Give a careful, balanced and practical answer to this question: How do fixed and variable interest rates differ?</t>
  </si>
  <si>
    <t>2026-07-10T19:53:29Z</t>
  </si>
  <si>
    <t># Fixed vs Variable Interest Rates: Key Differences
## **Fixed Interest Rates**
**How they work:**
- The rate stays the same throughout the entire loan period
- Your payment amount remains constant and predictable
**Advantages:**
- Budget certainty—payments never change
- Protection if market rates rise sharply
- Peace of mind for long-term planning
- Easier to compare loan offers
**Disadvantages:**
- Typically higher starting rates than variable options
- You don't benefit if market rates fall
- Early repayment may incur penalties
## **Variable Interest Rates**
**How they work:**
- The rate fluctuates based on market conditions (usually tied to a benchmark index)
- Your payment may increase or decrease over time
**Advantages:**
- Usually lower initial rates than fixed options
- You benefit if market rates decline
- Greater flexibility on some products
**Disadvantages:**
- Payments are unpredictable—harder to budget
- Risk of significant increases in rising rate environments
- Payment shock can strain finances
## **Practical Considerations**
Choose **fixed rates** if you prefer stability and expect rates to rise, or have a tight budget.
Choose **variable rates** if you can tolerate uncertainty, plan to pay off quickly, or believe rates will fall.
**Bottom line:** There's no universally "best" choice—it depends on your risk tolerance, time horizon, and financial situation.</t>
  </si>
  <si>
    <t>2026-07-10T19:53:33Z</t>
  </si>
  <si>
    <t>As a financial education adviser, my goal is to help you understand the mechanics of these interest rates so you can decide which best aligns with your personal risk tolerance and financial goals.
When you take out a loan—such as a mortgage, car loan, or personal loan—the interest rate determines the cost of borrowing money. Here is a breakdown of how fixed and variable rates function, along with their practical implications.
---
### 1. Fixed Interest Rates: The "Predictable Path"
A fixed interest rate remains the same throughout the life of the loan (or for a set initial period).
*   **How it works:** Your interest rate is "locked in" when you sign the contract. Because the rate does not change, your principal and interest payment remains identical every month.
*   **The Advantage (Stability):** You gain certainty. You know exactly what your budget will look like for the duration of the loan. Even if market interest rates skyrocket, your payment stays the same.
*   **The Downside (The Cost of Certainty):** Lenders often charge a slight premium for this peace of mind. Fixed rates are typically slightly higher than the *current* market variable rate. Additionally, if market rates drop significantly, you are stuck with your higher rate unless you go through the time and expense of refinancing.
### 2. Variable (Floating) Interest Rates: The "Market-Linked Path"
A variable interest rate fluctuates based on a benchmark index (often influenced by central bank decisions).
*   **How it works:** Your interest rate is tied to an underlying market index plus a "margin" set by the lender. If the index goes up, your rate goes up; if it goes down, your rate goes down.
*   **The Advantage (Lower Starting Cost):** Variable loans often feature lower starting rates than fixed loans. If you are in a falling-rate environment, you automatically save money without having to do any extra paperwork.
*   **The Downside (Unpredictability):** You bear the "interest rate risk." If market rates rise, your monthly payment will increase. This can strain your monthly budget if you haven't accounted for potential hikes.
---
### Comparison Table at a Glance
| Feature | Fixed Rate | Variable Rate |
| :--- | :--- | :--- |
| **Monthly Payment** | Constant | Can fluctuate |
| **Interest Rate Risk** | Borne by the lender | Borne by the borrower |
| **Starting Rate** | Typically higher | Typically lower |
| **Budgeting** | Easy/Predictable | Requires a buffer |
---
### Practical Considerations: Which should you choose?
When deciding between the two, ask yourself these three questions:
**1. Can your budget handle a surprise?**
If your budget is tight and you have little room for error, a **fixed rate** is often the safer, more prudent choice. It removes the risk of a "payment shock" if rates climb.
**2. How long do you plan to hold the debt?**
If you plan to stay in your home or keep the loan for a very long time, fixed rates provide protection against long-term inflation and rising interest cycles. If you plan to sell the property or pay off the debt in a short period (e.g., 2–3 years), a variable rate might save you money in the short term.
**3. What is the current economic climate?**
*   **If rates are low:** Locking in a fixed rate protects you against future increases.
*   **If rates are high:** Some borrowers prefer a variable rate with the hope that, if the central bank cuts rates, their payments will decrease in the future.
### The "Adviser’s Bottom Line"
There is no "better" option; there is only the option that fits your financial psychology. 
*   **Choose Fixed** if you prioritize **peace of mind** and want to "set it and forget it."
*   **Choose Variable** if you have the **financial cushion** to absorb potential increases and prefer to pay a lower rate in exchange for taking on market risk.
***Disclaimer:** I am an AI, not a licensed financial planner. Interest rate products vary significantly by country and specific lender terms. Always read your loan documents carefully and consider speaking with a qualified professional before making significant financial commitments.*</t>
  </si>
  <si>
    <t>[2026-07-10T19:53:25Z] ChatGPT ERROR: RuntimeError: The API returned no usable response text.</t>
  </si>
  <si>
    <t>FINA_F13_V01</t>
  </si>
  <si>
    <t>FINA_F13</t>
  </si>
  <si>
    <t>What should someone know before taking out a personal loan?</t>
  </si>
  <si>
    <t>2026-07-10T19:53:45Z</t>
  </si>
  <si>
    <t>Short answer: a personal loan can be useful, but only after you understand the true cost, how it fits your budget, and any risks. Before you sign, check these key points.
When a personal loan makes sense
- To consolidate higher‑interest debt (credit cards) and lower your total interest/payment.
- For a one‑time, necessary expense (medical bills, home repair) where you can repay on schedule.
- Not ideal for everyday spending, ongoing lifestyle costs, or if you’ll keep accumulating credit card debt.
What to know about cost and terms
- APR vs rate: APR includes interest plus some fees — use APR to compare offers.
- Interest types: most personal loans are fixed‑rate installment loans. Some are variable — know which.
- Term length: longer terms lower monthly payments but increase total interest paid.
- Fees: origination fees, late fees, prepayment penalties — these affect total cost.
- Typical ranges: rates vary widely by creditworthiness — single digits for excellent credit, up to 20–30%+ for poor credit. Check current market rates.
- Example: $10,000 at 10% for</t>
  </si>
  <si>
    <t>2026-07-10T19:53:50Z</t>
  </si>
  <si>
    <t># Key things to understand before borrowing
**The costs**
- Interest rate and total interest you'll pay over the loan term
- Any fees (origination, prepayment penalties, late fees)
- How this affects your monthly budget
**Your ability to repay**
- Whether monthly payments fit comfortably in your budget
- What happens if your income drops
- If you're borrowing to cover a temporary problem or a structural one
**Comparison shopping**
- Rates vary significantly between lenders and depend on your credit score
- Check multiple sources (banks, credit unions, online lenders)
- Understand whether rates are fixed or variable
**The alternatives**
- Could you use savings, a 0% credit card offer, or borrowing from family?
- Is a personal loan actually the best option for your situation?
**Terms to clarify**
- Loan term length (affects monthly payment and total interest)
- When repayment starts
- Any conditions or restrictions on how you use the money
**Red flags**
- Lenders that don't disclose terms clearly
- Pressure to borrow more than you need
- Guaranteed approval claims
Taking time to understand these basics helps you avoid overpaying and taking on debt you can't actually manage. What's prompting you to consider a loan?</t>
  </si>
  <si>
    <t>2026-07-10T19:53:55Z</t>
  </si>
  <si>
    <t>Taking out a personal loan can be a useful financial tool for consolidating debt or funding a major project, but it is also a legal obligation that comes with long-term costs.
Before you sign on the dotted line, here are the critical factors you should evaluate.
---
### 1. Understand the Total Cost (APR vs. Interest Rate)
Don’t just look at the monthly payment; look at the **Annual Percentage Rate (APR)**. The APR includes the interest rate plus any fees (like origination fees). 
*   **Origination fees:** Many lenders charge a fee (usually 1%–8% of the loan amount) just to process the loan. This is often deducted from the amount you receive. 
*   **Total repayment:** Calculate the total amount you will pay back over the life of the loan. If you borrow $10,000 at 12% interest for three years, you are actually paying back roughly $11,900.
### 2. Check Your Credit Score
Your credit score is the primary factor in determining your interest rate. 
*   **The higher the score, the lower the rate.** If your score is low, you may be offered a very high interest rate, which makes the loan significantly more expensive. 
*   **Soft vs. Hard Inquiries:** When you "check your rate" on most sites, they use a soft pull (no impact on your credit). Only when you formally apply does it become a "hard inquiry," which can temporarily dip your score. 
### 3. Secured vs. Unsecured Loans
*   **Unsecured (Most common):** These require no collateral. Approval is based entirely on your creditworthiness and income. Because they are riskier for the bank, the interest rates are typically higher.
*   **Secured:** These require an asset (like a savings account or a car title). If you default, the lender takes your asset. These usually have lower interest rates.
### 4. Know the Difference Between Fixed and Variable Rates
*   **Fixed Rate:** The interest rate stays the same for the life of the loan. This makes budgeting easy because your payment never changes.
*   **Variable Rate:** The rate can fluctuate based on market conditions. While they may start lower than fixed rates, they carry the risk that your payment could increase significantly if the economy changes. **Stick to fixed rates if you want peace of mind.**
### 5. Check for Prepayment Penalties
Some lenders charge a fee if you pay off your loan early. If you plan to pay the loan off ahead of schedule to save on interest, **ensure your contract has no prepayment penalties.**
### 6. Assess Your "Debt-to-Income" (DTI) Ratio
Lenders look at how much of your monthly income goes toward existing debt. If your DTI is already high, you may be denied, or offered an interest rate that is too high to be worth it. Taking on a new loan increases your DTI, which could hurt your ability to get a mortgage or car loan in the near future.
### 7. The "Purpose" Test
Ask yourself: *Is this loan necessary?*
*   **Good Debt:** Consolidating high-interest credit card debt into a lower-interest personal loan can save you money and simplify payments.
*   **Bad Debt:** Taking out a loan to fund a vacation, a wedding, or consumer goods is risky. If you are borrowing to "keep up" with your lifestyle, you may be headed toward a debt cycle that is hard to break.
### 8. Shop Around
Never take the first offer you see. Use comparison tools to look at offers from:
*   **Traditional Banks:** Usually offer the best rates to their existing customers.
*   **Credit Unions:** Often have more flexible lending criteria and lower fees.
*   **Online Lenders:** Convenient and fast, but be wary of predatory APRs.
### Summary Checklist Before You Sign:
1.  **Do I know the exact APR?**
2.  **Are there origination or processing fees?**
3.  **Is there a penalty for paying it off early?**
4.  **Can I realistically afford the monthly payment in my budget?**
5.  **Is there any way to avoid this loan (e.g., saving up, cutting expenses)?**
**Pro Tip:** If you are taking out the loan to consolidate debt, make sure you **stop using the credit cards** you just paid off. Otherwise, you’ll end up with the new loan *and* the old credit card debt.</t>
  </si>
  <si>
    <t>FINA_F13_V02</t>
  </si>
  <si>
    <t>I'm trying to understand this properly: what should someone know before taking out a personal loan? Could you explain it clearly in a practical way?</t>
  </si>
  <si>
    <t>2026-07-10T19:54:10Z</t>
  </si>
  <si>
    <t>Good question — a personal loan can be a useful tool, but it’s easy to get stuck with one that costs more than you expect. Below is a practical, plain-language guide of what to know and do before you sign.
Key things to understand
1. Purpose: Why you’re borrowing matters.
   - Good uses: consolidating high‑interest debt, home improvements, medical bills, a major one‑time expense.
   - Bad uses: ongoing living expenses you can’t afford (might be a sign to reduce spending or increase income first).
2. Interest = the big cost (APR).
   - APR (annual percentage rate) combines the interest rate and many fees into one number. Compare APRs between lenders, not just the advertised rate.
   - Lower APR = lower total cost.
3. Loan term (length) tradeoffs.
   - Shorter term = higher monthly payment but much less total interest.
   - Longer term = lower monthly payment but you pay more interest overall.
4. Monthly payment and total cost.
   - Always compute the monthly payment and total amount you’ll pay over the loan life (principal + interest + fees).
   - Make sure the monthly payment fits your budget.
5. Fees and penalties to watch for.
   - Origination fees, application fees, late fees, returned-payment fees, prepayment penalties.
   - Some lenders tack an origination fee (e.g., 1–6%) onto the loan — that raises your effective cost.
6. Secured vs. unsecured.
   - Unsecured: no collateral, typical for personal loans.
   - Secured: requires collateral (car, savings), increases risk of losing the asset if you default.
7. Fixed vs. variable rate.
   - Fixed: predictable payments.
   - Variable: may start lower but can rise — riskier</t>
  </si>
  <si>
    <t>2026-07-10T19:54:16Z</t>
  </si>
  <si>
    <t># Key Things to Understand Before a Personal Loan
**The core costs:**
- Interest rate (APR) - this varies wildly based on credit score, typically 6-36%
- Total interest paid - use a calculator; it's often more than you'd guess
- Fees - origination, prepayment penalties (sometimes), late fees
**Your actual situation:**
- Can you afford the monthly payment if circumstances change?
- How urgent is this need? (Desperation = worse decisions)
- Do you have alternatives? (Credit card, family, delaying purchase)
**The lender's terms:**
- Loan length matters - longer = lower monthly payment but more total interest
- Fixed vs. variable rates (fixed is more predictable)
- What happens if you miss a payment
- Whether you can pay it off early without penalty
**Practical reality check:**
- Only borrow what you genuinely need
- Run the numbers: $10,000 at 15% for 5 years costs ~$1,963 extra
- Make sure the loan solves a problem rather than creating a bigger one later
- Your credit score determines your rate - sometimes waiting to improve it saves thousands
**Red flags:**
- Pressure to decide quickly
- Rates that seem too good to be true
- Unclear terms
- Borrowing to pay off other debt (unless consolidating at genuinely better rates)
What's driving your loan consideration? That context matters for whether it's actually the right move.</t>
  </si>
  <si>
    <t>2026-07-10T19:54:21Z</t>
  </si>
  <si>
    <t>Taking out a personal loan is a financial tool, not "extra money." If used correctly, it can consolidate debt or fund a necessary expense; if used poorly, it can become a cycle of debt.
Here is the practical breakdown of what you need to know before you sign on the dotted line.
---
### 1. The "Total Cost" Reality (APR vs. Interest Rate)
Don’t just look at the monthly payment; look at the **APR (Annual Percentage Rate)**. 
*   **Interest Rate:** The base cost of borrowing the money.
*   **APR:** Includes the interest rate *plus* any origination fees, processing fees, or closing costs.
*   **The Math:** If you borrow $10,000 at 10% interest for 3 years, you aren't just paying back $10,000. You are paying back roughly $11,600. Always use an online "loan calculator" to see the total amount you will pay by the end of the term.
### 2. Know the Difference: "Secured" vs. "Unsecured"
*   **Unsecured (Most Personal Loans):** These are based solely on your creditworthiness. If you default, they can’t take your house or car immediately, but they will trash your credit score and sue you for the balance.
*   **Secured:** These require collateral (like a savings account or a car). **Avoid these if possible.** If you miss payments, they take your asset immediately.
### 3. Origination Fees (The Hidden Cost)
Many lenders charge an "origination fee" just to process the loan. This is often 1% to 8% of the total loan amount. 
*   **Practical Example:** If you take a $10,000 loan with a 5% origination fee, the lender will deduct $500 right off the top. You will receive $9,500 in your bank account, but you will still be responsible for paying back the full $10,000 plus interest on that full amount.
### 4. The "Budget Test"
Before applying, look at your monthly income and expenses. 
*   **The Margin:** If your loan payment is $300 a month, can you *actually* afford that without dipping into your grocery or utility money? 
*   **The "What If":** If you lost your job or had a medical emergency next month, would that loan payment push you into bankruptcy? Never take a loan that leaves you with zero "breathing room" in your budget.
### 5. Check for Prepayment Penalties
Some lenders want to make sure they get every penny of interest they calculated. They will charge you a fee if you try to pay the loan off early.
*   **The Practical Move:** Always ask, "Is there a prepayment penalty?" If the answer is yes, choose a different lender. You want the freedom to pay the loan off early if you suddenly get a bonus or a tax refund.
### 6. The "Hard Inquiry" Effect
When you apply for a loan, the lender performs a "hard inquiry" on your credit report. This temporarily drops your credit score by a few points. 
*   **The Strategy:** Don't apply for five different loans at once. Many lenders allow you to **"pre-qualify"** using a "soft pull," which does *not* affect your credit score. Pre-qualify with several lenders first to see what rates you get, then only submit one formal application once you’ve chosen the best one.
### 7. The Dangers of Debt Consolidation
Many people use personal loans to pay off high-interest credit cards. This is a great idea **only if you change your habits.** 
*   **The Trap:** People pay off their credit cards, feel "rich" because their cards have a $0 balance, and then start charging them up again. Now, they have the original credit card debt *plus* the new personal loan payment. If you consolidate, you must commit to not using those credit cards until the loan is paid off.
---
### The Golden Rule: The "Should I?" Checklist
Before you click "submit," ask yourself these three questions:
1.  **Is this a need or a want?** (A car to get to work is a need; a vacation is a want.)
2.  **Can I pay this off faster than the term provided?** (If you take a 5-year loan, can you afford to pay it off in 3 years to save on interest?)
3.  **Is there a cheaper alternative?** (Can you save for a few months? Can you sell something? Is there a 0% APR credit card offer available?)
**If you can't explain exactly why you need the loan and exactly how you will pay it back without straining your life, do not take the loan.**</t>
  </si>
  <si>
    <t>FINA_F13_V03</t>
  </si>
  <si>
    <t>Provide a structured professional analysis of personal loans. Address the main considerations, benefits, limitations and a reasoned conclusion.</t>
  </si>
  <si>
    <t>2026-07-10T19:54:35Z</t>
  </si>
  <si>
    <t>Overview
A personal loan is a lump-sum loan, typically unsecured, repaid in fixed installments over a defined term. Lenders include banks, credit unions, online lenders and peer-to-peer platforms. Personal loans are commonly used for debt consolidation, home improvements, major purchases, and unexpected expenses.
Main considerations (what to evaluate before borrowing)
- Purpose: Is a personal loan the right product for this need (one-off cost, debt consolidation, or ongoing cash flow)?
- Interest cost: Compare APR (includes fees) rather than nominal interest rate alone. Fixed vs variable rates affect predictability.
- Term length: Shorter terms raise monthly payments but reduce total interest; longer terms lower payments but increase total cost.
- Fees and charges: Origination fees, prepayment penalties, late fees, and returned-payment fees affect total cost.
- Credit profile and eligibility: Credit score, credit history, and debt-to-income (DTI) ratio strongly influence available rates and approval odds.
- Collateral and cosigners: Unsecured loans require no collateral but may demand higher rates; secured loans or cosigners can lower rates but increase risk to your assets/cosigner.
- Repayment mechanics: Amortization schedule, whether interest accrues daily/monthly, and whether the loan has payment flexibility.
- Effect on credit: Timely payments build credit; missed payments and defaults damage credit and may lead to collections or legal action.
- Alternatives and opportunity cost: Compare to credit cards, home equity lines/loans, 0% promo cards, family loans, or refinancing options.
Benefits
- Predictable payments: Fixed monthly payments simplify budgeting and ensure a defined payoff date.
- Potentially lower interest than credit cards: For borrowers with good credit, personal loans can be substantially cheaper than high-rate revolving credit.
- Fast funding and convenience: Many lenders offer online application and quick disbursement.
- No collateral required (for unsecured loans): Avoids encumbering home or other assets.
- Useful for debt consolidation: Can simplify multiple debts into one payment and potentially lower overall interest.
- Flexible use: Most lenders allow broad usage (subject to lender policies).
Limitations and risks
- Higher cost for poor credit: Borrowers with lower credit scores may face high APRs that erase benefits.
- Fees can be significant: Origination fees and prepayment penalties can make a loan more expensive.
- Fixed lump sum only: Not a revolving line of credit—once spent, additional funds require a new loan.
- Possible negative credit impact: Applying produces hard inquiries; missed payments harm credit history.
- Risk to cosigners/secured assets: If collateral or a cosigner is used, default can lead to asset loss or cosigner liability.
- Not always the best choice for short-term or ongoing expenses: Using a multi-year loan for recurring costs can create longer-term debt than necessary.
- Predatory lenders exist: High-fee or very-high-rate lenders target vulnerable borrowers.
Appropriate use cases
- Consolidating high-interest revolving debt where the loan APR and term reduce total interest.
- Financing a discrete, one-time expense (medical bills, home repair, major appliance), when cheaper than alternatives.
- Situations requiring fixed repayment schedule and clear payoff timeline.
When to consider alternatives
- Very short-term need where a low-cost 0% promotional credit card or emergency savings would be cheaper.
- Large home-related projects—home equity loans/HELOC may offer lower rates (but use caution; they use your home as collateral).
- Small, urgent expenses where a credit card or a small line of credit is more appropriate and affordable.
- If you have weak credit and lenders only offer very high APRs — other options may be better.</t>
  </si>
  <si>
    <t>2026-07-10T19:54:49Z</t>
  </si>
  <si>
    <t># Professional Analysis of Personal Loans
## Executive Summary
Personal loans are unsecured debt instruments designed for individual borrowing needs. This analysis examines their role in personal finance, evaluating circumstances where they offer advantages and where alternatives may be preferable.
---
## Primary Considerations
### Loan Structure
- **Unsecured nature**: No collateral required, differentiating them from mortgages or auto loans
- **Fixed terms**: Typically 2-7 years with predetermined repayment schedules
- **Interest rates**: Usually 6-36% depending on creditworthiness, lender, and market conditions
### Cost Factors
- Interest expense accumulation over loan term
- Origination fees (1-8% of loan amount)
- Prepayment penalties (varies by lender)
- Total cost of borrowing substantially exceeds principal
### Credit Requirements
- Credit scores heavily influence approval and rates
- Debt-to-income ratios assessed by lenders
- Employment and income verification standard
---
## Benefits
| Benefit | Application |
|---------|-------------|
| **Flexibility** | Funds used for various purposes (consolidation, home improvement, education) |
| **Speed** | Faster than secured loans; approval within days |
| **Predictability** | Fixed payments simplify budgeting |
| **Debt consolidation** | Combining high-interest debt into single payment may reduce overall interest |
| **No asset risk** | Unlike secured loans, default doesn't result in asset seizure |
| **Accessibility** | Available to those without significant assets or collateral |
---
## Limitations
### Financial Constraints
- **Higher interest rates** than secured alternatives (mortgages, home equity lines)
- **Debt accumulation**: Increases total liabilities without asset acquisition
- **Affordability burden**: Monthly obligations reduce discretionary income
### Structural Disadvantages
- **Unsecured premium**: Borrowers pay higher rates for lack of collateral
- **Limited terms**: Shorter repayment periods increase monthly payments
- **Prepayment penalties**: Some lenders penalize early repayment
### Behavioral Risks
- **Borrowing temptation**: Availability may encourage over-leverage
- **Lifestyle inflation**: May delay necessary budgeting adjustments
- **Opportunity cost**: Interest payments represent foregone investments
### Economic Sensitivity
- Default consequences damage credit scores significantly
- Economic downturns increase unemployment risk, threatening repayment capacity
---
## Application Analysis
### Appropriate Use Cases
- **Debt consolidation**: Reducing overall interest on existing obligations
- **Urgent expenses**: Emergency medical or home repairs with inadequate emergency reserves
- **High-ROI investments**: Business or education loans with expected positive returns
- **Time-sensitive opportunities**: When speed is necessary and rates acceptable
### Problematic Applications
- **Consumption financing**: Funding lifestyle expenses without income growth
- **Speculative ventures**: High-risk investments without adequate security
- **Convenience replacement**: Avoiding necessary financial discipline
---
## Comparison with Alternatives
| Alternative | Advantages | Disadvantages |
|-------------|-----------|---------------|
| **Credit cards** | Flexible, interest-free periods | Very high rates if carried |
| **Home equity loans** | Lower rates, tax-deductible interest | Asset risk, requires homeownership |
| **Emergency fund** | No interest, builds security | Requires saving discipline |
| **Family borrowing** | No interest cost | Relationship complications |
---
## Risk Assessment
**Lender perspective**: Mitigated by unsecured lending practices, higher rates, credit checks
**Borrower perspective**: 
- Moderate to high depending on personal circumstances
- Default damage substantial and long-lasting (7-year credit impact)
- Wage garnishment possible in some jurisdictions
---
## Conclusion
Personal loans serve a legitimate function in financial planning, particularly for debt consolidation and unavoidable major expenses. However, they should be approached with disciplined analysis rather than casual acceptance.
**Recommendation**: Personal loans are justifiable when:
1. Interest rate is lower than existing debt being consolidated
2. Loan purpose generates measurable value or necessity
3. Borrower demonstrates capacity to sustain payments through economic cycles
4. Terms are thoroughly understood and compared across providers
5. Emergency fund exists to prevent future borrowing dependency
**Caution**: Avoid personal loans as financial crutches for ongoing lifestyle expenses or to postpone necessary financial adjustments. The accumulated interest cost makes this an expensive problem-solving tool.
The prudent approach treats personal loans as tactical solutions to specific financial challenges, not as standard financial instruments for regular use.</t>
  </si>
  <si>
    <t>2026-07-10T19:54:53Z</t>
  </si>
  <si>
    <t># Professional Analysis: Personal Loan Instruments
Personal loans represent a fundamental retail banking product, functioning as unsecured, fixed-term credit facilities. Unlike mortgages or auto loans, personal loans are typically "uncollateralized," meaning they are backed solely by the borrower's creditworthiness rather than a physical asset.
---
### 1. Core Considerations
For both the lender and the borrower, the underwriting process hinges on three primary pillars:
*   **Creditworthiness (The "Five Cs"):** Lenders evaluate Character (credit history), Capacity (debt-to-income ratio), Capital (assets), Collateral (if applicable), and Conditions (economic environment).
*   **Cost of Capital (APR vs. Interest Rate):** Borrowers must distinguish between the nominal interest rate and the Annual Percentage Rate (APR). The APR is a comprehensive metric that includes origination fees and other administrative costs, providing a more accurate reflection of the total cost of borrowing.
*   **The Repayment Structure:** Most personal loans operate on an amortization schedule, meaning payments are constant, with the interest portion decreasing and the principal portion increasing over the life of the loan.
---
### 2. Strategic Benefits
When utilized effectively, personal loans serve as powerful financial management tools:
*   **Debt Consolidation:** By aggregating high-interest revolving debt (e.g., credit cards) into a single, fixed-rate term loan, borrowers can reduce their overall interest burden and simplify their monthly cash flow management.
*   **Predictability:** Fixed interest rates and fixed terms provide stability in budgeting, eliminating the volatility associated with variable-rate debt.
*   **Accessibility:** Because they are unsecured, these loans do not put primary assets (like a home or vehicle) at immediate risk of repossession in the event of a default, unlike secured loans.
*   **Credit Building:** Consistent, on-time payments toward a personal loan contribute positively to a borrower's credit mix and payment history, which are key components of credit scoring models.
---
### 3. Limitations and Risks
Personal loans are not a panacea and carry inherent risks that require careful navigation:
*   **Higher Interest Costs:** Compared to secured credit (e.g., home equity lines of credit), unsecured personal loans carry higher interest rates to compensate the lender for the increased risk of default.
*   **Origination and Hidden Fees:** Many lenders charge "origination fees" (typically 1%–8% of the loan amount), which can significantly dilute the actual capital received. 
*   **The "Debt Cycle" Risk:** There is a behavioral risk where borrowers use personal loans to cover consumption shortfalls rather than strategic investments. If the underlying financial habits that led to the debt are not corrected, the borrower may accumulate new debt on top of the installment loan.
*   **Credit Impact of Inquiries:** The application process involves "hard" credit inquiries, which can temporarily depress a credit score.
---
### 4. Professional Conclusion
Personal loans are **neutral financial instruments** whose utility is defined entirely by the borrower’s intent and financial discipline. 
*   **When used constructively**—specifically for high-interest debt consolidation, significant home improvements that increase equity, or predictable, non-recurring life events—personal loans can be a sophisticated tool for financial optimization.
*   **When used destructively**—to fund discretionary consumption or to cover recurring budget deficits—they serve only to exacerbate a borrower’s long-term insolvency risk.
**Final Recommendation:** Individuals considering a personal loan should perform a "cost-benefit audit." If the loan is replacing debt with a higher APR or funding an asset with a return on investment that exceeds the cost of borrowing, it is a sound financial maneuver. If the loan is intended to manage a cash-flow gap that is expected to persist beyond the loan's term, it is likely a sub-optimal choice that may lead to long-term financial distress.</t>
  </si>
  <si>
    <t>FINA_F13_V04</t>
  </si>
  <si>
    <t>Quick question — what should someone know before taking out a personal loan? Please keep it simple and easy to understand.</t>
  </si>
  <si>
    <t>2026-07-10T19:55:01Z</t>
  </si>
  <si>
    <t>Nice and simple — key things to know before taking a personal loan:
1. Purpose: Know exactly why you need the loan. Good uses: debt consolidation, major home or medical bills, a big one-time expense. Don’t use it for everyday spending.
2. How much to borrow: Only borrow what you truly need and can afford to pay back.
3. Interest rate (APR): APR includes interest + some fees. Compare APRs — lower APR = lower overall cost.
4. Monthly payment and term: Longer terms = smaller monthly payments but more interest over time. Make sure the monthly payment fits your budget.
5. Total cost: Multiply monthly payment × number of months to see the full amount you’ll pay back (principal + interest).
6. Fixed vs variable rate: Fixed stays the same; variable can rise, increasing your payment. Fixed is safer for planning.
7. Fees and penalties: Ask about origination fees, late fees, and prepayment penalties (some lenders charge if you pay off early).
8. Secured vs unsecured: Secured loans use collateral (like a car); unsecured do not. Secured loans often have lower rates but risk losing the collateral.
9. Credit score and approval: Better credit = better rates. Applying can temporarily impact your credit score; prequalification often doesn’t.
10. Debt-to-income (DTI): Lenders check your DTI — how much of your income goes to debt. Too high may mean denial or higher rates.
11. Read the contract: Understand every term — payment schedule, fees, how interest is calculated, and what happens if you miss payments.
12. Alternatives: Check alternatives first — low-interest credit cards, home equity loans, borrowing from family, or improving credit and waiting.
Quick action steps:
- Get prequalified from several lenders to compare APR and monthly payment.
- Use an online loan calculator to check total cost and affordability.
- Don’t sign until you understand fees, penalties, and the repayment plan.
If you want, tell me loan amount, term, and an example APR and I’ll show your monthly payment and total cost.</t>
  </si>
  <si>
    <t>2026-07-10T19:55:06Z</t>
  </si>
  <si>
    <t># Key things to know before a personal loan:
**The costs**
- Interest rate (APR) matters most—higher rates mean you pay more overall
- Compare offers from multiple lenders; rates vary widely
- Watch for origination fees and prepayment penalties
**The terms**
- How long to repay (3-7 years is typical)
- Longer terms = lower monthly payments but more interest paid
- Shorter terms = higher payments but less interest overall
**Your situation**
- Only borrow what you actually need
- Make sure monthly payments fit your budget comfortably
- Understand that you're committing to repay this for years
**Red flags**
- Lenders that don't check your credit or income
- Pressure to decide quickly
- Unclear terms or hidden fees
**Before applying**
- Check your credit score (better scores = better rates)
- Read reviews of the lender
- Have a clear reason for borrowing
**Bottom line:** Personal loans aren't inherently bad, but they're debt. Only take one if you genuinely need it and can afford the payments without stress.
Any specific aspect you want to dig deeper into?</t>
  </si>
  <si>
    <t>2026-07-10T19:55:08Z</t>
  </si>
  <si>
    <t>Taking out a personal loan is a big financial step. Before you sign anything, here are the five most important things to keep in mind:
### 1. The "Real" Cost (APR)
Don’t just look at the monthly payment. Look at the **APR (Annual Percentage Rate)**. The APR includes both the interest rate *and* any extra fees the lender charges. This is the true price of the loan. Also, find out if there is an "origination fee" (a fee taken out of the loan money before it even hits your account).
### 2. Fixed vs. Variable Rates
*   **Fixed Rate:** Your interest rate stays the same for the entire life of the loan. This is safer because your monthly payment will never change.
*   **Variable Rate:** Your interest rate can go up or down based on the market. These might start lower, but they can become very expensive later if interest rates rise. **Stick to a fixed rate if you can.**
### 3. Will it Hurt Your Budget?
Before you apply, calculate the monthly payment and make sure it fits comfortably in your budget *after* your rent, utilities, and groceries are paid. If the loan causes you to live paycheck-to-paycheck, it’s too risky.
### 4. Watch Out for Prepayment Penalties
Some lenders charge you a fee if you try to pay the loan off early. This is a bad deal! You want the freedom to pay extra toward the principal whenever you have extra cash to save on interest. **Check the fine print to ensure there are no "prepayment penalties."**
### 5. Your Credit Score Matters
Your credit score dictates your interest rate. If you have a high score, you’ll get a lower rate and pay less money overall. If your score is low, your interest rate will be high, which makes the loan much more expensive. If you don't need the money urgently, it is often better to wait a few months to boost your credit score before applying.
***
**One golden rule:** Only take a personal loan for something that adds value (like consolidating high-interest debt or home repairs). Avoid taking loans for vacations, clothes, or things that lose value quickly. 
**Pro-tip:** Use a free "loan calculator" online to see exactly how much total interest you will pay over the life of the loan. Seeing that final, total number is often the best reality check!</t>
  </si>
  <si>
    <t>FINA_F13_V05</t>
  </si>
  <si>
    <t>If someone needed to make a practical decision about personal loans, what factors should they consider and what would you recommend?</t>
  </si>
  <si>
    <t>2026-07-10T19:55:24Z</t>
  </si>
  <si>
    <t>Short answer: treat a personal loan like any other financial tool — compare total cost, monthly affordability, and risk. Only borrow for a clear purpose you can’t cover from savings, shop lenders, and pick the cheapest, most predictable option that fits your budget.
Key factors to consider
- Purpose and urgency
  - Why are you borrowing? (consolidate higher-rate debt, finance a big purchase, cover an emergency). Only borrow when the benefit outweighs the cost.
- Loan amount and term
  - Larger amounts and longer terms reduce monthly payments but increase total interest paid.
- Interest rate and APR
  - Compare APR (includes fees) across lenders, not just the nominal rate. Fixed vs variable: fixed = predictability; variable = possible future rate increases.
- Monthly payment vs budget
  - Make sure the payment is comfortably affordable. Consider worst-case scenarios (income drop).
- Total cost of the loan
  - Total interest + fees over life of loan. Use online amortization calculators to compare.
- Fees and penalties
  - Origination fees, late fees, prepayment penalties. A low rate can be offset by high fees.
- Secured vs unsecured
  - Secured loans (collateral) often have lower rates but risk of losing the asset. Unsecured loans avoid collateral but may cost more.
- Credit score and approval odds
  - Your credit profile greatly affects rates; check your credit report and score before applying.
- Debt-to-income (DTI) ratio and other obligations
  - Lenders look at DTI; you should also assess whether new debt keeps total obligations at a comfortable level (many lenders prefer DTI &lt; 36–43%).
- Alternatives and opportunity cost
  - Cheaper options might be: home equity loan/HELOC (if you have home equity), 0% balance transfer credit card (for short-term consolidation if you can pay before promo ends), borrowing from a family member, or improving credit before applying.
- Lender reputation and terms
  - Read reviews, check for clear terms, and get offers in writing.
- Tax implications
  - Personal loan interest is usually not tax-deductible (unlike some mortgage or student loan interest).
- Consequences of default
  - Understand how missed payments affect your credit and whether the loan is secured.
Practical step-by-step recommendation
1. Clarify the exact amount you need and the purpose. Borrow only what’s necessary.
2. Check your credit report and score; correct errors and consider ways to improve your score if you’re not in a hurry.
3. Prequalify with multiple lenders to see rate estimates without hard inquiries.
4. Compare offers using APR and total loan cost (including fees) and run amortization scenarios for different terms.
5. Pick the lowest-APR offer with reasonable fees and a term that keeps payments affordable — prefer fixed rates for predictability unless you fully understand the risks of a variable rate.
6. Avoid lenders with predatory terms or high fees (payday lenders, unclear contracts).
7. After approval, keep an emergency fund and avoid taking additional high-interest debt.
8. If possible, make extra payments (if no prepayment penalty) to reduce total interest.
Scenario-specific tips
- Debt consolidation: Use a personal loan only if the APR and monthly payment improve your situation versus current debts. Keep using a repayment plan to avoid re</t>
  </si>
  <si>
    <t>2026-07-10T19:55:29Z</t>
  </si>
  <si>
    <t># Key factors for personal loan decisions
**Cost-related:**
- Interest rate (APR) - shop around; even 1-2% differences matter significantly
- Total interest paid over the loan term, not just the rate
- Fees (origination, prepayment penalties, late fees)
- Monthly payment and whether it fits your budget comfortably
**Loan structure:**
- Term length - longer means lower payments but more total interest
- Fixed vs. variable rates
- Whether you can pay it off early without penalties
**Your situation:**
- Why you need the money (emergency vs. discretionary)
- Whether alternatives exist (using savings, 0% credit card, family loan)
- Your current debt load and credit health
- Job stability and income reliability
**Practical recommendations:**
- Only borrow what you actually need
- Get pre-qualified offers to compare without hard credit pulls
- Read the full agreement before signing
- Consider whether this is a want or legitimate need - sometimes waiting is better
- Have a repayment plan before borrowing
**Red flags:**
- Rates that seem predatory (esp. payday lenders)
- Pressure to decide quickly
- Lenders who don't check credit
The honest truth: the best loan is often the one you don't take. If you can avoid it, that's usually the smartest financial move.
What's your situation, if you're comfortable sharing more context?</t>
  </si>
  <si>
    <t>2026-07-10T19:55:34Z</t>
  </si>
  <si>
    <t>Making a practical decision about a personal loan requires shifting your mindset from "Can I get this money?" to "What is the total cost of this debt, and how does it impact my future financial health?"
Here is a breakdown of the factors you should consider and a recommended step-by-step approach.
---
### 1. Key Factors to Consider
**The APR (Annual Percentage Rate)**
Don't just look at the interest rate. The APR includes the interest rate *plus* any origination fees. This is the true cost of the loan. A loan with a 0% origination fee and a higher interest rate might actually be cheaper than a loan with a lower interest rate but a 5% "upfront fee."
**Origination Fees**
Many lenders charge an origination fee (usually 1%–8% of the loan amount) to process the loan. This is often deducted from the loan proceeds. If you need $10,000, but there is a 5% fee, you will only receive $9,500, but you will pay interest on the full $10,000.
**Fixed vs. Variable Rates**
Most personal loans are fixed, meaning the interest rate stays the same for the life of the loan. Avoid variable rates unless you are certain you can pay off the debt very quickly, as they can fluctuate based on market conditions.
**Term Length**
A longer term (e.g., 5 years vs. 3 years) lowers your monthly payment, which makes it feel "affordable." However, a longer term increases the total interest you pay over the life of the loan. **Always aim for the shortest term you can comfortably afford.**
**Prepayment Penalties**
Check the fine print. Does the lender charge a fee if you pay the loan off early? You want a loan that allows you to make extra payments or pay it off in full without penalty.
---
### 2. The Recommended Process
Before signing any loan documents, follow this four-step decision-making framework:
#### Step 1: The "Utility Test"
Ask yourself: **Is this debt adding value to my financial life or subtracting from it?**
*   **Good Debt:** Consolidating high-interest credit card debt into a lower-interest personal loan (debt arbitrage) or a home improvement project that increases property value.
*   **Bad Debt:** Financing a vacation, wedding, or luxury consumer goods. If you wouldn't pay cash for it, you likely shouldn't borrow for it.
#### Step 2: The "Affordability Gap"
Look at your monthly budget. If you take this loan, can you still afford your rent, groceries, and retirement savings? If the new monthly payment forces you to stop contributing to your 401(k) or emergency fund, **the loan is too expensive.**
#### Step 3: Comparison Shopping
*   **Check Credit Unions:** Credit unions are non-profits and often offer lower rates and more flexible terms than big-box banks.
*   **Soft Credit Pulls:** Use platforms that allow you to "pre-qualify" using a soft credit pull. This allows you to see the rates you are eligible for without hurting your credit score. Compare at least three different lenders.
#### Step 4: The "Exit Strategy"
Before you accept the funds, calculate how you will pay it back. 
*   *Example:* "I am borrowing $5,000. I have $200 of disposable income per month. I will set up an auto-pay for $250 to ensure I pay it off faster than the 36-month schedule."
---
### Summary Recommendation
**If you are consolidating high-interest credit card debt:**
This is a smart move *only if* you commit to not running up the credit card balances again. If you get the loan and keep spending on the cards, you will end up in twice as much debt.
**If you are borrowing for a lifestyle purchase:**
**Don’t.** If you cannot afford the item today, take the amount of the "monthly payment" you were considering and put that into a savings account for 6–12 months. Often, by the time you save enough, the impulse to buy the item will have passed, and you will have saved yourself the interest.
**The Golden Rule:** Always calculate the **total cost of repayment** (Monthly Payment × Number of Months). If that number is significantly higher than the amount you are borrowing, ensure that the cost is worth the benefit of having the money now.</t>
  </si>
  <si>
    <t>FINA_F13_V06</t>
  </si>
  <si>
    <t>Answer in exactly 5 bullet points: What should someone know before taking out a personal loan? Include practical examples, key risks, benefits, and a final takeaway.</t>
  </si>
  <si>
    <t>2026-07-10T19:55:47Z</t>
  </si>
  <si>
    <t>- What a personal loan is and common uses — unsecured lump-sum repaid in fixed monthly installments (typical uses: debt consolidation, home or car repairs, medical bills, short-term business cashflow). Practical example: borrowing $10,000 at 10% APR for 3 years → ≈ $324/month, ≈ $1,650 total interest (total paid ≈ $11,650).  
- How cost is determined — APR (interest + fees) and term drive total cost; watch origination fees and whether the rate is fixed or variable. Example fees: a 3% origination fee on $10,000 is $300 taken up front; longer terms lower monthly payments but raise total interest (same $10k at 10% for 5 years ≈ $</t>
  </si>
  <si>
    <t>2026-07-10T19:55:51Z</t>
  </si>
  <si>
    <t># What to Know Before Taking Out a Personal Loan
• **Understand the True Cost**: Personal loans charge interest rates ranging from 6% to 36% depending on your credit score. For example, a $10,000 loan at 15% over 5 years costs about $4,070 in interest. Always calculate the total amount you'll repay before committing.
• **Key Risks to Consider**: You could face debt spirals if you borrow more than needed, miss payments (damaging your credit score), or take out multiple loans simultaneously. A common pitfall is using a personal loan to pay off credit card debt, then maxing out those cards again.
• **Main Benefits When Used Wisely**: Personal loans offer fixed interest rates (unlike credit cards), predictable monthly payments, and no collateral required. They work well for consolidating high-interest debt or financing one-time expenses like medical bills or home repairs.
• **Check Your Finances First**: Calculate your debt-to-income ratio and ensure you can comfortably afford monthly payments. If a $300 monthly payment represents more than 10% of your gross income, the loan is likely too large.
• **Final Takeaway**: Personal loans are tools—neither inherently good nor bad. Only borrow what you need for a specific purpose, compare rates from multiple lenders, and have a clear repayment plan before signing anything.</t>
  </si>
  <si>
    <t>2026-07-10T19:55:53Z</t>
  </si>
  <si>
    <t>* **Understand the Total Cost:** Beyond the interest rate, be aware of "origination fees" that are deducted from your loan amount; for example, a 5% fee on a $10,000 loan means you only receive $9,500 but still owe the full principal.
* **Assess Your Repayment Capacity:** Calculate your debt-to-income ratio to ensure the monthly payments fit your budget; if you take a $500 monthly payment but lose your income, you risk damaging your credit score or facing aggressive collection efforts.
* **Weigh Benefits Against Debt:** Loans are excellent tools for consolidating high-interest credit card debt into one fixed payment, but avoid using them to fund depreciating assets like vacations or luxury goods that offer no long-term financial return.
* **Identify Potential Risks:** Variable-rate loans can become significantly more expensive if market rates rise, while missed payments can lead to late fees, interest spikes, and a severe drop in your credit score, making future borrowing difficult.
* **Final Takeaway:** Treat a personal loan as a strategic financial instrument rather than extra income; always prioritize paying down high-interest debt and ensure your budget can comfortably accommodate the new obligation before signing the agreement.</t>
  </si>
  <si>
    <t>FINA_F13_V07</t>
  </si>
  <si>
    <t>Tell me about personal loans.</t>
  </si>
  <si>
    <t>2026-07-10T19:56:05Z</t>
  </si>
  <si>
    <t>Here’s a clear, practical overview of personal loans — what they are, how they work, pros/cons, and how to choose one.
What a personal loan is
- An installment loan you borrow as a lump sum and repay in fixed monthly payments (principal + interest) over a set term.
- Usually unsecured (no collateral), but can also be secured (backed by savings, a car, etc.) or require a co-signer.
Common uses
- Debt consolidation, home improvement, major purchases, medical bills, weddings, moving costs, emergency expenses, short-term cash needs.
Key features
- Loan amounts: commonly a few hundred to $50,000+ (varies by lender and market).
- Terms: often 1–7 years (12–84 months) but can vary.
- Interest: fixed or variable rates. Fixed rates are most common.
- APR: reflects the interest rate plus fees (origination, application). For unsecured loans APRs commonly range widely depending on creditworthiness — from low single digits for excellent credit/secured loans to very high for poor credit. Check current market rates for specifics.
- Fees: origination fees, late fees, prepayment penalties (less common), returned-payment fees.
How interest and payments work
- Monthly payment = amortized principal + interest. You pay more interest early in the schedule; each payment reduces principal gradually.
- Formula (for fixed-rate loans): monthly payment = P * r / (1 − (1+r)^−n) where P = principal, r = monthly interest rate, n = number of months.
Eligibility factors lenders use
- Credit score and history
- Income and employment/patterns of income
- Debt-to-income ratio (DTI)
- Loan amount and term requested
- Collateral or co-signer if applicable
Pros
- Predictable monthly payments and fixed schedule.
- Often lower interest than credit cards for consolidation.
- Can improve credit mix and credit score if payments are on time.
- Quick access to cash (online lenders can fund in days).
Cons / risks
- High interest if credit is poor.
- Fees can add to cost (read APR, not just rate).
- Missing payments hurts credit and can lead to collections.
- Unsecured loans offer no asset protection; secured loans risk collateral loss if you default.
- Consolidating credit-card debt without curbing spending can worsen finances.
How to compare and choose a lender
- Compare APRs, not just interest rate.
- Check origination fees and prepayment penalties.
- Compare total cost over the loan life.
- Read repayment terms (due dates, grace period, late fees).
- Consider lender reputation, customer service, and reviews.
- Prequalify when possible — many lenders offer soft-credit checks for rate quotes.
Steps to apply
1. Check your credit report and score; correct errors.
2. Estimate how much you need and affordable monthly payment.
3. Prequalify with several lenders to compare APRs and terms.
4. Submit full application (hard credit check, proof of income, ID).
5. Review offer details, sign, and receive funds (deposited to your bank).
Tips to get a better deal
- Improve credit score (pay down balances, pay on time).
- Lower DTI by paying off small debts first.
- Shorter terms usually lower rates but raise monthly payments.
- Use a secured loan or co-signer if your credit is limited.
- Avoid borrowing more than you need.
- Don’t accept offers with confusing fees or unusually high penalties.
Alternatives to personal loans
- Balance-transfer credit card (if you can pay within the promotional period).
- Home equity loan or HELOC (if you own a home; usually lower rates but secured).
-</t>
  </si>
  <si>
    <t>2026-07-10T19:56:10Z</t>
  </si>
  <si>
    <t># Personal Loans: Key Overview
## What They Are
Personal loans are unsecured loans from banks, credit unions, or online lenders that you can use for almost any purpose. You borrow a lump sum and repay it in fixed monthly installments over a set period.
## Common Uses
- Debt consolidation
- Home improvements
- Medical expenses
- Weddings or vacations
- Emergency expenses
- Starting a business
## Pros
- **Flexible** - use funds however you want
- **Fixed payments** - predictable monthly costs
- **Faster approval** - often within days
- **No collateral needed** - unsecured loans
- **Builds credit** - if you pay on time
## Cons
- **Interest costs** - can be expensive
- **Debt obligation** - required repayment
- **Credit impact** - hard inquiry affects your score
- **Fees** - origination, prepayment, or late fees possible
- **Qualification** - requires decent credit for best rates
## Key Terms to Know
- **APR** - annual percentage rate (total cost)
- **Loan term** - repayment period (typically 2-7 years)
- **Credit score** - affects rates you qualify for
## Before Applying
Compare rates from multiple lenders, check if you really need a loan, and ensure you can afford monthly payments.
What specific aspect would you like to know more about?</t>
  </si>
  <si>
    <t>2026-07-10T19:56:14Z</t>
  </si>
  <si>
    <t>A personal loan is a type of "installment credit" that you borrow from a bank, credit union, or online lender and repay over a set period of time with interest. 
Because they are usually **unsecured**—meaning you don’t have to put up collateral like a house or a car—your approval and interest rate depend heavily on your creditworthiness.
Here is a breakdown of how they work, the pros and cons, and when it makes sense to use one.
---
### 1. How It Works
*   **The Funding:** Once approved, you receive the money as a lump sum.
*   **Repayment:** You pay it back in fixed monthly installments over a set term (usually 12 to 84 months).
*   **Interest:** Most personal loans have a fixed interest rate, meaning your monthly payment remains the same for the entire life of the loan.
*   **Fees:** Many lenders charge an "origination fee" (a percentage of the loan amount, usually 1%–8%) to process the loan. Always check if a loan has a **prepayment penalty** (a fee for paying off the loan early).
### 2. Common Uses
People generally use personal loans for three main purposes:
*   **Debt Consolidation:** Rolling multiple high-interest credit card debts into one loan with a lower interest rate to pay them off faster.
*   **Major Expenses:** Financing large, one-time costs like medical bills, funeral expenses, or unexpected home repairs.
*   **Life Events:** Weddings, moving costs, or vacations (though financial experts generally advise against borrowing for luxury items).
### 3. Pros of Personal Loans
*   **Lower Rates than Credit Cards:** If you have good credit, a personal loan usually has a much lower APR than a credit card.
*   **Predictability:** Unlike credit cards, which have variable rates and shifting minimum payments, a personal loan has a fixed end date and payment.
*   **No Collateral Required:** You don’t risk losing your home or car if you default, though your credit score will still be severely damaged.
*   **Credit Building:** Making consistent, on-time payments can improve your credit score.
### 4. Cons of Personal Loans
*   **Origination Fees:** These can cut into the actual amount of cash you receive.
*   **Risk of Debt Cycle:** If you consolidate credit card debt but keep using those credit cards, you may end up with twice as much debt.
*   **Strict Eligibility:** If your credit score is low, you might be denied, or you might be offered an interest rate that is higher than the debt you are trying to pay off.
*   **Credit Impact:** Applying for a loan results in a "hard inquiry," which can temporarily dip your credit score.
### 5. What Lenders Look For
To get the best rates, lenders will evaluate:
*   **Credit Score:** Generally, you need a score of 660+ to get competitive rates. Scores above 740 get the best offers.
*   **Debt-to-Income (DTI) Ratio:** Lenders want to see that you aren’t already "maxed out" with other debts.
*   **Income Verification:** Proof of steady employment or income sources.
---
### Quick Comparison: Personal Loan vs. Credit Card
| Feature | Personal Loan | Credit Card |
| :--- | :--- | :--- |
| **Structure** | Fixed term / Fixed payment | Revolving / Flexible payment |
| **Interest Rate** | Generally lower | Generally higher |
| **Use Case** | One-time, large expense | Ongoing, everyday spending |
| **End Date** | Yes (loan is paid off) | No (open-ended) |
---
### Important Advice Before You Apply
1.  **Shop Around:** Never take the first offer. Use pre-qualification tools on lender websites (these don't hurt your credit score) to compare rates.
2.  **Watch the APR:** The Annual Percentage Rate (APR) includes both the interest rate and the fees. Compare loans based on APR, not just the interest rate.
3.  **Read the Fine Print:** Look specifically for **prepayment penalties**. You want the freedom to pay the loan off early without being charged a fee.
4.  **Calculate the Total Cost:** Use an online loan calculator to see exactly how much you will pay in interest over the life of the loan. Sometimes, paying a lower monthly payment for a longer time results in paying much more in total interest.
***Disclaimer:** I am an AI, not a financial advisor. Before taking on debt, evaluate your budget and consider speaking with a professional if you are struggling with financial planning.*</t>
  </si>
  <si>
    <t>FINA_F13_V08</t>
  </si>
  <si>
    <t>Compare the main options or perspectives related to personal loans, then explain which option is most suitable in different situations.</t>
  </si>
  <si>
    <t>2026-07-10T19:56:28Z</t>
  </si>
  <si>
    <t>Below is a compact comparison of the main kinds of personal-loan options and when each is most appropriate. I cover what they are, typical cost/qualification features, pros and cons, and the best-use situations.
Main options (short descriptions and tradeoffs)
1. Unsecured installment personal loans (banks, credit unions, online lenders)
- What: Fixed or variable-rate lump sum repaid in regular installments over a set term.
- Typical cost: Wide range — roughly 6%–36% APR depending on credit, lender, and term (credit unions and strong-bank offers at the low end; subprime/online at the high end).
- Pros: No collateral required; predictable monthly payments (if fixed rate); can be used for many purposes.
- Cons: Rates depend heavily on credit score; origination fees sometimes; higher cost than secured loans.
- Best when: You need a predictable, mid-size lump sum (debt consolidation, large purchase, emergency) and have fair-to-good credit.
2. Secured loans (secured personal loan, title loan)
- What: Loan backed by collateral (car title, savings account, etc.).
- Typical cost: Lower APR than equivalent unsecured for same borrower; but title/payday-style secured options can still be very expensive.
- Pros: Easier approval and lower rates for borrowers with weak credit (if collateral is adequate).
- Cons: Risk of losing collateral on default; some secured options are predatory (title loans).
- Best when: You have poor credit but can offer low-risk collateral (e.g., a savings-secured loan at a credit union). Avoid high-cost title loans.
3. Home equity loan / Home Equity Line of Credit (HELOC)
- What: Loans secured by home equity; home equity loan = fixed lump sum; HELOC = revolving line.
- Typical cost: Often lower APR than unsecured personal loans (market-linked or prime-based + margin).
- Pros: Low interest rates, large sums available, potential tax deductibility (when used for home improvements — check tax rules).
- Cons: Your home is at risk; closing costs; HELOCs may have variable rates.
- Best when: You are a homeowner with sufficient equity and need a large amount (home renovation, major debt consolidation) and can tolerate putting home at risk.
4. Credit cards / 0% balance-transfer offers
- What: Revolving credit; some cards offer 0% intro APR for purchases or balance transfers for a limited period.
- Typical cost: Regular APR typically 15%–30%; 0% promos for 6–21 months common, balance-transfer fees apply.
- Pros: Great for short-term, interest-free financing if you can pay within the promo period; flexible repayment.
- Cons: High post-promo APR; balance-transfer fees and credit limit limits.
- Best when: Small-to-medium expenses you can pay off during an introductory 0% period or short-term liquidity needs.
5. Peer-to-peer (P2</t>
  </si>
  <si>
    <t>2026-07-10T19:56:39Z</t>
  </si>
  <si>
    <t># Personal Loans: Main Options &amp; Perspectives
## Key Types of Personal Loans
### 1. **Unsecured Personal Loans**
**Characteristics:**
- No collateral required
- Higher interest rates (6-36%)
- Faster approval process
- Based on credit score and income
**Best for:** Emergency expenses, debt consolidation, smaller amounts
### 2. **Secured Personal Loans**
**Characteristics:**
- Backed by collateral (savings, car, home equity)
- Lower interest rates (3-15%)
- More stringent approval but easier to qualify
- Risk of losing collateral
**Best for:** Larger amounts, those with poor credit, lower-cost borrowing
### 3. **Peer-to-Peer (P2P) Loans**
**Characteristics:**
- Borrowed from individuals via online platforms
- Rates vary (6-36%) based on creditworthiness
- Flexible terms
- Growing popularity
**Best for:** Alternative credit histories, competitive rates for good credit
### 4. **Credit Union Loans**
**Characteristics:**
- Member-based organizations
- Typically lower rates than banks
- More flexible qualification
- Limited availability
**Best for:** Members seeking community-based lending, better rates
---
## Comparison Matrix
| Factor | Unsecured | Secured | P2P | Credit Union |
|--------|-----------|---------|-----|--------------|
| **Interest Rate** | High | Low | Medium | Low |
| **Qualification** | Credit-focused | Collateral-focused | Flexible | Member access |
| **Speed** | Fast | Moderate | Fast | Moderate |
| **Risk** | Lower | Higher (collateral) | Medium | Low |
| **Amount** | $1K-$50K | $5K-$100K+ | $1K-$40K | Varies |
---
## Situational Guide
### **Emergency (Next Few Days)**
✓ **Best: Unsecured or P2P loans**
- Reason: Fastest approval and funding
- Trade-off: Accept higher rates for speed
### **Large Purchases ($20K+)**
✓ **Best: Secured loans or home equity**
- Reason: Significantly lower rates
- Example: Car loan, HELOC for renovations
### **Debt Consolidation**
✓ **Best: Unsecured or P2P**
- Reason: Simplifies multiple payments; unsecured avoids collateral risk
- Goal: Lower combined interest rate
### **Poor Credit History**
✓ **Best: Secured loans or Credit Union**
- Reason: Easier qualification and often more understanding
- Alternative: P2P with higher rates
### **Building Credit**
✓ **Best: Secured loans**
- Reason: Reports to credit bureaus; improves score with timely payments
- Secondary: Credit Union (community support)
### **Flexible Terms Needed**
✓ **Best: P2P or Credit Union**
- Reason: More individualized consideration
- Less rigid underwriting
### **Lowest Possible Cost**
✓ **Best: Secured loans or Credit Union**
- Reason: Collateral/membership = lower rates
- Timeline: Worth the longer approval process
---
## Key Decision Framework
**Ask yourself:**
1. **How quickly do I need funds?** → Fast = Unsecured/P2P
2. **Do I have collateral?** → Yes = Secured (lower cost)
3. **What's my credit score?** 
   - 750+: Any option works; choose lowest rate
   - 650-750: Peer-to-peer competitive
   - Below 650: Secured or credit union recommended
4. **How much do I need?** → Large amounts favor secured
5. **Can I afford higher rates for convenience?** → Yes = Unsecured
---
## Critical Warnings
⚠️ **Regardless of type:**
- Compare APR, not just rates
- Calculate total cost (rate × term)
- Avoid predatory lenders (payday loans, title loans)
- Check your credit report first
- Read all terms before signing
**Bottom line:** There's no universally "best" option—it depends on your specific circumstances, timeline, creditworthiness, and amount needed.</t>
  </si>
  <si>
    <t>2026-07-10T19:56:43Z</t>
  </si>
  <si>
    <t>When considering personal loans, it is helpful to categorize them based on their structure, their source, and their primary purpose. Choosing the right loan depends on your creditworthiness, your financial goals, and your risk tolerance.
Here is a comparison of the main perspectives on personal loans, followed by a guide on which option suits specific situations.
---
### 1. The Main Options/Perspectives
#### A. Secured vs. Unsecured Loans
*   **Secured Loans:** Require collateral (e.g., a car, savings account, or home equity). Because the lender has a way to recover their losses, these loans usually come with **lower interest rates** and are easier to obtain with poor credit.
*   **Unsecured Loans:** Based entirely on your creditworthiness and income. They require no collateral, but carry **higher interest rates** and stricter credit requirements.
#### B. Fixed vs. Variable Rates
*   **Fixed-Rate:** The interest rate remains the same for the life of the loan. This provides **payment predictability**, making budgeting easier.
*   **Variable-Rate:** The rate is tied to a market index (like the Prime Rate). If the index rises, your interest payments increase. These often start lower than fixed rates but carry the risk of becoming much more expensive over time.
#### C. Traditional Banks vs. Online Lenders vs. Credit Unions
*   **Traditional Banks:** Offer competitive rates for customers with excellent credit and established banking relationships. They are often less flexible with "niche" financial profiles.
*   **Online Lenders (Fintech):** Known for speed and convenience. They often use alternative data points to approve borrowers with "thin" credit files, though fees can sometimes be higher.
*   **Credit Unions:** Member-owned non-profits. They often offer the most **consumer-friendly interest rates** and are more willing to work with individuals who have non-traditional credit histories.
---
### 2. Which Option is Most Suitable? (Scenario Guide)
#### Scenario A: You have a high-interest credit card balance
*   **Best Option:** **Fixed-rate, unsecured personal loan.**
*   **Why:** You are "debt consolidating." By moving high-interest debt (often 20%+) into a loan with a lower, fixed interest rate, you stop the compounding interest cycle and provide yourself a clear "end date" for when the debt will be paid off.
#### Scenario B: You have poor or no credit history
*   **Best Option:** **Secured loan (via a credit union).**
*   **Why:** Lenders take a risk on you when you have a poor score. Pledging collateral (like a $2,000 savings account) eliminates that risk for them, allowing you to secure a loan. Successfully paying this back is one of the fastest ways to build your credit score.
#### Scenario C: You need funds for a home improvement project
*   **Best Option:** **Home Equity Line of Credit (HELOC) or a Home Equity Loan.**
*   **Why:** Because these are secured by your home, they offer significantly lower interest rates than unsecured personal loans. This makes them ideal for long-term investments that increase the value of your property.
#### Scenario D: You need immediate emergency cash (unexpected car repair)
*   **Best Option:** **Online lender with fast funding.**
*   **Why:** In an emergency, speed matters. Fintech lenders often provide "next-day funding." While the interest rate may be slightly higher than a traditional bank, the immediate access to capital prevents secondary issues (like losing your job because you can’t get to work).
#### Scenario E: You are confident interest rates will remain stable or drop
*   **Best Option:** **Variable-rate loan.**
*   **Why:** If you plan to pay the loan off very quickly (e.g., in 6–12 months), a variable rate can save you money on interest costs compared to a fixed-rate loan, which often has a "premium" built-in for the guarantee of stability.
---
### Critical Summary Table
| If your goal is... | Look for... | Key Advantage |
| :--- | :--- | :--- |
| **Debt Freedom** | Fixed-Rate Unsecured | Predictability |
| **Low Interest Rates** | Secured Loan | Lower cost of borrowing |
| **Building Credit** | Credit Union Loan | Personalized service/education |
| **Urgent Needs** | Online Fintech Loan | Speed of funding |
### A Final Word of Caution: The "Hidden" Costs
Regardless of the option you choose, always prioritize looking at the **APR (Annual Percentage Rate)** rather than just the interest rate. The APR includes the interest rate *plus* any origination fees, closing costs, or administrative fees. A loan with a low interest rate but high origination fees can sometimes be more expensive than a loan with a higher rate and no fees.</t>
  </si>
  <si>
    <t>FINA_F13_V09</t>
  </si>
  <si>
    <t>Answer in a table with columns for 'Main point', 'Why it matters', and 'Possible limitation': What should someone know before taking out a personal loan?</t>
  </si>
  <si>
    <t>2026-07-10T19:56:58Z</t>
  </si>
  <si>
    <t>| Main point | Why it matters | Possible limitation |
|---|---|---|
| APR (annual percentage rate) vs advertised interest rate | APR shows the true yearly cost including some fees—best for comparing offers. | Lenders may still bury or exclude certain fees; APR calculations can vary. |
| Fees and charges (origination, late, processing, prepayment) | Fees add to total cost and can erase savings from a low rate. | Some fees are conditional or disclosed in fine print and easily missed. |
| Loan term (length) | Longer terms lower monthly payments but usually increase total interest paid. | Shorter terms are cheaper overall but may be unaffordable month-to-month. |
| Monthly payment amount | Determines whether the loan fits your budget and affects default risk. | Initial payments for variable-rate loans can change; extra life events may affect affordability. |
| Total cost (principal + interest + fees) | Tells you how much you’ll actually pay over the life of the loan. | Harder to calculate with variable rates, rolled-in fees, or deferred payments. |
| Fixed vs variable interest rate | Fixed = predictability; variable = possibly lower initial rate but interest can rise. | Variable rates can spike with market changes; fixed rates may start higher. |
| Prepayment and refinance terms | Affects your flexibility to pay off or refinance without penalties. | Prepayment penalties or surrender clauses can negate refinancing benefits. |
| Secured vs unsecured loan | Secured loans often have lower rates but require collateral; unsecured avoids collateral risk. | If you default on a secured loan you can lose the asset; unsecured rates can be much higher. |
| Credit score and underwriting criteria | Your score largely determines the rate and approval odds. | Credit scoring is opaque; small differences can change offers dramatically. |
| Income, employment, and debt-to-income (DTI) ratio | Lenders assess ability to repay; low DTI improves approval and terms. | Verification processes vary; self-employed or gig income may complicate approval. |
| Co-signer or joint application implications | Can help approval and rates but creates shared liability for both parties. | Co-signer’s credit is at risk and relationships can be strained if payments aren’t made. |
| Impact on your credit report and future borrowing | New loan can diversify credit but may temporarily lower your score; timely payments build credit. | Late payments or defaults significantly damage credit and future borrowing costs. |
| Purpose and alternatives (credit cards, home equity, 0% offers) | Some needs are better met by other products with lower cost or tax benefits. |</t>
  </si>
  <si>
    <t>2026-07-10T19:57:04Z</t>
  </si>
  <si>
    <t># Key Things to Know Before Taking Out a Personal Loan
| Main Point | Why It Matters | Possible Limitation |
|---|---|---|
| **Interest rates vary widely** | Your rate depends on credit score, income, and lender; a lower rate saves thousands in interest | Rates change constantly; your approved rate may differ from advertised rates |
| **Understand total loan cost** | The APR (annual percentage rate) shows true cost including fees, not just interest | APR doesn't account for prepayment penalties if you want to pay early |
| **Check your credit score first** | Lenders use this to determine approval and interest rate; knowing yours helps you shop strategically | Your score may have errors; disputing takes time before applying |
| **Compare multiple lenders** | Banks, credit unions, and online lenders offer different terms; shopping around gets you better deals | Time-consuming to compare; multiple applications can temporarily lower your credit score |
| **Know the repayment period** | Longer terms mean lower monthly payments but more total interest; shorter terms cost less overall | Shorter terms may be unaffordable; longer terms lock you into payments longer |
| **Read the fine print** | Hidden fees (origination, prepayment penalties, late fees) can significantly increase costs | Terms are complex; many people skip this step despite its importance |
| **Have a clear purpose** | Personal loans are unsecured (riskier for lenders), so rates are higher than secured loans; using it wisely justifies the cost | Tempting to borrow more than needed; unclear purpose can lead to debt spiral |
| **Assess your ability to repay** | Missing payments damages credit and creates debt accumulation; ensure monthly payments fit your budget | Life circumstances change; job loss or emergencies can make repayment difficult |</t>
  </si>
  <si>
    <t>2026-07-10T19:57:07Z</t>
  </si>
  <si>
    <t>Taking out a personal loan is a significant financial commitment. Below is a breakdown of the key factors to consider before moving forward.
| Main point | Why it matters | Possible limitation |
| :--- | :--- | :--- |
| **Interest Rates &amp; APR** | Determines the total cost of borrowing; high rates can make debt difficult to pay off. | APRs can be misleading if they don't include all associated fees (origination fees, etc.). |
| **Total Cost of Ownership** | You must know exactly how much you will pay back in total, including interest and fees, over the life of the loan. | Future financial emergencies might force you to take on more debt, masking the true cost of the original loan. |
| **Impact on Credit Score** | Applying triggers a hard inquiry, and carrying debt affects your credit utilization ratio. | A loan can actually *improve* your score long-term if it diversifies your credit mix and is paid on time. |
| **Fixed vs. Variable Rates** | Fixed rates offer predictable payments; variable rates can spike if market conditions change. | Even with a fixed rate, your budget may not be flexible enough to handle the monthly commitment if your income fluctuates. |
| **Origination &amp; Hidden Fees** | Lenders often charge "origination fees" upfront, which are deducted from the loan amount you receive. | You might receive less cash than you actually requested because the fee is subtracted from the principal. |
| **Repayment Terms** | Shorter terms mean higher monthly payments but lower total interest; longer terms mean lower monthly payments but higher interest. | A long-term loan may leave you "underwater" (owing more than the utility of the purchase) for several years. |
| **Prepayment Penalties** | Some lenders charge a fee if you try to pay the loan off early to save on interest. | If your loan agreement has a penalty, the benefit of paying it off early might be negated by the cost of the fee. |
| **Purpose of the Loan** | Debt is best used for high-ROI investments (e.g., home repairs, debt consolidation) rather than depreciating assets or wants. | "Good" debt can quickly turn "bad" if the original intent (like consolidating credit cards) isn't paired with a change in spending habits. |
### Important Advice Before You Apply:
*   **Shop Around:** Never take the first offer you receive. Compare rates across traditional banks, credit unions, and reputable online lenders.
*   **Check Your Budget:** Use a loan calculator to see if the monthly payment comfortably fits into your budget *after* your essential expenses are covered.
*   **Consider Alternatives:** If possible, explore non-debt options like building a small emergency fund or seeking a 0% APR balance transfer credit card if the goal is debt consolidation.</t>
  </si>
  <si>
    <t>FINA_F13_V10</t>
  </si>
  <si>
    <t>Act as a financial education adviser. Give a careful, balanced and practical answer to this question: What should someone know before taking out a personal loan?</t>
  </si>
  <si>
    <t>2026-07-10T19:57:22Z</t>
  </si>
  <si>
    <t>Good question — a personal loan can be a useful tool, but it’s important to understand what you’re taking on and whether it’s the best option for your situation. Below is a practical, balanced checklist of the most important things to know and steps to take before you sign.
1. Be clear about the purpose and the exact amount you need
- Define why you want the loan (debt consolidation, home improvement, major purchase, emergency). Don’t take more than you need.
- Consider whether the purchase is worth borrowing for (avoid loans for routine consumption or lifestyle inflation).
2. Compare alternatives
- Savings or emergency fund (best if available).
- 0% balance-transfer credit card (short-term solution; watch the rate after the promotional period).
- Credit union loans (often cheaper than big banks).
- Home equity or HELOC (lower rates but risk your home; interest may be tax-deductible in some cases).
- Borrow from family/friends (use written terms to avoid disputes).
- Debt management or negotiating lower interest on existing debts.
- Avoid payday loans and auto-title loans — extremely high cost and risky.
3. Understand the true cost: APR, interest rate, and total repayment
- APR (annual percentage rate) is the best single number to compare offers because it includes interest plus most fees.
- Ask for the total amount you’ll repay over the life of the loan and the monthly payment.
- Example: a $10,000 loan at 10% APR for 5 years ≈ $212/month; total repaid ≈ $12,720 (about $2,720 in interest).
- Longer terms lower monthly payments but increase total interest paid.
4. Check fees and the fine print
- Common fees: origination fees (often deducted from proceeds), application fees, late fees, returned-payment fees, prepayment penalties.
- Find out whether the lender charges prepayment fees (some do; others encourage early payoff).
- Ask about conditions for rate changes if it’s not a fixed-rate loan (variable rates can rise).
5. Know how the payments are structured
- Fixed vs</t>
  </si>
  <si>
    <t>2026-07-10T19:57:28Z</t>
  </si>
  <si>
    <t># Key Considerations Before Taking a Personal Loan
## Understand Your Actual Need
- Distinguish between **wants and genuine needs**
- Ask whether borrowing is the best solution (savings, negotiating prices, or waiting might work)
- Avoid taking a loan to fund existing debt unless you've addressed spending patterns
## Know the True Cost
- **Interest rates** vary widely (often 6–36%) based on credit score and lender
- Calculate **total interest paid** over the loan term, not just monthly payments
- Compare **APR** (annual percentage rate) across lenders—it's more accurate than interest rate alone
- Shorter terms cost less overall but have higher monthly payments
## Assess Your Capacity to Repay
- Can your **current income** comfortably cover the monthly payment plus existing obligations?
- What happens if you face job loss or emergency expenses?
- Use the **debt-to-income ratio** rule: total monthly debt payments shouldn't exceed 36–43% of gross income
## Loan Terms Matter
- **Longer terms** = lower payments but more total interest
- **Shorter terms** = higher payments but less total interest
- Read the fine print for penalties, prepayment restrictions, or variable rates
## Where You Borrow Affects Everything
- Banks, credit unions, and online lenders vary significantly in rates and terms
- Check multiple lenders before committing
- Beware of predatory lenders with hidden fees
## The Risks
- Missing payments damages credit scores and triggers higher rates on future borrowing
- Defaulting can lead to wage garnishment or legal action
- Unexpected life changes can make repayment difficult
**Bottom line:** Only borrow what you genuinely need and can reliably repay.</t>
  </si>
  <si>
    <t>2026-07-10T19:57:33Z</t>
  </si>
  <si>
    <t>As a financial education adviser, my goal is to help you view a loan not as "extra money," but as a **financial tool**. Like any tool, it can be used to build something stable or cause significant damage depending on how it is handled.
Before you sign any loan agreement, here is the balanced, practical framework you should use to evaluate your decision.
---
### 1. The "True Cost" Analysis (Don't look at the monthly payment)
Most people focus on the monthly payment amount. Instead, you must look at the **APR (Annual Percentage Rate)** and the **Total Cost of Credit**.
*   **The Math:** If you borrow $10,000 at 15% interest over 3 years, you aren't just paying back $10,000; you are paying back roughly $12,500. Ask yourself: *Is the purpose of this loan worth the extra $2,500 I am paying for the privilege of borrowing it?*
*   **Fees:** Many loans carry "origination fees" (often 1% to 8%). These are deducted from the loan amount upfront. If you need $10,000, but the lender charges a 5% fee, you’ll only receive $9,500, but you’ll owe interest on the full $10,000.
### 2. Distinguish Between "Good" and "Bad" Debt
Debt is a strategy. To determine if this loan is a strategic move, categorize the purpose:
*   **Productive Debt:** This is borrowing to improve your financial position, such as consolidating high-interest credit card debt into a lower-interest loan (to save money and pay it off faster) or funding home improvements that add equity.
*   **Consumption Debt:** This is borrowing to fund a lifestyle, such as a vacation, a wedding, or a new tech gadget. If you are borrowing for consumption, you are essentially "taxing" your future self to pay for your current enjoyment. This is where most people get into financial trouble.
### 3. The "Stress Test"
Before committing to a monthly payment, run a personal stress test:
*   **The Budget Impact:** Calculate exactly how much money will leave your paycheck each month. Can you afford this payment if your income drops by 10%? If your car breaks down? If an emergency arises?
*   **Opportunity Cost:** Every dollar you pay in interest is a dollar that cannot be invested in your retirement fund, a high-yield savings account, or your emergency fund. 
### 4. Understand the "Hidden" Dangers
*   **Variable vs. Fixed Rates:** Most personal loans have fixed rates, but some don't. If the rate is variable, your payment could rise if interest rates in the broader economy increase.
*   **Prepayment Penalties:** Check if the lender charges a fee for paying the loan off early. You want the flexibility to pay extra toward the principal if you come into extra cash. Avoid loans that penalize you for being proactive.
*   **The Credit Score Trap:** A new loan will result in a "hard inquiry," which may temporarily dip your score. However, if you make payments on time, your score may eventually increase. Conversely, missing a single payment can cause significant, long-term damage to your credit profile.
### 5. Practical Checklist Before Signing
If you decide to proceed, follow these steps to ensure you are protected:
1.  **Shop Around:** Never take the first offer. Compare at least three lenders (banks, credit unions, and reputable online lenders).
2.  **Read the Promissory Note:** Do not just trust what the salesperson says. Read the fine print regarding late fees, grace periods, and what happens if you default.
3.  **Have a Pay-Off Plan:** Do not just take the loan and hope for the best. Write down a date in your calendar for when the loan will be fully paid off. If you don't have a plan to pay it back, you aren't ready to take it out.
4.  **Avoid "The Minimum Trap":** Treat the loan like a high-priority bill. If you have extra money in a given month, pay more than the minimum to shorten the loan term and reduce the total interest paid.
### The Final Advice
A personal loan is a **commitment of your future income.** If you are using it to consolidate high-interest debt, it can be a ladder to financial freedom. If you are using it to mask a lack of budgeting, it will likely become a weight around your neck. 
**Ask yourself:** "If I don't take this loan, what is the alternative?" Often, the answer is "saving for a few more months" or "simply going without." In many cases, those are the most financially sound choices you can make.</t>
  </si>
  <si>
    <t>FINA_F14_V01</t>
  </si>
  <si>
    <t>FINA_F14</t>
  </si>
  <si>
    <t>What financial habits can help students manage money more effectively?</t>
  </si>
  <si>
    <t>2026-07-10T19:57:45Z</t>
  </si>
  <si>
    <t>Good question — building strong financial habits as a student makes life easier now and sets you up for the future. Practical, repeatable habits matter more than perfect knowledge. Key habits to adopt:
- Create and follow a simple budget
  - Track income (jobs, allowances, loans, scholarships) and all expenses for a month.
  - Use a rule like 50/30/20 or a student-friendly split (needs/savings/wants) and adjust to your situation.
- Track every expense
  - Use a budgeting app, spreadsheet, or a notebook. Even small daily purchases add up.
- Pay yourself first
  - Move a set amount into savings as soon as you receive income (even $10–$50/week helps build the habit).
- Build a small emergency fund
  - Aim for an initial cushion of $500–$1,000; grow it to 3 months’ essential expenses over time.
- Avoid or minimize high-interest debt
  - Don’t use credit cards to cover day-to-day shortfalls. If you have a card, pay the full balance each month.
  - Borrow student loans only for necessary costs and understand the interest and repayment terms.
- Use credit responsibly to build a credit history
  - If you have a credit card, charge a predictable small recurring bill and pay it off monthly.
  - Keep utilization low (under ~30%).
- Automate savings and bills
  - Set up automatic transfers to savings and autopay for fixed bills to avoid late fees and grow savings without thinking about it.
- Cut recurring waste
  - Review subscriptions and membership services each month; cancel those you don’t actively use.
- Make smart spending choices
  - Use student discounts, buy used textbooks, cook at home, share streaming accounts, shop sales.
  - Wait 24–48 hours before impulse purchases.
- Earn extra income strategically
  - Consider part-time jobs, freelancing, tutoring, or campus gigs that balance with studies.
- Prioritize financial learning
  - Learn basics: compound interest, APR vs. APY, credit reports, student loan repayment options.
  - Use free campus resources or reputable sites (consumer finance sites, library books).
- Plan for big expenses
  - Save ahead for travel, laptop replacements, or car repairs instead of relying on credit.
- Review and adjust regularly
  - Revisit your budget monthly and after major income or life changes.
Quick starter checklist:
- Track one month of expenses
- Set a simple monthly budget
- Automate a small savings transfer
- Audit subscriptions and cancel one unused service
- If you have debt, list balances, rates, and minimums
If you want, tell me your typical monthly income and expenses and I can sketch a simple budget and savings plan tailored to you.</t>
  </si>
  <si>
    <t>2026-07-10T19:57:50Z</t>
  </si>
  <si>
    <t># Effective Money Management Habits for Students
## Track Your Spending
- Monitor where money actually goes for a few weeks
- Use apps, spreadsheets, or just notes
- Reveals patterns and waste areas
## Create a Simple Budget
- List income (jobs, allowance, loans)
- Categorize expenses (essentials vs. discretionary)
- Aim for a realistic allocation, not perfection
## Prioritize Essentials First
- Cover rent, food, utilities before discretionary spending
- Build a small emergency fund ($500–$1,000 minimum)
- Pay bills on time to avoid fees
## Reduce Unnecessary Spending
- Cook at home instead of eating out
- Use student discounts
- Share subscriptions or consider cutting unused ones
## Avoid or Minimize Debt
- Use credit cards carefully (if at all) and pay in full monthly
- Understand student loan terms before borrowing
- Avoid high-interest debt like payday loans
## Set Small Goals
- Save toward specific wants rather than vague targets
- Automate transfers to savings (even $25/month helps)
## Build Credit Early
- Responsible credit use now pays off later
- Helps with future loans for housing or cars
**The key:** Start small and build habits gradually. Even imperfect tracking beats ignoring money entirely.
What area interests you most?</t>
  </si>
  <si>
    <t>2026-07-10T19:57:55Z</t>
  </si>
  <si>
    <t>Managing money as a student is less about having a large income and more about building **systems** that prevent debt and unnecessary stress. 
Here are the most effective financial habits for students, broken down by category:
### 1. The "Foundational" Habits
*   **Track Every Penny:** You cannot manage what you don’t measure. Use a simple app (like YNAB, Mint, or Goodbudget) or a basic spreadsheet to track your spending for one month. Most students are shocked to see how much "small" daily purchases (coffee, snacks, vending machines) add up to over a month.
*   **Create a "Bare-Bones" Budget:** Define your "needs" (rent, tuition, groceries, utilities) versus your "wants" (dining out, streaming services, hobbies). Your budget should ensure the needs are covered before a single dollar is spent on wants.
*   **Pay Yourself First:** If you have a part-time job, treat your savings like a "bill" that must be paid. Even if it’s just $20 from every paycheck, setting it aside immediately builds the habit of saving rather than spending whatever is left over.
### 2. Smart Spending Habits
*   **The 24-Hour Rule:** For any non-essential purchase over $30, wait 24 hours before buying it. This cooling-off period eliminates "impulse buying" fueled by emotions or social pressure.
*   **Master the Student Discount:** Never pay full price without checking for a student discount first. Use your .edu email address for everything from software (Adobe, Microsoft) to music subscriptions (Spotify, Apple Music) and clothing brands. 
*   **Avoid "Convenience" Costs:** Meal prepping is the #1 way students save money. Relying on campus cafes or food delivery apps is the fastest way to drain a student bank account. Even learning to make high-quality coffee at home can save you $50–$100 a month.
### 3. Credit &amp; Debt Management
*   **Use Credit Cards as Debit Cards:** If you have a credit card, **never charge more than you can pay off in full every single month.** High interest rates on student credit cards can create a debt cycle that lasts for years after graduation.
*   **Understand Your Student Loans:** Don’t ignore your loans until after graduation. Log in to your loan portal at least once a semester to see your balance and interest rates. Knowing exactly what you owe prevents the "avoidance trap."
*   **Avoid "Lifestyle Creep":** If you get a raise at your part-time job or receive a larger scholarship, don’t increase your spending. Keep your lifestyle the same and put the extra money into an emergency fund.
### 4. Strategic Planning
*   **Build an "Oh-No" Fund:** Try to save $500–$1,000 as quickly as possible. This is your buffer for unexpected expenses, like a broken laptop, a flat tire, or a surprise medical bill. It prevents you from having to use a high-interest credit card when things go wrong.
*   **Automate Your Finances:** Set up automatic transfers to your savings account immediately after your paycheck hits. If you don't "see" the money in your checking account, you are less likely to spend it.
*   **Learn the Basics of Taxes and Investing:** You don’t need to be a Wall Street expert, but understanding what a 401(k) or Roth IRA is will put you miles ahead of your peers. Start learning about the power of compound interest early.
### 5. The "Student Mindset" Hack
*   **Distinguish between "Cheap" and "Frugal":** Being *cheap* means buying the lowest quality item even if it breaks quickly. Being *frugal* means spending money intentionally on things that provide long-term value. For example, buying a $50 durable winter coat that lasts four years is more frugal than buying a $20 one that needs to be replaced every season.
**The Bottom Line:** Your goal as a student isn't to be "rich"; it’s to **avoid financial self-sabotage.** If you can graduate with little-to-no credit card debt and a basic understanding of your own cash flow, you will be ahead of the vast majority of your peers.</t>
  </si>
  <si>
    <t>FINA_F14_V02</t>
  </si>
  <si>
    <t>I'm trying to understand this properly: what financial habits can help students manage money more effectively? Could you explain it clearly in a practical way?</t>
  </si>
  <si>
    <t>2026-07-10T19:58:11Z</t>
  </si>
  <si>
    <t>Good question — students can build strong money habits now that pay off for years. Below are clear, practical habits and exactly what to do (daily/weekly/monthly actions and numbers you can use).
Main habits (what to do and why)
- Make a simple budget and stick to it
  - Do this once a month. List all income (job, allowance, grants) and fixed expenses (rent, phone, subscriptions), then estimate variable expenses (food, transport, social).
  - Rule of thumb: if you want a simple split, try 60% essentials / 20% savings &amp; debt / 20% fun. Adjust for your situation (many students use 50/30/20 or 70/20/10).
  - Why: you can’t control spending you don’t measure.
- Track every expense (short, regular habit)
  - Use your phone to log purchases or connect accounts to a finance app (or a simple spreadsheet). Do this daily or weekly.
  - Why: small purchases add up; tracking exposes where cuts are possible.
- Build a tiny emergency fund first
  - Goal 1: $500–$1,000 ASAP. Goal 2: 3 months of essential expenses later.
  - Put this in a savings account you can access quickly.
  - Why: prevents using credit cards or payday loans for unexpected costs.
- Use credit cards carefully to build credit
  - If you get a student card: use it for 1–2 recurring small charges (gas, streaming) and pay the full balance each month.
  - Keep utilization under ~30% of your limit.
  - Why: good credit makes future loans (car, apartment, mortgage) cheaper.
- Avoid high-interest debt and predatory lenders
  - Never use payday loans or expensive short-term credit. Borrow student loans only for tuition and essentials, not lifestyle.
  - Why: high-interest debt can trap you and damage credit.
- Pay at least the minimum on all debts, more on high-interest ones
  - Make minimum payments on everything to avoid fees; then throw extra payments at the debt with the highest interest (avalanche) or the smallest balance (snowball) depending on what keeps you motivated.
  - Why: minimizes interest cost and/or builds momentum.
- Automate savings and bills
  - Set automatic transfers to savings and autopay for bills to avoid late fees.
  - Even $25/week adds up: $100/month = $1,200/year.
- Cut regular costs with targeted habits
  - Save on textbooks: buy used, rent, use library, or share PDFs.
  - Food: meal-plan, cook in batches, bring lunch.
  - Transport: use student passes, bike, carpool.
  - Subscriptions: audit monthly; cancel ones you don’t actively use.
  - Why: recurring small savings free up money for priorities.
- Find low-effort income boosts
  - Part-time, tutoring, campus jobs, freelance, or gig work. Sell stuff you don’t need.
  - Why: increases cash flow without increasing debt.
- Learn the basics of interest and credit
  - Know APRs on cards/loans and how minimum payments extend repayment.
  - Why: helps you compare options and avoid expensive choices.
Small,</t>
  </si>
  <si>
    <t>2026-07-10T19:58:16Z</t>
  </si>
  <si>
    <t># Practical Financial Habits for Students
## Track your spending
- Use a simple app, spreadsheet, or notebook
- Note where money actually goes for a week or two
- This reveals patterns you might not notice otherwise
## Separate needs from wants
- Needs: housing, food, essentials
- Wants: entertainment, eating out, subscriptions
- Prioritize needs first, then decide what wants fit your budget
## Build a basic budget
- Income: part-time work, allowance, loans, grants
- Fixed costs: rent, tuition, insurance
- Variable costs: food, transport, social activities
- Simple formula: income - essential expenses = what's available for everything else
## Start small with savings
- Even $10-20/month adds up
- Treat it like a non-negotiable expense
- Builds the habit before you have more money
## Avoid high-interest debt
- Student loans are usually manageable; credit cards often aren't
- If using credit cards, pay the full balance monthly
- Interest compounds against you quickly
## Use free resources
- Student discounts (apps, transit, software)
- Free campus services and events
- Library resources instead of buying books
## Plan for irregular expenses
- Car maintenance, medical costs, gifts
- Set aside small amounts throughout the year
**The key**: these habits work best when simple enough to actually maintain. Pick 1-2 to start, then add others.
What area feels most challenging for you right now?</t>
  </si>
  <si>
    <t>2026-07-10T19:58:22Z</t>
  </si>
  <si>
    <t>Managing money as a student isn't about being "cheap"—it’s about **intentionality**. When you are on a limited income, every dollar has to be assigned a job.
Here is a practical, step-by-step guide to building habits that will prevent you from being "broke" before the end of the month.
---
### 1. The "Needs vs. Wants" Audit
Before you spend, you must distinguish between a need (essential for survival/education) and a want (lifestyle).
*   **The Habit:** Before every non-essential purchase, wait **48 hours**. If you still want it after two days, it’s a conscious choice rather than an impulse.
*   **Practical Tip:** Use a "Cost-per-Use" calculation. If you buy a $50 pair of shoes you’ll wear 100 times, that’s $0.50 per use. If you buy a $50 video game you’ll play once, that’s $50 per use. 
### 2. The "Zero-Based" Weekly Budget
Monthly budgets feel overwhelming for students because income can fluctuate. Try a **weekly allowance.**
*   **The Habit:** Take your total monthly income (after rent and bills are paid), divide it by four, and that is your "spending money" for the week.
*   **Practical Tip:** If you have $200 for the week and you spend $150 on Tuesday, you know exactly what your reality is for the rest of the week. It prevents the "I’ll just put it on my credit card and deal with it later" mentality.
### 3. Separate Your Accounts
Never keep your "rent/tuition money" in the same account as your "spending money."
*   **The Habit:** Open two checking accounts. 
    *   **Account A (The Vault):** All money goes here. Pay your fixed expenses (rent, utilities) from here.
    *   **Account B (The Daily):** Transfer your weekly "allowance" to this account. Use only this card for coffee, food, and social events.
*   **Why it works:** When Account B hits zero, you are physically blocked from overspending without realizing it.
### 4. Optimize the "Big Three"
Most students overspend on the same three things: **Housing, Transportation, and Food.**
*   **Food:** This is the #1 budget killer. Buying coffee daily and eating out is a "death by a thousand cuts." Invest in a cheap coffee maker and a reusable water bottle. Buy groceries in bulk rather than grabbing snacks at convenience stores.
*   **Transportation:** Check if your school offers subsidized bus passes. Avoid ride-sharing apps (Uber/Lyft) at all costs—they are budget-destroyers.
*   **Subscriptions:** Audit your subscriptions. Do you really need Netflix, Hulu, Spotify, and Amazon Prime? Pick one, rotate them, or use the student discounts available for almost all of them.
### 5. Build a "Micro" Emergency Fund
You don't need thousands of dollars, but you need a "buffer."
*   **The Habit:** Automate a tiny amount—even $5 or $10 a week—into a separate savings account. 
*   **Why it works:** When a textbook unexpectedly costs $100 or your bike breaks, you won’t have to use a credit card or borrow money. You have your own "Life Happens" fund.
### 6. Understand "Bad" vs. "Good" Debt
As a student, you will likely encounter credit cards.
*   **The Habit:** Use a credit card like a debit card. If you don't have the cash in your bank account right now, **do not swipe.** 
*   **The Goal:** If you pay the full balance off every single month, you build a credit score (which helps you rent an apartment later) without paying a cent in interest. If you carry a balance, you are paying 20%+ interest, which is essentially burning your money.
### 7. Track the "Invisible" Money
Modern banking makes it easy to spend money without "feeling" it. 
*   **The Habit:** Once a week, look at your banking app. Don't look at the balance; look at the **transactions.** Seeing the list of 15 transactions at local cafes and vending machines is the fastest way to realize where your money is leaking.
---
### The Golden Rule: Pay Yourself First
If you work a part-time job, **take 10% of your paycheck and move it to savings immediately** before you even look at your balance. If you learn to live on 90% of your income now, you will be miles ahead of your peers once you graduate and start a full-time career. 
**Summary for this week:** Open a second account, set a weekly allowance, and stop buying coffee out. You’ll be surprised how much "extra" money you suddenly have.</t>
  </si>
  <si>
    <t>FINA_F14_V03</t>
  </si>
  <si>
    <t>Provide a structured professional analysis of student money habits. Address the main considerations, benefits, limitations and a reasoned conclusion.</t>
  </si>
  <si>
    <t>2026-07-10T19:58:36Z</t>
  </si>
  <si>
    <t>Executive summary
- Student money habits are shaped by limited and variable income, evolving expenses (tuition, housing, food), access to credit, financial knowledge, and life-stage priorities. Good habits (budgeting, controlled debt, saving) reduce stress and improve post-graduation outcomes; however, structural constraints and behavioral biases limit what students can achieve. Effective responses combine realistic individual strategies with institutional supports and targeted education.
Main considerations (what to assess)
- Income sources and stability
  - Part-time work, parental support, scholarships/grants, student loans, gig income; variability across semesters.
- Expense profile and cashflow timing
  - Fixed (rent, tuition) vs variable (food, transport, social), lump-sum obligations (tuition bills), seasonal pressures.
- Liquidity and emergency preparedness
  - Short-term buffers (emergency fund, access to credit) and ability to handle unexpected costs.
- Debt type and cost
  - Federal vs private student loans, credit cards, payday loans; interest rates, grace periods, repayment terms.
- Savings behavior and goals
  - Short-term funds (books, travel), medium-term goals (car, internship), long-term (retirement, investments).
- Financial literacy and decision-making
  - Knowledge of budgeting, interest, credit scores, loan terms; influence of peers and marketing.
- Behavioral and psychological factors
  - Present bias, social pressures, mental health impacts on spending and earning capacity.
- Access to tools and institutional supports
  - Availability of financial counseling, affordable campus services, banking products for students, emergency grants.
- Socioeconomic and demographic context
  - Family wealth, first-generation status, international student constraints affect options and vulnerabilities.
Benefits of positive student money habits
- Reduced financial stress and improved mental health, supporting academic performance.
- Lower reliance on high-cost credit; reduced total interest paid over lifetime.
- Better credit history and financial standing at graduation, easing access to housing, jobs, and loans.
- Accumulation of savings (even modest) that fund opportunities (study abroad, internships) and cushion shocks.
- Improved long-term wealth outcomes: early saving and frugal habits compound over time.
- Institutional benefits: higher retention, better academic outcomes, fewer emergency interventions.
Limitations and constraints
- Limited earning capacity and competing priorities (study time vs work income).
- Structural costs (tuition, housing markets) that individual habits can only partially offset.
- Short planning horizon: students often trade long-term benefits for immediate needs or social participation.
- Behavioral barriers: present bias, low financial literacy, and peer influence reduce adherence to plans.
- Data and measurement issues: self-reported habits may be inaccurate; heterogeneity across student populations makes one-size-fits-all guidance ineffective.
- Access inequality: not all students have equal access to low-cost banking, family support, or campus resources.
- Policy and macro risks: changes to interest rates, employment markets, or financial aid can quickly alter outcomes.
Practical implications and recommended actions
- For students (individual-level)
  - Create a simple monthly budget separating fixed and discretionary spending.
  - Build a small emergency fund (target 1–3 months of essential expenses as feasible).
  - Prioritize low-cost borrowing (federal loans over private, avoid revolving credit on cards).
  - Automate small savings (round-ups, automatic transfers) and use student discounts.
  - Track spending regularly and adjust lifestyle choices around major financial goals.
  - Seek financial education resources and counseling on campus.
- For institutions and</t>
  </si>
  <si>
    <t>2026-07-10T19:58:47Z</t>
  </si>
  <si>
    <t># Professional Analysis: Student Money Habits
## Executive Summary
Student money habits represent critical financial patterns that establish lifelong economic behaviors. This analysis examines key considerations, advantages, and constraints in understanding and improving student financial management.
---
## Main Considerations
### 1. **Income Sources**
- Part-time employment (typically 10-20 hours/week)
- Parental support and allowances
- Student loans and grants
- Scholarships and bursaries
- Gig economy work (freelancing, tutoring)
### 2. **Expenditure Patterns**
- Accommodation (largest single expense)
- Food and groceries
- Transportation
- Social activities and entertainment
- Course materials and technology
- Discretionary spending
### 3. **Behavioral Factors**
- Limited financial experience
- Peer influence and social pressure
- Impulsive purchasing tendencies
- Limited long-term planning horizons
- Debt normalization
---
## Benefits of Improving Student Money Habits
| Benefit | Impact |
|---------|--------|
| **Reduced Financial Stress** | Improved mental health and academic performance |
| **Debt Minimization** | Lower graduate debt burden and interest payments |
| **Skill Development** | Transferable financial literacy for adulthood |
| **Emergency Resilience** | Better capacity to handle unexpected expenses |
| **Future Wealth Building** | Earlier compound interest benefits, stronger credit foundation |
| **Independence** | Reduced reliance on parental support; autonomy |
---
## Limitations and Constraints
### Financial Constraints
- Limited disposable income restricts behavioral change options
- High fixed costs (accommodation, tuition) limit flexibility
- Irregular income from part-time work complicates budgeting
- Debt accumulation may be unavoidable despite good habits
### Structural Barriers
- Insufficient financial education in school curricula
- Marketing and consumer culture targeting young adults
- Limited access to financial advisory services
- Regional variations in cost of living
### Behavioral Challenges
- Developmental stage emphasizing immediate gratification
- Difficulty maintaining discipline without accountability
- Limited experience assessing long-term consequences
- Social isolation from peers with different spending patterns
### Data Limitations
- Self-reported spending often inaccurate
- Significant variation across demographic groups
- Difficulty isolating causation from correlation
- Privacy concerns limiting comprehensive research
---
## Key Findings from Research
- **Average student debt**: Varies significantly by country and institution
- **Spending priorities**: Food, accommodation, and social activities typically consume 70-80% of budgets
- **Savings rates**: Most students report minimal savings despite awareness of importance
- **Financial anxiety**: Rising concern correlates with debt levels and job prospects
---
## Reasoned Conclusion
**Student money habits are critical but contingent on multiple factors beyond individual control.**
### Key Takeaways:
1. **Dual Responsibility**: Improving student finances requires both individual behavioral change *and* systemic support (institutional financial literacy programs, realistic wage structures, affordable housing).
2. **Realistic Expectations**: While personal discipline matters, expecting students to consistently save from limited incomes is unrealistic without addressing structural affordability issues.
3. **Long-term Investment**: Education in financial literacy during schooling yields substantial returns, suggesting this represents a legitimate institutional priority.
4. **Segmented Approach**: Solutions must accommodate diverse student circumstances—working students, international students, and disadvantaged groups face distinct challenges.
5. **Preventive Value**: Establishing good habits during university years provides foundation for adult financial stability, justifying institutional and policy-level investment.
### Recommendations:
- **For institutions**: Integrate practical financial management into orientation and curriculum
- **For policymakers**: Evaluate debt structures and minimum wages affecting student purchasing power
- **For individuals**: Implement simple budgeting systems and seek accountability partners
- **For researchers**: Conduct longitudinal studies tracking student habits through early career
---
## Final Assessment
Student money habits merit serious attention not as a character issue but as an outcome of developmental stage, economic context, and education. Meaningful improvement requires coordinated action across individual, institutional, and policy domains rather than relying solely on personal responsibility narratives.</t>
  </si>
  <si>
    <t>2026-07-10T19:58:52Z</t>
  </si>
  <si>
    <t># Analysis: Student Financial Behavior and Money Management
Managing finances during the transition to higher education represents one of the most critical developmental milestones for young adults. This analysis examines the behavioral patterns, systemic challenges, and long-term implications of student money habits.
---
### 1. Main Considerations
The financial landscape for students is defined by three primary variables:
*   **Income Constraints vs. Lifestyle Inflation:** Most students operate on fixed, often irregular income streams (grants, loans, part-time work). Balancing essential living costs against "lifestyle inflation"—the pressure to participate in social activities—creates a high-friction environment.
*   **The "Delayed Gratification" Gap:** Students often lack a historical reference point for long-term budgeting. Expenses are frequently driven by immediate utility rather than future solvency, leading to a focus on the "current semester" rather than long-term fiscal health.
*   **Availability of Credit:** The prevalence of overdraft facilities, "Buy Now, Pay Later" (BNPL) schemes, and credit cards provides a false sense of liquidity. This can mask underlying cash flow issues, turning minor deficits into manageable but accumulating debt.
### 2. Benefits of Positive Financial Habits
Developing financial literacy during the university years offers significant life-course advantages:
*   **Reduced Psychological Burden:** Financial stress is a primary correlate of academic burnout and anxiety. Students who maintain a balanced budget report higher levels of focus and mental well-being.
*   **Informed Decision-Making:** Habitual tracking teaches the concept of *opportunity cost*. A student who understands that a recurring subscription equals a week’s worth of groceries is more likely to prioritize resources effectively.
*   **Credit Health:** Establishing responsible habits—such as paying bills on time and avoiding high-interest debt—builds a credit score that is essential for post-graduation goals, such as renting an apartment or securing a vehicle loan.
### 3. Limitations and Systemic Hurdles
It is essential to acknowledge that individual behavior is often restricted by broader structural factors:
*   **The Cost-of-Living Crisis:** For many students, current tuition and rent costs far exceed typical part-time wage capacities. In these instances, "good money habits" are insufficient to bridge the gap between income and basic survival.
*   **Cognitive Load:** The academic rigors of a degree program leave students with limited "cognitive bandwidth." Financial management is often sidelined by the immediate demands of deadlines and assessments.
*   **Lack of Institutional Guidance:** Many educational institutions provide academic support but fail to offer robust, mandatory financial literacy training, leaving students to learn through the "trial by fire" of debt accumulation.
---
### 4. Reasoned Conclusion
The financial habits of students are a paradox: they are simultaneously a period of high risk and the most opportune time to build foundational life skills.
**Analysis Summary:**
*   **Individual Agency:** While systemic costs are high, students who proactively employ budgeting tools (apps, spreadsheets) and practice intentional spending possess a distinct advantage in navigating the transition to independent adulthood.
*   **Structural Responsibility:** It is inaccurate to attribute all student debt to poor habits. A substantial portion is a result of structural economic pressures that necessitate systemic intervention—such as better financial aid policies and affordable housing initiatives.
**Final Verdict:**
Student money management should be viewed not as a simple exercise in austerity, but as **financial risk management.** The most successful students are those who treat their budget as a tool for empowerment rather than a restriction. To foster this, the emphasis must shift from purely "spending less" to "planning better," supported by educational institutions that prioritize financial literacy as a core component of the student experience. 
Ultimately, habits formed during this period act as the precursor to a lifetime of financial health or, conversely, a cycle of systemic debt. Therefore, fostering financial literacy is not merely a personal gain; it is a vital contributor to long-term economic stability.</t>
  </si>
  <si>
    <t>FINA_F14_V04</t>
  </si>
  <si>
    <t>Quick question — what financial habits can help students manage money more effectively? Please keep it simple and easy to understand.</t>
  </si>
  <si>
    <t>2026-07-10T19:58:59Z</t>
  </si>
  <si>
    <t>Nice — here are simple, practical habits students can use to manage money better:
- Make a basic budget. List monthly income (job, allowance) and fixed expenses (rent, phone) and set limits for variable spending (food, fun).
- Track what you spend. Use a notebook or an app for a few weeks to see where money goes — then adjust.
- Use the 50/30/20 rule as a starting point: 50% needs, 30% wants, 20% savings/debt paydown.
- Save automatically. Set up an automatic transfer to a savings account each payday, even $10–$50 helps build a habit.
- Build a small emergency fund first ($500–$1,000) so unexpected costs don’t force high-interest borrowing.
- Avoid high-interest debt. Pay credit cards in full each month; don’t use payday loans or high-fee options.
- Use student discounts and free campus resources (tutoring, software, gyms) to cut costs.
- Cook more, eat out less. Meal planning and grocery shopping saves big money over time.
- Work part-time or freelance for extra income, but balance with studies.
- Borrow wisely for school. Only take student loans you truly need and understand interest and repayment terms.
- Start building credit responsibly: one low-limit card, pay on time, keep utilization low.
- Learn the basics: read a short personal finance guide or watch trusted videos on budgeting, credit, and loans.
Pick one habit to start this week (for example, track spending for 2 weeks) and build from there — small changes add up.</t>
  </si>
  <si>
    <t>2026-07-10T19:59:03Z</t>
  </si>
  <si>
    <t># Simple Money Habits for Students
**Track your spending**
- Note where money goes for a week or two
- Shows what you can actually cut back on
**Use the 50/30/20 rule** (adjusted for student life)
- 50% needs (rent, food, essentials)
- 30% wants (entertainment, eating out)
- 20% savings/debt payoff
**Set up automatic transfers**
- Move even $10-20 to savings right after getting paid
- You're less likely to spend what you don't see
**Build a small emergency fund**
- Start with $100-500
- Covers unexpected costs without relying on credit
**Avoid unnecessary subscriptions**
- Cancel ones you don't regularly use
- They add up quickly
**Use a budgeting app or spreadsheet**
- Free options like Mint or a simple Google Sheet work
- Makes tracking less painful
**The biggest one: spend less than you earn**
- No system works without this baseline
The key is starting small and picking one or two habits to build first rather than overhauling everything at once.</t>
  </si>
  <si>
    <t>2026-07-10T19:59:06Z</t>
  </si>
  <si>
    <t>Managing money as a student doesn't have to be complicated. Here are five simple habits that will make a big difference:
### 1. The "Needs vs. Wants" Check
Before you buy something, ask yourself: *"Do I need this to survive or study, or do I just want it?"* 
*   **Need:** Groceries, textbooks, rent, bus fare.
*   **Want:** The daily expensive coffee, a new outfit you don't need, or extra streaming subscriptions. 
*   **Rule:** Spend on needs first; only spend on wants if there is money left over.
### 2. Track Your Spending (Even for a Week)
You can’t manage what you don’t measure. For one week, write down or log every single cent you spend, even if it’s just $2 for a snack. You will be surprised by how much those "small" daily purchases add up. Knowing where your money goes is the first step to keeping it.
### 3. Use the "24-Hour Rule"
Impulse buying is a budget-killer. If you see something you want (that isn’t a necessity), force yourself to wait 24 hours before buying it. Often, by the next day, the excitement wears off, and you’ll realize you don’t actually need it.
### 4. Cook at Home (and Batch It)
Eating out or ordering delivery is the fastest way to drain a student bank account. Learning to cook a few simple meals and packing a lunch will save you hundreds of dollars a month. Think of it this way: buying lunch at school is a luxury, not a daily habit.
### 5. Create a Simple Budget
You don’t need complex software. Just use a notebook or a simple phone app. 
*   **Write down your total income** (part-time job, allowance, etc.).
*   **Subtract your fixed costs** (rent, phone bill, tuition).
*   **What’s left** is what you have for food and fun. Divide that by the number of weeks in the month to see your "weekly spending limit."
***
**Pro-Tip:** If you have a bank account, set up a **"hidden" savings account**. Even if you just move $5 or $10 into it every week, you’ll build a small emergency fund. You’ll be grateful for it when you have an unexpected expense.</t>
  </si>
  <si>
    <t>FINA_F14_V05</t>
  </si>
  <si>
    <t>If someone needed to make a practical decision about student money habits, what factors should they consider and what would you recommend?</t>
  </si>
  <si>
    <t>2026-07-10T19:59:23Z</t>
  </si>
  <si>
    <t>Good question — a practical decision about student money habits should balance short-term needs (paying bills, food, books) with mid- and long-term goals (graduation, avoiding crushing debt, building credit and savings). Below is a compact checklist of factors to consider and clear, actionable recommendations.
Factors to consider
- Current cash flow: regular income (job, allowance, grants, loans) vs recurring expenses (rent, utilities, food, tuition, subscriptions).  
- Liquidity needs &amp; emergency risk: how quickly you can cover an unexpected $300–$1,000 expense.  
- Debt profile: size, interest rates, repayment terms of any student loans, credit cards, or family loans.  
- Financial goals &amp; time horizon: finishing school, grad school, starting career, short-term purchases.  
- Expected future income: likelihood of part-time/full-time work and timing of paychecks.  
- Financial aid options: scholarships, grants, work‑study, payment plans, tuition deferrals.  
- Cost-of-living choices: housing, commuting, meal plan vs groceries, number of roommates.  
- Credit-building needs: ability to open and responsibly use credit to build a credit history.  
- Behavioral tendencies: impulse spending, peer pressure, ability to stick to budgets.  
- Institutional and external factors: school billing cycles, FAFSA deadlines, interest rate environment, local job market.
A simple decision framework
1. Gather data: list income, fixed and variable expenses, debts, and deadlines.  
2. Define priorities: essentials, debt avoidance, emergency buffer, savings for goals.  
3. Model scenarios: worst-case (lost job), baseline, optimistic (extra income).  
4. Choose actions that minimize high-cost risks (high interest debt, missed tuition) and maximize optional benefits (scholarships, part-time work).  
5. Automate and review monthly; adjust as circumstances change.
Practical recommendations (what to actually do)
- Track spending for 30 days. Use a simple app or spreadsheet to see where money goes.  
- Create a budget: try 50/30/20 as a starting point (needs/wants/savings &amp; debt), but many students find 70/20/10 (needs/savings/wants) more realistic.  
- Build an emergency buffer: $500–$1,000 quickly, then work toward 3 months’ essential expenses if financially independent.  
- Prioritize high-interest debt: pay off credit cards and payday-style loans first. Use the avalanche method (</t>
  </si>
  <si>
    <t>2026-07-10T19:59:28Z</t>
  </si>
  <si>
    <t>Key practical factors worth weighing:
**Income reality**
- What's actually coming in (jobs, aid, family support)?
- How stable/predictable is it?
- This shapes what's actually feasible, not what's ideal
**Fixed vs. flexible spending**
- Fixed costs (housing, tuition, insurance) are hard to cut
- Discretionary spending (food, entertainment, subscriptions) offers real flexibility
- Knowing the ratio helps identify where changes matter
**Debt implications**
- High-interest debt (credit cards) differs fundamentally from low-interest (student loans)
- Paying minimums vs. principal changes the long-term math
- Worth understanding before accumulating more
**Specific to students:**
- Work hours impact grades—that tradeoff is real and individual
- Borrowing now affects post-graduation options more than it seems in the moment
- Some spending (certain textbooks, needed equipment) isn't discretionary despite seeming like it
**My honest recommendation:**
Rather than general "spend less," focus on one or two specific problems:
- If overspending: track one category for a week to see what's actually happening
- If stressed about debt: map out what you owe and minimum repayment
- If considering more borrowing: calculate what monthly payments would actually be
Small visibility often matters more than willpower. The best system is usually the boring, specific one you'll actually stick to.
What's the actual decision you're facing?</t>
  </si>
  <si>
    <t>2026-07-10T19:59:34Z</t>
  </si>
  <si>
    <t>Making practical financial decisions as a student is less about "being rich" and more about **managing cash flow** to avoid long-term debt traps. Because students often have irregular income and high expenses, the strategy must be flexible.
Here is a breakdown of the factors you should consider and a recommended framework for managing your money.
---
### 1. The Factors to Consider
When deciding how to manage your money, evaluate these four pillars:
*   **The "Fixed vs. Variable" Split:** You must distinguish between your *committed* costs (tuition, rent, insurance, phone bill) and your *lifestyle* costs (coffee, dining out, subscriptions). You cannot cut fixed costs easily, so your financial health depends entirely on controlling the variable ones.
*   **The Cost of "Future You":** Every dollar spent today on a non-essential item is a dollar you don’t have to pay off later (with interest) or a dollar that isn't growing in an investment account. Consider the "interest-adjusted cost"—if you put that money on a credit card, how much is that $5 coffee actually costing you in interest three years from now?
*   **The Psychology of Convenience:** Students are prone to "convenience spending" (UberEats, Amazon Prime, pre-made meals). These are small, invisible leaks that drain accounts faster than large, planned purchases.
*   **The "Emergency Buffer" Requirement:** Students are uniquely vulnerable to sudden costs (a broken laptop, a medical bill, an unexpected travel expense). You must factor in how much of a "runway" you need to avoid falling into predatory lending.
---
### 2. The Recommended Framework
If I were designing a practical system for a student, I would recommend the **"Three-Bucket" Strategy.**
#### Bucket A: The Survival Foundation (Automatic)
*   **The Rule:** Your income should hit this account first, and your fixed costs (rent, bills, tuition) should be set to auto-pay from here. 
*   **The Goal:** Ensure you never miss a payment, which protects your credit score—the single most important financial asset you have at this age.
#### Bucket B: The "Freedom" Wallet (Allocated)
*   **The Rule:** Determine a weekly allowance for discretionary spending (food, hobbies, socializing). Once this money is gone, **it is gone.** 
*   **The Hack:** Use a separate digital banking app (like Monzo, Revolut, or a secondary local bank account). Move your weekly allowance there every Monday. If the app shows a $0 balance on Friday, you stay home. This prevents the "I’ll just spend a little more" mental math error.
#### Bucket C: The "Oh No" Fund (Sacred)
*   **The Rule:** Even if you can only save $10 a month, put it into a high-yield savings account that is *hard to access*. 
*   **The Goal:** Aim to save $500–$1,000 as quickly as possible. This is not for "treating yourself"; this is for when your life falls apart and you need to pay for a repair or an emergency without putting it on a high-interest credit card.
---
### 3. Three Practical Rules of Thumb
1.  **The 24-Hour Rule:** If you want to buy something non-essential that costs more than $30, wait 24 hours. Most of the time, the "I need this" impulse fades. If you still want it the next day, you’ve made a conscious choice rather than an impulsive one.
2.  **Avoid the "Student Credit" Trap:** Credit cards are dangerous for students because they disconnect the *act* of spending from the *pain* of paying. Use a debit card for daily spending. If you must use a credit card to build credit, treat it like a debit card: **never charge more than you have in your checking account right now.**
3.  **Audit Your Subscriptions:** Students often pay for streaming services, gym memberships, and software they barely use. Spend one hour every semester auditing these. A $15/month subscription is $180 a year—that’s a flight home or a month of groceries.
### The Bottom Line
Being a "good" money manager as a student isn't about deprivation; it's about **conscious consumption.** If you choose to spend money on an experience, enjoy it fully. But if you find yourself spending money unconsciously on things that don't bring you value, that is where you need to apply the brakes. **You are not managing money; you are managing your future options.**</t>
  </si>
  <si>
    <t>FINA_F14_V06</t>
  </si>
  <si>
    <t>Answer in exactly 5 bullet points: What financial habits can help students manage money more effectively? Include practical examples, key risks, benefits, and a final takeaway.</t>
  </si>
  <si>
    <t>2026-07-10T19:59:49Z</t>
  </si>
  <si>
    <t>- Set a simple budget and review it weekly (practical example: use a 50/30/20 split or a zero‑based budget in a free app); key risks: underestimating irregular costs or being too rigid and burning out; benefits: clarity on where money goes, easier goal setting and fewer surprise shortfalls.  
- Automate saving into an emergency fund (practical example: auto‑transfer $25–$100 per paycheck into a high‑yield savings account until you have 3 months’ basic expenses); key risks: low interest vs. inflation and reduced short‑term liquidity if you lock funds; benefits: fast access to cash for emergencies, avoids high‑interest debt and reduces stress.  
- Use credit wisely and manage debt proactively (practical example: pay credit cards in full each month, pay more than minimums on high‑interest balances, and avoid cash advances); key risks: carrying balances leads to high interest and credit‑score damage, impulse use of available credit; benefits: builds credit history, avoids costly interest, and improves future loan terms.  
- Track recurring spending and cut low‑value costs (practical example: audit subscriptions monthly, switch to student discounts, cook meals instead of eating out twice a week); key risks: time/effort to track and the temptation to overcut essentials or social life; benefits: frees up money for priorities (savings, books, travel) and reduces financial waste.  
- Final takeaway: start small and automate the high‑impact habits — budget, automated savings, and responsible credit use — review monthly and adjust; this combination minimizes risks (debt, surprises) and steadily builds financial stability and options.</t>
  </si>
  <si>
    <t>2026-07-10T19:59:54Z</t>
  </si>
  <si>
    <t># Financial Habits for Student Money Management
• **Track spending and create a budget** – Use apps like Mint or a simple spreadsheet to record expenses (coffee, textbooks, rent). This reveals where money goes and helps allocate funds intentionally, preventing overspending and building awareness of financial patterns.
• **Build an emergency fund** – Set aside even small amounts ($20-50/month) in a separate savings account for unexpected costs like car repairs or medical bills. This prevents relying on credit cards during emergencies, which creates high-interest debt that derails long-term financial stability.
• **Use the 50/30/20 rule** – Allocate 50% of income to needs (housing, food), 30% to wants (entertainment, dining out), and 20% to savings and debt repayment. This framework is simple to follow and provides flexibility while maintaining balance between living now and preparing for the future.
• **Avoid high-interest debt** – Skip payday loans and credit card overspending; instead seek low-interest student loans or work-study programs. The risk of accumulating debt during college extends repayment into your career years and significantly increases the total amount paid through interest charges.
• **Final Takeaway** – Establishing these habits now compounds dramatically over time through interest growth and reduced financial stress, creating a foundation for wealth-building that lasts far beyond graduation and into financial independence.</t>
  </si>
  <si>
    <t>2026-07-10T19:59:56Z</t>
  </si>
  <si>
    <t>* **Track every expense:** Use apps like Mint or a simple spreadsheet to log spending, which helps identify "leaks" like daily expensive coffees that quickly erode a tight budget.
* **Prioritize an emergency fund:** Aim to save a small buffer for unexpected costs, such as textbook fees or car repairs, to avoid the high-interest trap of relying on credit cards.
* **Differentiate needs from wants:** Practice mindful spending by waiting 24 hours before making non-essential purchases; this simple pause helps curb impulsive habits fueled by social pressure.
* **Beware of "easy" credit:** The primary risk is high-interest debt accumulation from credit cards, which can damage your credit score early and lead to long-term financial stress.
* **Final takeaway:** Financial independence is built on consistent, small actions; by mastering basic budgeting now, you gain the freedom to make choices based on your goals rather than your limitations.</t>
  </si>
  <si>
    <t>FINA_F14_V07</t>
  </si>
  <si>
    <t>Tell me about student money habits.</t>
  </si>
  <si>
    <t>2026-07-10T20:00:08Z</t>
  </si>
  <si>
    <t>Here’s a clear, practical overview of common student money habits — what students tend to do, what works, what doesn’t, and simple steps to improve financial health.
Typical student money habits
- Income sources: part‑time jobs, parental support, student loans, scholarships, work‑study, occasional freelance gigs.
- Major spending categories: rent/room, groceries/eating out, transport, textbooks/supplies, social life, subscriptions, phone/internet, loan repayments.
- Common problems: low savings, impulse spending (food, nightlife, online shopping), subscription creep, carrying credit card balances, not tracking spending, underestimating irregular costs (books, travel).
- Good habits some students have: using student discounts, buying used textbooks, meal‑prepping, working during breaks, automated savings, tracking expenses.
Why habits matter
- Small habits compound: regular saving, avoiding credit card interest, and buying second‑hand can prevent future debt.
- Financial stress affects study and wellbeing — simple habits reduce anxiety.
Practical guidelines and rules of thumb
- Track 30 days of spending first — know where your money goes.
- Budget framework (quick adapt): essentials 50–60% (rent, food, bills), financial priorities 10–20% (savings, loan repayment), lifestyle 20–30% (social, shopping, subscriptions). Adjust to local costs and income.
- Aim to save something each month, even $20–$50 builds the habit and an emergency buffer.
- Emergency fund goal for students: $500–$1,000 to start; build toward 3 months’ essential expenses when possible.
- Credit card rules: if you have a card, try to pay in full each month; keep utilization low (&lt;30%); avoid cash advances.
Easy, high‑impact actions (do these first)
1. List monthly income and fixed expenses.
2. Track variable spending for 30 days.
3. Cancel 1–3 unused subscriptions.
4. Set one short‑term goal (e.g., $500 emergency fund) and automate transfers.
5. Use student discounts and buy used or digital textbooks.
6. Cook more, eat out less; meal plan and batch cook.
7. If you need credit, get a student credit card with low/no fees and pay on time.
Saving and growing money
- Automate a small transfer to savings right after payday.
- Use high‑yield savings accounts or student-specific accounts.
- Start investing only after you have a small emergency fund; consider low‑cost index funds, robo‑advisors, or workplace retirement accounts if available.
Managing debt and loans
- Understand interest rates, grace periods, and repayment options before borrowing.
- Prioritize high‑interest debt (credit cards) for repayment.
- For student loans: consider income‑driven repayment options, public service forgiveness (if eligible), and avoid refinancing federal loans if you’ll lose borrower protections.
Building good long‑term habits
- Pay bills on time (set calendar reminders or autopay).
- Check credit reports yearly.
- Learn basic financial literacy: budgeting, interest, taxes, loans, insurance.
- Keep an emergency mindset for irregular costs (books, travel home, fees</t>
  </si>
  <si>
    <t>2026-07-10T20:00:12Z</t>
  </si>
  <si>
    <t># Student Money Habits
## Common Patterns
**Spending tendencies:**
- Often live paycheck-to-paycheck or loan disbursement-to-disbursement
- Frequent small purchases (food, coffee, entertainment) add up quickly
- May struggle with delayed gratification
- Limited experience managing larger budgets
**Income sources:**
- Part-time work, internships, or side gigs
- Student loans or parental support
- Scholarships or grants
- Seasonal or irregular earnings
## Challenges
- **Limited financial literacy** — many lack budgeting basics
- **High debt exposure** — student loans that extend for years
- **Competing priorities** — education costs vs. living expenses
- **Lack of emergency funds** — vulnerable to unexpected costs
- **Credit building** — may not yet have credit history
## Positive Habits Worth Building
- Tracking spending and budgeting
- Using free student resources (banks, financial counseling)
- Minimizing non-essential debt
- Starting retirement savings early (compound interest is powerful)
- Understanding loan terms before borrowing
## Why It Matters
Money habits formed now often persist into adulthood. Students who develop healthy financial practices tend to build stronger long-term wealth and financial security.
**What specific aspect interests you?** (budgeting strategies, debt management, saving while in school, etc.)</t>
  </si>
  <si>
    <t>2026-07-10T20:00:17Z</t>
  </si>
  <si>
    <t>Student money habits are a fascinating mix of limited income, high financial pressure, and a steep learning curve. Because most students are managing their own finances for the first time, their habits often fall into predictable patterns—some healthy, some detrimental.
Here is a breakdown of the current landscape of student money habits:
### 1. The "Budgeting vs. Tracking" Gap
Most students understand the *concept* of a budget, but few actually follow one. 
*   **The Reality:** Many students engage in "mental accounting," where they keep a rough estimate in their heads of how much they have left. This often leads to overspending toward the end of the month because they underestimate their recurring daily costs (like coffee, streaming services, or quick bites).
*   **The Shift:** There is a growing trend toward using fintech apps (like Mint, YNAB, or banking-integrated tracking tools) that provide visual snapshots of spending, which helps students who struggle with manual spreadsheets.
### 2. The "Student Discount" Psychology
Students are legendary for their ability to hunt for deals. 
*   **The Habit:** There is a high psychological premium placed on "student discounts." While this saves money on big-ticket items (software, tech, travel), it often leads to **"false economy" spending**. Students may buy something they don't need simply because it is 20% off, justifying the purchase as "saving money" rather than "spending money."
### 3. Food and Social Spending: The Primary Leaks
For most students, the two biggest "budget busters" are social outings and food.
*   **Convenience Eating:** Because of academic stress and erratic schedules, students often prioritize convenience over cost. The "I’m too tired to cook" tax is a major factor in student debt.
*   **FOMO (Fear Of Missing Out):** Social life is a central part of the university experience. Many students find themselves spending money they haven’t budgeted just to keep up with friends, leading to a "binge-spend/starve" cycle where they live extravagantly on the weekend and eat instant noodles on weekdays.
### 4. The Credit Card Paradox
There is a duality in how students handle credit:
*   **The Avoiders:** Many students are terrified of credit cards due to horror stories about interest rates and debt. They prefer debit cards or cash, which limits their ability to build a credit score early on.
*   **The Misusers:** A subset of students views credit cards as "extra income" rather than a loan. This leads to carrying balances and paying high-interest rates, which can be devastating for someone with a low income.
### 5. Financial Literacy Levels
Financial literacy among students is highly polarized based on their background:
*   **The "Survival" Students:** Students working part-time jobs while studying often have very strong practical financial skills. They treat every dollar with respect because they know exactly how many hours of work it took to earn it.
*   **The "Allowance" Students:** Students who receive regular stipends from family sometimes lack an understanding of the "cost of living." Without the experience of earning, they may struggle to differentiate between "needs" and "wants."
### 6. Emerging Trends
*   **Buy Now, Pay Later (BNPL):** Services like Klarna or Afterpay are becoming popular among students. They allow for "micro-credit," which is often marketed as interest-free but makes it very easy for students to overextend their monthly cash flow.
*   **Side-Hustle Culture:** Many students are no longer just looking for traditional retail jobs. Freelancing, reselling clothes on apps like Depop, or content creation are common ways students supplement their income.
*   **Transparency:** Because of social media, there is a growing trend of "de-influencing" and "loud budgeting," where students are more open about saying "I can't afford that right now," which reduces the social pressure to spend.
### The "Big Three" Tips for Students:
If you are looking to improve your own habits or advise a student, these are the most impactful moves:
1.  **Automate Savings:** Even if it’s $10 a month, move it to a separate savings account the day the money comes in. It builds the "pay yourself first" habit.
2.  **Audit Subscriptions:** Students often have 4–5 "small" $10/month subscriptions. Trimming these can save $500–$600 a year—enough for a plane ticket or a textbook fund.
3.  **Meal Prep or "Coffee-out" Cap:** By picking *one* major area to cut (e.g., "I will never buy coffee out, but I will eat out once a week"), you create a manageable restriction rather than a miserable one.
**Would you like me to focus on a specific aspect, like how to teach financial literacy to students or how to create a specific budget template?**</t>
  </si>
  <si>
    <t>FINA_F14_V08</t>
  </si>
  <si>
    <t>Compare the main options or perspectives related to student money habits, then explain which option is most suitable in different situations.</t>
  </si>
  <si>
    <t>2026-07-10T20:00:32Z</t>
  </si>
  <si>
    <t>Here are the main, commonly recommended “options” or perspectives students take with money, a quick comparison of pros/cons for each, and when each is the most suitable.
Main options / perspectives (what students typically do)
1. Frugal / Extreme saver
 - What: Minimize spending, cook, use public transit, cut social expenses, prioritize savings.
 - Pros: Fast emergency fund growth, low stress from unexpected costs, less or no debt.
 - Cons: Can feel restrictive, risk missing social/learning opportunities.
2. Balanced budgeting (moderate)
 - What: Use a simple budget (50/30/20 or similar), allow for some fun money while saving and covering essentials.
 - Pros: Sustainable, builds habits, fits study/social life balance.
 - Cons: Progress can be slower than extreme saving if big goals exist.
3. “Live for experiences” / value spending on social life
 - What: Prioritize events, travel, experiences over saving or material frugality.
 - Pros: Enjoyment, networking, mental health benefits.
 - Cons: Harder to build buffer or pay down debt; vulnerability to shocks.
4. Debt-first (aggressive repayment)
 - What: Pay extra toward student loans/credit cards rather than saving or investing.
 - Pros: Reduces interest paid, lowers long-term financial burden.
 - Cons: Less liquidity, can hurt short-term flexibility; not always best if loan interest is low.
5. Invest-early (small consistent investing)
 - What: Put modest amounts into retirement/stock index funds or a Roth IRA while in school.
 - Pros: Compounds long-term; even small amounts matter; builds investing habit.
 - Cons: Opportunity cost if high-interest debt exists or no emergency fund</t>
  </si>
  <si>
    <t>2026-07-10T20:00:40Z</t>
  </si>
  <si>
    <t># Student Money Habits: Main Perspectives &amp; When to Use Each
## The Main Options
### 1. **The Minimalist/Strict Budget Approach**
- Tracks every expense meticulously
- Prioritizes essentials only
- Minimizes discretionary spending
- Goal: Maximum savings/debt avoidance
**Best for:**
- Students with limited income
- Those with existing debt
- High-cost programs (medicine, law)
- Financial independence goals
---
### 2. **The Balanced/50-30-20 Approach**
- 50% needs, 30% wants, 20% savings/debt repayment
- Allows guilt-free spending within limits
- Sustainable long-term
**Best for:**
- Most students with moderate income
- Those developing financial literacy
- Building healthy habits early
- Preventing "burnout" from over-restriction
---
### 3. **The Flexible/Income-Based Approach**
- Spending scales with current financial situation
- Allows more flexibility during lean months
- Less structured
**Best for:**
- Students with variable income (gig work, internships)
- Those with family financial support
- Graduate students with TA/RA stipends
---
### 4. **The Invest-First Approach**
- Prioritizes investing early (retirement accounts, index funds)
- Relies on compound growth
- Requires some financial cushion
**Best for:**
- Scholarships/parental support recipients
- Students focused on long-term wealth
- Those with stable income sources
---
## Situation-Based Recommendations
| Situation | Best Approach | Why |
|-----------|---------------|-----|
| First year student, uncertain finances | Balanced (50-30-20) | Builds foundational habits without stress |
| Working through college, low income | Minimalist | Survival focus; debt prevention critical |
| Scholarship/parental support | Invest-first | Time advantage; compound growth matters |
| Part-time job + studies | Flexible | Income varies; needs adaptability |
| High-pressure program (medical school) | Minimalist → Balanced | Initially strict, relax once stabilized |
| Planning post-college debt payoff | Minimalist | Prevents lifestyle inflation debt trap |
---
## Hybrid Recommendation for Most Students
**Start minimalist** → **Transition to balanced** as:
- Income stabilizes
- Financial literacy increases
- Emergency fund builds (3-6 months expenses)
This prevents overspending while avoiding financial stress that harms academics.
Which situation most closely matches your circumstances?</t>
  </si>
  <si>
    <t>2026-07-10T20:00:45Z</t>
  </si>
  <si>
    <t>Managing money as a student is often a balancing act between survival, academic pressure, and the desire for a social life. Perspectives on student money habits generally fall into three categories: **The Frugalist/Saver**, **The Pragmatic Budgeter**, and **The Experiential Investor.**
Here is a comparison of these approaches and the situations in which each is most suitable.
---
### 1. The Frugalist (The "Survival" Perspective)
This perspective treats money as a finite resource to be protected. The primary goal is to graduate with zero or minimal debt and avoid financial anxiety.
*   **Core Habits:** Living at home or in low-cost housing, cooking all meals, buying used textbooks, avoiding credit cards, and working part-time jobs.
*   **Pros:** High financial security, no "post-grad debt hangover," develops extreme discipline.
*   **Cons:** Can lead to "social isolation" (missing out on networking/events), burnout from working too much, and potential damage to mental health due to constant deprivation.
### 2. The Pragmatic Budgeter (The "Balanced" Perspective)
This perspective views money as a tool that must be managed to allow for both current needs and future security. It is the most common middle-ground approach.
*   **Core Habits:** Using a budgeting app, setting a "discretionary spending" allowance, paying off credit card balances in full, and automating a small amount of savings.
*   **Pros:** Sustainable lifestyle, develops long-term financial literacy, reduces stress without requiring total lifestyle sacrifice.
*   **Cons:** Requires consistent effort/discipline; if the budget is too tight, it can fail under unexpected costs (e.g., car repairs).
### 3. The Experiential Investor (The "Strategic" Perspective)
This perspective views spending money during college as an investment in one’s future career or well-being. It prioritizes high-impact experiences (internships, networking, professional attire) over raw savings.
*   **Core Habits:** Willingness to spend on LinkedIn Premium, professional conferences, study-abroad programs, or networking dinners, even if it means taking out modest student loans.
*   **Pros:** Can lead to higher starting salaries and better networking opportunities; treats college as a launchpad rather than just a period of austerity.
*   **Cons:** High risk of overspending on "status" items disguised as "investments"; potential for compounding debt.
---
### Which option is most suitable?
The "best" strategy depends on your current life phase, financial background, and long-term goals.
#### Use "The Frugalist" approach if:
*   **You have high-interest debt or limited financial support:** If you are paying for school through expensive loans, every dollar saved today prevents compound interest from hurting you later.
*   **You are in a high-intensity program:** If your degree requires 100% of your time (e.g., nursing or engineering), extreme frugality prevents the need for an extra job that could cause you to fail your classes.
#### Use "The Pragmatic Budgeter" approach if:
*   **You want to build a foundation:** This is the best approach for the average student who wants to develop the habits necessary for adulthood. It is the most sustainable way to "live life" while ensuring you aren't broke when you graduate.
*   **You have a moderate, stable income:** If you have a part-time job or a consistent allowance, a budget keeps you within your means while allowing for a healthy social life.
#### Use "The Experiential Investor" approach if:
*   **Your career path is high-ROI (Return on Investment):** If you are in a field like tech, finance, or business where who you know is as important as what you know, spending money on professional memberships, conferences, or travel is actually a wise financial move.
*   **You are at the end of your degree:** As you approach graduation, shifting your focus toward professional polish (interview suits, travel for interviews, etc.) is more valuable than holding onto a few hundred dollars in savings.
---
### Final Verdict
For most students, a **hybrid approach** is superior: 
1.  **Frugal** on "invisible" costs (textbooks, subscriptions, housing).
2.  **Pragmatic** with daily expenses (groceries, transport, cell bills).
3.  **Invest** in "high-impact" experiences (networking, resume-building, internships).
The most dangerous habit is not which style you choose, but **avoidance.** Regardless of your strategy, the moment you stop tracking where your money goes, you lose control over your future choices.</t>
  </si>
  <si>
    <t>FINA_F14_V09</t>
  </si>
  <si>
    <t>Answer in a table with columns for 'Main point', 'Why it matters', and 'Possible limitation': What financial habits can help students manage money more effectively?</t>
  </si>
  <si>
    <t>2026-07-10T20:00:55Z</t>
  </si>
  <si>
    <t>| Main point | Why it matters | Possible limitation |
|---|---|---|
| Create and follow a simple monthly budget | Shows where money goes and ensures spending fits income; helps prioritize essentials and savings | Requires regular tracking and discipline; budgets can feel restrictive and need adjustment for irregular expenses |
| Track every expense (for a month or two) | Reveals wasteful habits and realistic spending categories to inform the budget | Time-consuming at first; people may forget small cash purchases |
| Build a small emergency fund (e.g., $500–$1,000 to start) | Provides a cushion for unexpected costs so you avoid high-interest debt | Hard to save when income is very limited; may take time to build |
| Automate savings (automatic transfers) | Makes saving consistent and “out of sight, out of mind,” increasing likelihood of success | Needs enough cash flow; automated transfers can cause overdrafts if not monitored |
| Avoid or minimize high-interest credit (pay cards in full) | Prevents interest charges and debt cycles that damage finances and credit | Emergencies or poor cash flow can still lead to reliance on credit |
| Understand and use student discounts and benefits | Lowers regular expenses on software, transport, entertainment and textbooks | Discounts don’t teach long-term budgeting; not available for all purchases |
| Use a bank account with no/low fees and good tools | Reduces unnecessary charges and often offers budgeting/alerts to avoid overdrafts | Best accounts may require eligibility or minimum balances |
| Prioritize debt with high interest (credit cards, payday) | Paying high-interest debt first reduces total interest paid and shortens repayment time | Focus on one debt can make others feel neglected; requires enough free cash flow |
| Set short- and medium-term financial goals | Gives motivation and clarity (e.g., travel fund, laptop, grad school savings) and guides choices | Goals may change; overly ambitious goals can be discouraging |
| Learn basics of credit scores and responsible credit use | Good credit lowers cost of borrowing later (rent, loans) and opens opportunities | Building credit often requires taking on some debt; missteps can harm score |
| Earn extra income strategically (part-time job, freelancing) | Increases cash flow for necessities, savings, or paying down debt | Time spent earning can conflict with studies or mental health if overdone |
| Cook more and cut discretionary small purchases | Saving on daily spend (coffee, takeout) quickly adds up into meaningful savings | Time and skill required; social life may be affected if cuts are too strict |</t>
  </si>
  <si>
    <t>2026-07-10T20:01:00Z</t>
  </si>
  <si>
    <t># Financial Habits for Effective Student Money Management
| Main point | Why it matters | Possible limitation |
|---|---|---|
| **Create a budget** | Provides a clear picture of income vs. expenses; helps identify spending patterns | Requires discipline to maintain; income may be irregular or unpredictable |
| **Track spending** | Reveals where money actually goes; helps cut unnecessary expenses | Time-consuming to monitor; small expenses are easy to overlook |
| **Build an emergency fund** | Prevents reliance on debt when unexpected costs arise | Difficult to save while covering basic expenses; tempting to withdraw for non-emergencies |
| **Avoid high-interest debt** | Credit card debt compounds quickly and damages credit; saves money long-term | Limited access to credit for emergencies; some students have existing debt |
| **Use student discounts** | Reduces cost of essentials and entertainment significantly | Limited awareness of available discounts; requires effort to find and apply them |
| **Cook meals at home** | Dramatically reduces food costs compared to eating out or ordering delivery | Time-intensive; limited cooking skills or kitchen access; socially isolating |
| **Automate savings** | Makes saving effortless; removes temptation to spend; builds consistency | Requires sufficient income margin; may feel restrictive if too aggressive |
| **Prioritize needs over wants** | Ensures essential expenses are covered first; prevents financial stress | Subjective distinction between needs and wants; sacrifice can feel demotivating |</t>
  </si>
  <si>
    <t>2026-07-10T20:01:03Z</t>
  </si>
  <si>
    <t>Managing personal finances as a student is a critical skill that can prevent debt and build long-term stability. Below are key habits to help you manage your money effectively.
| Main point | Why it matters | Possible limitation |
| :--- | :--- | :--- |
| **Track all expenses** | Helps identify "leaks" in your budget (like daily coffees) so you can prioritize essential spending. | Time-consuming; requires consistent discipline to record every transaction manually. |
| **Follow the 50/30/20 rule** | Ensures you cover needs (50%) and savings/debt (20%) before spending on wants (30%). | May be unrealistic for students with very low income or high cost-of-living areas. |
| **Build an emergency fund** | Prevents the need to take on high-interest debt when unexpected costs (like car repairs or textbooks) arise. | Hard to prioritize when income is limited or strictly allocated to tuition and rent. |
| **Avoid "lifestyle creep"** | Living below your means ensures that extra income goes toward goals rather than unnecessary upgrades. | Can lead to "social friction" if friends spend money on activities you choose to opt out of. |
| **Use student discounts** | Lowers the cost of essentials (software, transit, food), keeping more cash in your pocket. | Can trick you into buying things you don't actually need just because they are "on sale." |
| **Automate savings** | Removes the temptation to spend money before it can be moved into a separate savings account. | Risk of overdraft fees if your checking account balance fluctuates significantly month-to-month. |
| **Understand credit basics** | Using a credit card responsibly builds a credit score, which is vital for future housing and loans. | High risk of falling into a debt trap if balances aren't paid in full every month. |
### Summary Tips for Success:
*   **The "24-Hour Rule":** For non-essential purchases, wait 24 hours before buying. This reduces impulsive spending.
*   **Meal Prep:** Food is often a student's largest variable expense. Cooking at home is significantly cheaper than dining out or ordering delivery.
*   **Use Apps:** Tools like Mint, YNAB (You Need A Budget), or your bank’s built-in tracking tools can automate the tracking process, overcoming the "time" limitation mentioned above.</t>
  </si>
  <si>
    <t>FINA_F14_V10</t>
  </si>
  <si>
    <t>Act as a financial education adviser. Give a careful, balanced and practical answer to this question: What financial habits can help students manage money more effectively?</t>
  </si>
  <si>
    <t>2026-07-10T20:01:18Z</t>
  </si>
  <si>
    <t>Good question — building strong financial habits as a student pays off immediately (less stress) and for years to come. Below are practical, balanced habits organized so you can start and maintain them.
Core principles
- Live within your means: spend less than you earn and prioritize essentials (food, rent, studies).
- Make saving automatic: treat saving like a recurring bill.
- Avoid high‑cost debt: don’t use credit as free money; understand interest and fees.
- Learn and track: awareness of where money goes is the first step to control it.
Daily/weekly habits
- Track spending for at least a month. Use a simple app, spreadsheet, or a notebook. Know your top 3 regular expenses.
- Do a quick “subscription audit” once a month: cancel unused streaming, apps, or services.
- Use a 24‑hour rule for non‑essential buys to curb impulse purchases.
Monthly habits
- Create a simple monthly budget: list income (allowances, jobs, scholarships) and fixed expenses (rent, utilities, phone) plus variable spending (food, transport, social).
  - A simple rule: 50/30/20 (rough guideline) — 50% needs, 30% wants, 20% savings/debt repayment. Adjust to your situation.
- Set up automatic transfers: move a fixed amount to savings (emergency fund, sinking funds) on payday.
- Reconcile bank and card statements to catch mistakes or fraud.
- Pay bills on time and sign up for autopay where sensible (but avoid using autopay on credit cards unless you’re sure you can pay in full).
Saving habits
- Build an emergency fund: aim for $500–$1,000 starter cushion, then work toward 3 months’ essentials over time.
- Use “sinking funds” for irregular costs (textbooks, travel, holidays). Save a small amount each month rather than relying on credit.
- Start retirement savings early if you can (even small amounts). A Roth IRA is often a good vehicle for students with earned income.
Managing credit and debt
- If you use a credit card, pay the full statement balance each month to avoid interest. If you can’t, pay more than the minimum.
- Keep credit utilization low (under 30% of your available limit; under 10% is better) to build a good score.
- Understand student loans: know your balance, interest rate, grace period, and repayment options before you graduate. Avoid letting loans grow by only paying interest if possible.
- Never co‑sign loans unless you fully understand the risk.
Income and cost management
- Look for part‑time work, paid internships, freelance gigs, or on‑campus jobs to boost income and gain experience.
- Use student discounts, library resources (textbook loans), and free campus events to lower discretionary spending.
- Meal plan and cook at home to save on food; bring a refillable water bottle and coffee from home when possible.
Smart shopping and bills
- Compare prices, use coupons/price‑matching, buy quality for items you’ll use a long time.
- Negotiate recurring bills (phone, internet, insurance) and switch providers if savings justify the hassle.
- Avoid payday loans, cash advances, and high‑interest short-term credit.
Behavioral and mindset habits
- Set clear short‑term (semester), medium (1–3 years), and long‑term (5+ years) financial goals — e.g., “save $1,000 emergency fund this year,” “pay off credit card.”
- Use pre‑commitment: automatically transfer savings, freeze credit card in a bowl, or uninstall shopping apps.
- Review finances monthly and celebrate small wins</t>
  </si>
  <si>
    <t>2026-07-10T20:01:25Z</t>
  </si>
  <si>
    <t># Financial Habits for Effective Student Money Management
## Core Practices
**Track your spending**
Know where your money goes. Use apps, spreadsheets, or simple note-taking—the method matters less than consistency. This reveals patterns and surprises.
**Create a realistic budget**
Distinguish between essentials (rent, food, utilities) and discretionary spending. Be honest about actual costs, not idealized ones. Review and adjust monthly.
**Automate savings**
Even small amounts ($10-20/month) build discipline and compound over time. Set transfers on payday so you "pay yourself first."
**Use the 50/30/20 framework** (adjusted for students)
- 50% needs
- 30% wants
- 20% savings/debt repayment
(Modify these percentages based on your actual situation—student budgets rarely fit neatly.)
## Practical Habits
- **Separate accounts**: Keep spending and savings in different places to reduce temptation
- **Plan before purchases**: Wait 24 hours on non-essential buys over a certain amount
- **Minimize fees**: Choose no-fee bank accounts; avoid overdrafts and credit card interest
- **Track debt**: Know what you owe and interest rates—awareness drives better decisions
## Realistic Perspective
Financial discipline matters, but don't expect perfection. Occasional overspending happens. What matters is the *pattern*—that you're generally moving toward your goals.
**What specific area concerns you most?** (Student debt, daily spending, saving, etc.)</t>
  </si>
  <si>
    <t>2026-07-10T20:01:30Z</t>
  </si>
  <si>
    <t>Managing money as a student is rarely about having "enough" money; it is almost always about learning to govern the resources you have. Developing these habits now will not only help you survive your studies but will build a foundation for your entire adult life.
Here are five practical, balanced habits to help you manage your finances effectively.
---
### 1. Master the "Needs vs. Wants" Audit
The most effective way to manage money is to understand the difference between a necessity and a luxury. 
*   **The Habit:** Before every non-essential purchase, wait 24 hours. If it’s an online purchase, leave it in your cart. If it’s an impulse buy in a store, walk away and do something else. 
*   **Why it works:** Most impulse spending is emotional. The 24-hour rule gives your logical brain time to catch up with your emotional brain. You will often find that by the next day, the "need" has evaporated.
### 2. Practice "Zero-Based" Thinking (Even on a Budget)
You don’t necessarily need a complex spreadsheet, but you do need to know where your money is going before it arrives.
*   **The Habit:** At the start of each month (or whenever your funds arrive), allocate every dollar a "job." Assign money to rent, groceries, and transport first. Whatever is left over is your "fun money." Once that fun money is gone, it’s gone.
*   **Why it works:** It prevents "lifestyle creep," where you accidentally spend money you need for rent on small, daily conveniences like coffee or snacks, only to realize too late that your essential bills are uncovered.
### 3. Build a "Micro" Emergency Fund
Financial stress often leads to poor decision-making. If you have zero savings, a broken laptop or a flat tire can force you into high-interest credit card debt.
*   **The Habit:** Aim to save a small, manageable amount—perhaps just $500—as a buffer. Treat this as a non-negotiable "bill" that you pay to yourself every month until the goal is hit. 
*   **Why it works:** It provides psychological peace of mind. When an emergency happens, you won't have to panic-borrow or skip meals; you will simply be executing a pre-planned solution.
### 4. Leverage Student Status (But Don’t Fall for the Perks)
Students have access to unique discounts, but businesses use these to get you in the door.
*   **The Habit:** Use your student ID for essential services (software, transport, internet) to lower your overhead. However, be wary of student credit cards or "Buy Now, Pay Later" (BNPL) schemes. 
*   **Why it works:** It’s a balance of frugality and caution. Using discounts helps your cash flow; using credit products you don't fully understand can destroy your credit score before your career even begins. As a general rule: if you can’t pay for it in cash today, you shouldn't buy it.
### 5. Prioritize "Return on Investment" (ROI) Spending
Not all spending is bad. Some spending is an investment in your future earning potential or your health.
*   **The Habit:** Distinguish between "consumption" spending (clothes, takeout, entertainment) and "development" spending (textbooks, networking events, gym memberships, or healthy ingredients to cook at home). 
*   **Why it works:** Being a student is a period of high investment. Spending money on things that keep you healthy or help you land your first job is a smart use of limited funds. It shifts your mindset from "how can I spend less?" to "how can I spend wisely?"
---
### A Final Word of Advice: Be Kind to Yourself
You are a student, which means you are likely living on a restricted income while navigating one of the most volatile times in your life. 
**Avoid the "All or Nothing" Trap:** If you blow your budget one month, don't throw in the towel and stop tracking your finances entirely. Acknowledge the mistake, adjust your spending for the following week, and start fresh. Financial literacy is a marathon, not a sprint—it is built through thousands of small, daily decisions, not through perfect behavior.
***Disclaimer:** I am an AI, not a certified financial planner. These tips are for educational purposes. If you have significant debt or complex financial situations, please consult with a qualified professional or your university’s financial aid office.*</t>
  </si>
  <si>
    <t>FINA_F15_V01</t>
  </si>
  <si>
    <t>FINA_F15</t>
  </si>
  <si>
    <t>How do taxes affect take-home pay in general terms?</t>
  </si>
  <si>
    <t>2026-07-10T20:01:47Z</t>
  </si>
  <si>
    <t>Short answer
Take-home pay (net pay) is what you actually receive after your employer withholds taxes and other deductions from your gross pay. Taxes reduce take-home pay by either being withheld from each paycheck or paid later when you file your return.
Key pieces — what reduces take-home pay
- Gross pay: your total earnings before any deductions.
- Pre-tax deductions: amounts taken out before income-tax is calculated (e.g., 401(k) contributions, traditional IRA/403(b) deferrals, HSA/FSA contributions, some health insurance premiums). These lower your taxable income and therefore increase take-home pay relative to doing the same contribution after-tax.
- Payroll taxes: mandatory Social Security and Medicare (and similar payroll taxes in other countries). These are typically a fixed percentage of wages and directly reduce take-home pay.
- Income taxes: federal (and usually state and sometimes local) income tax withholding based on your pay, filing status, and allowances. Withholding is an estimate of your eventual tax bill.
- Post-tax deductions: items taken out after taxes (e.g., Roth retirement contributions, some life/disability insurance premiums, union dues), which reduce net pay dollar-for-dollar.
- Other deductions: wage garnishments, voluntary benefits, or loan repayments that further reduce net pay.
Important concepts
- Marginal vs. effective tax rate: your marginal rate is the rate on your last dollar of income (used for tax planning). Your effective rate is total taxes divided by total income and is normally much lower than the top marginal rate.
- Tax credits vs. deductions: deductions reduce taxable income; credits reduce tax liability directly (and often increase your refund or reduce what you owe), so credits typically increase take-home pay more effectively.
- Withholding vs. final tax bill: withholding is an estimate. If too little is withheld you may owe tax at filing; if too much is withheld you get a refund.
- Employer-paid taxes/benefits: employers pay an employer share of payroll taxes and often contribute to benefits. Those costs affect employer expense but not your take-home pay directly, though employer-paid health insurance can reduce your taxable wages and increase your take-home pay compared with buying insurance yourself.
- Self-employed people: must pay both employer and employee payroll taxes (self-employment tax) and make estimated tax payments, which lowers their net income more than an employee with the same gross pay.
Simple formula
Take-home pay = Gross pay
               - Pre-tax deductions
               - Payroll taxes (Social Security, Medicare, etc.)
               - Income tax withholding (federal/state/local)
               - Post-tax deductions and other withholdings
Practical tips to raise take-home pay
- Increase pre-tax retirement (401(k)) or HSA contributions to lower taxable income.
- Review and adjust withholding so you neither overpay nor underpay excessively.
- Claim eligible tax credits (child tax credit, education credits, etc.).
- Check if benefits are pre-tax (electing employer health insurance usually lowers taxable wages).
If you want, tell me your gross pay, state, filing status, and typical pre-tax deductions and I can give a rough illustration of how taxes would affect take-home pay.</t>
  </si>
  <si>
    <t>2026-07-10T20:01:51Z</t>
  </si>
  <si>
    <t># How Taxes Affect Take-Home Pay
## Basic concept
Taxes reduce the amount you actually receive from your gross income (what you earn before taxes).
**Take-home pay = Gross income − Taxes**
## Main types of deductions
**Income taxes** (federal, state, local)
- Rates vary by location and income level
- Progressive systems charge higher percentages on higher income
**Payroll taxes**
- Social Security and Medicare (typically ~7.65% combined in the US)
- Employer also pays matching amounts
**Other reductions**
- Health insurance premiums
- Retirement contributions (401k, etc.)
- Wage garnishments
## Practical effect
If you earn $50,000 gross, total deductions might be 25-35%, leaving $32,500-$37,500 take-home—though this varies significantly based on circumstances.
## Key variables that matter
- Your income level and bracket
- Where you live
- Filing status (single, married, dependents)
- Deductions and credits you qualify for
- Pre-tax benefits you use
**Bottom line:** Taxes are a significant factor in what you actually keep from your paycheck, but the exact impact depends on your personal situation.</t>
  </si>
  <si>
    <t>2026-07-10T20:01:56Z</t>
  </si>
  <si>
    <t>In general terms, taxes act as a mandatory deduction that reduces the total amount of money you receive from your employer. While your **gross pay** is the total salary or hourly wages you have earned before any deductions, your **take-home pay** (also known as "net pay") is what remains after the government has taken its portion.
Here is a breakdown of how taxes affect your take-home pay:
### 1. Mandatory Payroll Taxes (The "Must-Haves")
These are automatic deductions that appear on almost every paycheck, regardless of how much you earn.
*   **Federal Income Tax:** This is an estimate of the total income tax you will owe for the year. The government takes a piece of every paycheck so you don’t have to pay a massive lump sum at the end of the year. 
*   **FICA Taxes (Social Security and Medicare):** These are flat-rate taxes used to fund federal social programs. Unlike income taxes, these usually have a fixed percentage (in the U.S., currently 6.2% for Social Security and 1.45% for Medicare). 
### 2. State and Local Taxes
Depending on where you live, your take-home pay may be affected by:
*   **State Income Tax:** Some states charge an additional percentage of your income.
*   **Local/Municipal Taxes:** Some cities or counties impose a local tax on residents or people who work within city limits.
*   *Note:* Some states (like Florida, Texas, or Washington) have no state income tax, meaning your take-home pay will be higher than it would be for the exact same job in a high-tax state like California or New York.
### 3. The "Progressive" Effect
Most income tax systems are **progressive**. This means that as you earn more money, the percentage taken out for taxes increases. 
*   **Marginal Tax Brackets:** You aren't taxed at the same rate for every dollar you earn. Instead, your income is divided into "buckets" (brackets). You pay a lower percentage on your first few thousand dollars and a higher percentage on the money earned above a certain threshold.
*   **Impact:** When you get a raise that bumps you into a higher tax bracket, you do not lose money overall. You only pay the higher rate on the *additional* dollars you earned above that threshold.
### 4. Other Reductions (Non-Tax)
While not technically "taxes," these deductions also lower your take-home pay and are often grouped with taxes on your pay stub:
*   **Pre-Tax Contributions:** If you put money into a 401(k) or a health savings account (HSA), that money is taken out *before* taxes are calculated. This lowers your take-home pay, but it also lowers your taxable income, meaning you pay less in total taxes.
*   **Benefits:** Premiums for health, dental, or vision insurance are deducted from your gross pay, further reducing your net check.
### The Big Picture: Gross vs. Net
To visualize the impact:
*   **Gross Pay:** Your "sticker price" salary (e.g., $5,000/month).
*   **The "Tax Bite":** The government subtracts federal, state, and payroll taxes (e.g., $1,000).
*   **Other Deductions:** You subtract insurance and retirement (e.g., $300).
*   **Take-Home Pay:** What actually hits your bank account (e.g., $3,700).
### Summary
Taxes reduce your take-home pay by creating a gap between what you earn and what you spend. The higher your income, the larger the percentage of your gross pay that is typically diverted to taxes. However, because most systems use "tax brackets," earning more money will almost always result in more take-home pay, even if the government takes a larger slice of your total earnings.
***Disclaimer:** I am an AI, not a tax professional. Tax laws vary significantly by country and state; for specific advice regarding your personal tax situation, consult a certified accountant or tax advisor.*</t>
  </si>
  <si>
    <t>FINA_F15_V02</t>
  </si>
  <si>
    <t>I'm trying to understand this properly: how do taxes affect take-home pay in general terms? Could you explain it clearly in a practical way?</t>
  </si>
  <si>
    <t>2026-07-10T20:02:08Z</t>
  </si>
  <si>
    <t>Short answer: your take-home pay (net pay) is what’s left after your employer withholds taxes and any other deductions from your gross pay (the pay you earn before anything’s taken out). Which taxes and deductions apply — and how big they are — determines how much you actually get paid.
Key pieces, simply explained
- Gross pay = the total you earned (hourly × hours, or salary) before anything is removed</t>
  </si>
  <si>
    <t>2026-07-10T20:02:13Z</t>
  </si>
  <si>
    <t># How Taxes Reduce Take-Home Pay
Here's the basic flow:
**Gross Pay → Taxes → Net Pay (take-home)**
## What typically gets deducted
- **Income tax** (federal, state, sometimes local)
- **Social Security &amp; Medicare** (if you're employed in the US)
- Sometimes health insurance, retirement contributions, or other benefits
These come out before you see the money.
## A practical example
If you earn $50,000/year:
- Might pay ~$8,000 in federal income tax
- ~$3,825 in Social Security/Medicare combined
- Possibly $2,000 in state tax
- **Take-home: roughly $36,000+** (varies by location and deductions)
That's about 28% gone, though rates vary widely.
## Why it matters for planning
Your take-home is what actually hits your bank account and matters for budgeting. Your gross salary is useful for understanding your total compensation, but you can't spend it.
## Variables that change the math
- State/local taxes (huge difference between states)
- Filing status and dependents
- Deductions and credits you qualify for
- Pre-tax benefits you use
Is there a specific tax situation you're trying to calculate, or are you looking at this from a job offer perspective?</t>
  </si>
  <si>
    <t>2026-07-10T20:02:18Z</t>
  </si>
  <si>
    <t>To understand how taxes affect take-home pay, it helps to think of your **Gross Pay** as the "starting line" and your **Net Pay** (take-home pay) as the "finish line."
Between those two points, a few mandatory "pit stops" happen. Here is how that process works in practical terms.
---
### 1. The "Big Three" Deductions
When you look at your pay stub, almost all of your money is taken out by three primary buckets.
#### A. Income Taxes (Federal and State)
This is what most people mean when they say "taxes."
*   **How it works:** Governments use a **progressive tax system**. This means the more you earn, the higher the percentage of tax you pay on the *extra* money you make.
*   **The Practical Reality:** You pay 0% tax on the first chunk of your money (the "Standard Deduction"). You only start paying tax on the money you earn *above* that amount. This is why you shouldn't worry about being "pushed into a higher tax bracket"—you only pay the higher rate on the dollars that cross the threshold, not your entire paycheck.
#### B. FICA Taxes (Social Security and Medicare)
These are "payroll taxes" that are strictly for funding federal safety nets. 
*   **The Practical Reality:** Unlike income taxes, these are generally a **flat rate** (6.2% for Social Security and 1.45% for Medicare in the U.S.). Because they are a flat percentage, they hit your paycheck consistently, regardless of whether you are a high earner or a low earner.
#### C. Pre-Tax Benefits
This isn't a "tax," but it acts like one because it reduces your take-home pay *before* the government calculates your taxes.
*   **Examples:** Health insurance premiums, 401(k) contributions, or FSA (flexible spending accounts).
*   **The Practical Reality:** Even though these take money out of your check, they are often "tax-advantaged." By putting money into a 401(k), you actually lower your taxable income, meaning the government takes a smaller slice of your check in the "Income Tax" category.
---
### 2. The "Cliff" Effect (The Practical Workflow)
If you were to trace your money on payday, it happens in this specific order:
1.  **Gross Pay:** Your agreed-upon salary or hourly rate.
2.  **Pre-Tax Deductions:** Money for your 401(k) and health insurance is subtracted.
3.  **Taxable Income:** The government looks at what is left over.
4.  **Taxes Applied:** Federal, state, and FICA taxes are calculated based on that remaining amount and subtracted.
5.  **Net Pay:** What hits your bank account.
---
### 3. Why does it feel like so much is missing?
There are two main reasons people feel like their take-home pay is significantly lower than their salary:
*   **The "Double Whammy":** When you get a raise, you don't just pay tax on the extra money; you may also be contributing more to mandatory programs, and if you have employer-sponsored benefits that are percentage-based, those costs go up, too.
*   **The State/Local Layer:** If you live in a state like California or New York, you are paying a "double" income tax—one to the feds and one to the state. This is why a $70,000 salary in a state with no income tax (like Texas or Florida) feels very different than a $70,000 salary in a high-tax state.
### A Practical Tip for Your Budget
**Don't budget based on Gross Pay.** 
When you are planning your life, look at your "Net Pay" (the amount that actually hits your account). A good rule of thumb for most U.S. employees is to assume **20% to 30%** of your gross pay will disappear to taxes and mandatory deductions. 
If you are a high earner, that percentage will climb higher; if you are a lower earner, it will be lower. Using a **"Paycheck Calculator"** online for your specific state is the single best way to see exactly what your take-home pay will be before you commit to expenses like rent or a car payment.</t>
  </si>
  <si>
    <t>FINA_F15_V03</t>
  </si>
  <si>
    <t>Provide a structured professional analysis of taxes and take-home pay. Address the main considerations, benefits, limitations and a reasoned conclusion.</t>
  </si>
  <si>
    <t>2026-07-10T20:02:35Z</t>
  </si>
  <si>
    <t>Summary
A person’s take-home pay (net pay) is the amount received after all payroll and income tax obligations, plus any post-tax payroll deductions. Understanding how gross pay becomes take-home pay requires attention to statutory payroll taxes, income tax rules, pretax benefits and deductions, filing choices, and employer-provided benefits. Below is a structured professional analysis covering the main considerations, benefits, limitations, and a reasoned conclusion with practical recommendations.
Context note
Tax and payroll rules vary by country. This analysis uses the common elements found in many systems (with examples drawn primarily from the United States model where relevant). Adjust specifics to local law where you are.
1. Main considerations when analyzing taxes and take-home pay
- Starting point: gross pay
  - Salary or wages, bonuses, commissions, overtime, and other cash compensation determine gross pay.
- Pre-tax deductions and tax-preferred accounts
  - Amounts withheld before income tax is applied reduce taxable income and increase take-home pay relative to equivalent after-tax contributions:
    - Retirement plan contributions (e.g., Traditional 401(k), pension contributions)
    - Employer benefits paid pre-tax (health insurance premiums, flexible spending accounts (FSA), some commuting benefits)
    - Health Savings Account (HSA) contributions (where tax-favored)
  - Trade-off: these reduce current take-home pay but lower taxable income and may provide future tax or retirement value.
- Payroll taxes (employer/employee social insurance)
  - Statutory payroll taxes are withheld from wages and usually include social insurance or national insurance contributions (e.g., Social Security and Medicare in the U.S.). These are separate from income tax and often calculated as percentage of wages up to limits.
- Income taxes (progressive brackets and marginal vs effective rates)
  - Federal and often state/local income taxes are applied based on taxable income after deductions and credits.
  - Marginal tax rate (tax on the next dollar earned) affects behavioral choices; effective tax rate (total tax paid divided by gross income) shows average tax burden.
  - Withholding and estimated tax payments determine cash flow through the year; incorrect withholding can create underpayment penalties or large refunds.
- Tax credits and deductions
  - Credits (refundable or nonrefundable) directly reduce tax liability and can materially affect take-home pay.
  - Standard vs itemized deductions change taxable income; credits like child tax credit, earned income tax credit, or education credits can raise net after-tax income.
- Filing status, dependents and allowances
  - Marital status, dependents, and reported withholding allowances affect withholding and final tax liability.
- Employer pay timing and payroll frequency
  - Pay period (weekly, biweekly, monthly) affects per-paycheck withholding rounding and cash flow.
- Non-wage income and other tax treatments
  - Investment income, capital gains, dividends</t>
  </si>
  <si>
    <t>2026-07-10T20:02:46Z</t>
  </si>
  <si>
    <t># Professional Analysis: Taxes and Take-Home Pay
## Executive Summary
Take-home pay represents the critical intersection of gross income and tax obligations. Understanding this relationship requires analyzing multiple tax types, deductions, and planning strategies that directly impact personal financial outcomes.
---
## 1. Main Tax Considerations
### A. **Income Tax Types**
- **Federal Income Tax**: Progressive brackets (10%-37% in the US)
- **State/Local Taxes**: Varies by jurisdiction (0%-13.3%)
- **FICA Taxes**: Social Security (6.2%) + Medicare (1.45%)
- **Capital Gains Tax**: Long-term (0%-20%) vs. short-term rates
### B. **Deduction Categories**
| Type | Impact | Consideration |
|------|--------|---------------|
| Standard Deduction | Automatic tax reduction | Simplifies filing |
| Itemized Deductions | Mortgage, charity, medical | Requires documentation |
| Above-the-Line Deductions | Reduces AGI directly | Higher priority |
| Business Expenses | Reduces taxable income | Requires legitimacy |
### C. **Additional Withholding Factors**
- Employment status (W-2 vs. 1099)
- Investment income and dividends
- Retirement account contributions
- Dependent status and credits
---
## 2. Key Benefits
### Financial Clarity
- Accurate projections enable realistic budgeting
- Prevents surprises during tax season
- Supports long-term financial planning
### Tax Optimization Opportunities
- Strategic deduction timing
- Tax-advantaged account utilization (401k, IRA, HSA)
- Income shifting strategies (for self-employed)
- Loss harvesting for investment portfolios
### Informed Decision-Making
- Salary negotiation basis
- Career transition analysis
- Geographic relocation evaluation
- Investment strategy alignment
---
## 3. Limitations and Challenges
### A. **Complexity Issues**
- Tax codes change annually (affecting calculations)
- Varying rules by jurisdiction compound confusion
- Individual circumstances create non-standard scenarios
- Interaction between tax rules creates unexpected outcomes
### B. **Estimation Challenges**
- Deductions may vary by year
- Bonus and overtime income unpredictability
- Investment performance uncertainty
- Life changes affect tax status (marriage, children, home purchase)
### C. **Planning Constraints**
- Retroactive tax rule changes
- Limited control over employer withholding accuracy
- Conflicting priorities (liquidity vs. tax efficiency)
- Behavioral barriers to implementation
### D. **Information Gaps**
- Professional tax advice can be expensive
- Self-calculated estimates may contain errors
- Rapidly evolving tax law creates knowledge obsolescence
---
## 4. Strategic Considerations
### For Employees
- Optimize W-4 withholding to reduce interest-free government loans
- Maximize pre-tax retirement contributions
- Consider HSA accounts as triple tax advantages
- Evaluate flexible spending accounts (FSAs)
### For Self-Employed/Contractors
- Establish quarterly estimated tax payments
- Document all legitimate business deductions
- Maintain separate business accounts
- Plan for self-employment tax obligations
### For Investors
- Coordinate tax-loss harvesting with gains
- Consider tax-efficient fund structures
- Evaluate donation strategies for appreciated securities
- Time asset sales strategically across years
---
## 5. Reasoned Conclusion
**Taxes represent a substantial reduction in gross income that demands systematic attention and strategic planning.** Key conclusions:
1. **Necessity of Analysis**: Understanding take-home pay requires moving beyond surface-level calculations to examine deductions, credits, and individual circumstances.
2. **Significant Impact**: Tax optimization can improve take-home pay by 5-15% depending on income level and situation complexity—a material difference warranting attention.
3. **Balanced Approach**: While maximizing after-tax income is important, sustainable financial health requires:
   - Accurate withholding (avoiding large refunds or penalties)
   - Compliance with regulations
   - Strategic rather than aggressive planning
4. **Professional Value**: For income above $75,000+ or complex situations (self-employment, investments, rental property), professional tax advice typically pays for itself through optimization.
5. **Dynamic System**: Tax planning requires annual review rather than one-time analysis, as life circumstances and tax law constantly evolve.
---
## Practical Recommendation
**Implement a tiered approach:**
- **Baseline**: Use IRS tax calculators and paycheck estimators
- **Intermediate**: Engage tax software for thorough deduction identification
- **Advanced**: Consult a CPA/tax professional for optimization strategies
This ensures both compliance and reasonable optimization aligned with personal financial goals.</t>
  </si>
  <si>
    <t>2026-07-10T20:02:51Z</t>
  </si>
  <si>
    <t>This analysis provides a structured overview of the mechanics, psychological implications, and strategic considerations of the relationship between gross income and take-home pay.
---
### 1. The Mechanics: From Gross to Net
The transition from gross earnings to take-home pay (net income) is governed by three primary categories of deductions:
*   **Statutory Mandatory Deductions:** These are non-negotiable legal obligations, primarily federal and state income taxes, Social Security/Medicare (FICA in the U.S.), and local municipal taxes.
*   **Employer-Sponsored Benefits:** These include premiums for health, dental, and vision insurance. While these reduce current take-home pay, they represent "non-monetary compensation" that mitigates future financial risk.
*   **Voluntary Deferrals:** Contributions to tax-advantaged retirement accounts (e.g., 401(k), 403(b)) or Flexible Spending Accounts (FSAs).
---
### 2. Strategic Considerations
When evaluating take-home pay, professionals must distinguish between *cash flow* and *wealth accumulation*:
*   **The Marginal Tax Rate vs. Effective Tax Rate:** Individuals often confuse the two. The marginal rate applies to the "last dollar" earned in a tax bracket, while the effective rate is the actual percentage of total income paid to the government. Financial planning should focus on optimizing the effective rate.
*   **Tax-Deferred Compounding:** Contributing to a traditional 401(k) lowers current take-home pay but reduces taxable income immediately. This "tax shield" allows more capital to compound over time, often resulting in higher net worth at retirement despite a lower monthly cash flow today.
*   **The Impact of Withholding:** Over-withholding results in a tax refund, which is effectively an interest-free loan to the government. Under-withholding can lead to penalties. The goal is to calibrate withholding to maximize monthly liquidity without creating a year-end liability.
---
### 3. Benefits and Limitations
#### Benefits of Strategic Withholding
*   **Fiscal Discipline:** Automated deferrals into retirement accounts ensure savings occur regardless of spending habits.
*   **Risk Mitigation:** Comprehensive benefit packages (insurance) protect the professional from catastrophic financial loss due to health events.
*   **Progressive Security:** Social Security and Medicare taxes ensure a baseline level of stability in retirement and healthcare for the broader population.
#### Limitations/Challenges
*   **Liquidity Constraints:** High tax burdens and mandatory benefit premiums can leave professionals "asset rich but cash poor," potentially hindering short-term goals like saving for a home down payment.
*   **Inflationary Erosion:** If take-home pay does not grow at the rate of inflation, the "real" purchasing power of the net income declines, regardless of nominal salary increases.
*   **Tax Bracket Creep:** In progressive tax systems, cost-of-living salary increases may push an individual into a higher tax bracket, causing the increase in take-home pay to feel disproportionately small.
---
### 4. Professional Synthesis
The common mistake made by professionals is focusing exclusively on the "net check" rather than the "total compensation package."
**Reasoned Conclusion:**
To maximize financial health, one must move beyond viewing take-home pay as a static number and instead treat it as a variable to be managed. 
1.  **Optimize Before Receive:** Utilize tax-advantaged accounts to lower the effective tax rate. The "cost" to your take-home pay is almost always less than the nominal contribution amount due to the immediate tax savings.
2.  **Prioritize Asset Allocation over Cash Flow:** While cash flow is essential for daily living, a professional’s ultimate goal should be the maximization of *net worth*. If high tax-deferred savings rates cause tight monthly cash flow, the solution is typically budget optimization rather than reducing retirement contributions.
3.  **Holistic Evaluation:** Always evaluate job offers and raises based on the "Total Reward Statement," which includes the value of employer-paid insurance, retirement matching, and other perks, rather than the raw change in take-home pay.
**Final Verdict:** Take-home pay is a byproduct of tax strategy and benefit utilization. Those who focus on lowering their taxable income through legal deductions and long-term savings vehicles will consistently outperform those who maximize immediate liquidity but neglect the tax-advantaged structures available to them.</t>
  </si>
  <si>
    <t>FINA_F15_V04</t>
  </si>
  <si>
    <t>Quick question — how do taxes affect take-home pay in general terms? Please keep it simple and easy to understand.</t>
  </si>
  <si>
    <t>2026-07-10T20:02:59Z</t>
  </si>
  <si>
    <t>Short answer: taxes (and other withholdings) reduce your gross pay to your take-home (net) pay. What comes out depends on the type of tax, how much you earn, and any deductions or benefits you choose.
Key points — simple terms
- Gross pay = the amount you earn before anything is taken out.  
- Net (take-home) pay = what lands in your bank after taxes and other withholdings.  
- Common deductions from each paycheck:
  - Federal income tax (based on tax brackets and your filing info).  
  - Payroll taxes (Social Security and Medicare in the U.S.; these are a fixed percentage of pay).  
  - State and local income taxes (if your state/locality has them).  
  - Pre-tax contributions (401(k), health insurance premiums, HSA) which lower taxable income.  
  - Post-tax deductions (some benefits or wage garnishments) which don’t lower taxable income.  
- Progressive taxes: higher income can be taxed at higher rates, but only the portion in each bracket is taxed at that bracket’s rate (you don’t lose lower-bracket rates).
- Tax credits reduce the tax you owe dollar-for-dollar; deductions reduce the income that’s taxed.
Very short example
- Monthly gross pay = $3,000
- Payroll taxes (~7.65%) = $230
- Federal income tax withheld (example) = $300
- State tax = $100
- 401(k) pre-tax = $150
- Net pay ≈ $3,000 − ($230 + $300 + $100 + $150) = $2,220
Other notes
- Withholding is an estimate; when you file your tax return you may owe more or get a refund.  
- Choosing more pre-tax contributions lowers current take-home pay but reduces taxable income (and can save you tax).  
If you want, tell me your country and a rough gross pay and I can give a quick, tailored example.</t>
  </si>
  <si>
    <t>2026-07-10T20:03:03Z</t>
  </si>
  <si>
    <t># How Taxes Reduce Take-Home Pay
**The basic idea:**
Your employer withholds a percentage of your paycheck before you get it. That money goes to federal, state, and sometimes local governments.
**Simple example:**
- Gross pay (before taxes): $1,000
- Taxes withheld (~20-25% for many people): $200-250
- Take-home pay: $750-800
**Main factors that change how much you pay:**
- **Income level** — higher earnings are taxed at higher rates
- **Location** — some states/cities have income taxes, others don't
- **What you claim** — dependents, deductions, and credits lower your tax bill
- **Tax bracket** — you only pay the higher rate on income above each threshold
**The upside:** You might get a tax refund if too much was withheld, or owe less at tax time if you qualify for credits.
That's the essential picture—taxes reduce what you actually take home, but the exact amount depends on your situation.</t>
  </si>
  <si>
    <t>2026-07-10T20:03:06Z</t>
  </si>
  <si>
    <t>To keep it simple, think of your paycheck in two parts: **Gross Pay** (what you earned) and **Net Pay** (what actually hits your bank account, also known as "take-home pay").
Taxes are the bridge between those two numbers. Here is how they affect your money:
### 1. The "Big Three" Deductions
In most cases, your employer is required by law to take money out of your check before you ever see it. These are the main culprits:
*   **Federal Income Tax:** This is a "pay-as-you-go" system. The government takes a slice of your earnings throughout the year based on how much you make. 
*   **FICA Taxes (Social Security &amp; Medicare):** These are mandatory, flat-rate taxes used to fund retirement and healthcare programs for seniors. Unlike income tax, these are usually a fixed percentage of your paycheck regardless of how much you earn.
*   **State/Local Taxes:** Depending on where you live, your state, city, or county may also take a percentage of your income. Some states have zero income tax, while others can be quite high.
### 2. The "Progressive" Effect
In the U.S., income tax is **progressive**. This means that as you earn more money, you move into higher "tax brackets."
*   If you earn a low salary, a smaller percentage of your pay is taxed.
*   If you earn a high salary, a larger percentage of your *additional* dollars is taxed. 
*   **The result:** The more you earn, the more "layers" of taxes are applied to your paycheck, which is why a raise doesn't always feel like the full amount in your take-home pay.
### 3. Voluntary Deductions (The "Hidden" Reducers)
While not technically "taxes," these also lower your take-home pay:
*   **401(k) / Retirement:** If you choose to put money into a retirement account, that money is taken out of your gross pay. This lowers your take-home pay today, but it’s actually a "good" reduction because it lowers your taxable income.
*   **Health Insurance:** Premiums for your health, dental, or vision insurance are usually deducted from your paycheck.
### The Bottom Line
**Take-Home Pay = Gross Pay – (Taxes + Benefits/Retirement contributions).**
Because the government takes a chunk of your money *before* it reaches you, your take-home pay will always be lower than your stated salary or hourly rate. The more you earn, the more the government takes in taxes—but you also generally end up with more money in your pocket than you would have had with a lower-paying job. 
***Disclaimer:** I am an AI, not a tax professional. Tax laws vary significantly by location and individual circumstances.*</t>
  </si>
  <si>
    <t>FINA_F15_V05</t>
  </si>
  <si>
    <t>If someone needed to make a practical decision about taxes and take-home pay, what factors should they consider and what would you recommend?</t>
  </si>
  <si>
    <t>2026-07-10T20:03:19Z</t>
  </si>
  <si>
    <t>Short answer first
- Look at after‑tax (net) pay, not just gross. Also factor the cash value of benefits and tax‑advantaged accounts. Adjust withholding so you neither owe a big bill nor give the government an interest‑free loan.
- Practical recommendations: contribute at least to any employer match, use pre‑tax HSA/401(k)/FSA where it makes sense, run paycheck calculators and the IRS Withholding Estimator, and if self‑employed, set aside ~25–30% for taxes and make quarterly payments.
What to consider (quick checklist)
1. Gross pay vs take‑home pay
   - Federal + state + local income tax withholding.
   - Payroll taxes (Social Security, Medicare; self‑employment tax for contractors).
   - Pre‑tax deductions that lower taxable income (401(k), 403(b), traditional IRA if applicable, HSA, FSA, commuter benefits).
   - Post‑tax deductions (Roth contributions, disability, life insurance premiums, union dues).
2. Benefits and employer contributions (value these in dollars)
   - Employer 401(k) match (free money).
   - Health/dental/vision insurance premiums and out‑of‑pocket limits.
   - HSA contributions (triple tax advantage if eligible).
   - Paid time off, parental leave, tuition assistance, commuter benefits, wellness stipends, insurance, life/disability.
   - Stock options/RSUs — tax timing and risk matter.
3. Taxes &amp; filing issues that change effective tax bite
   - Filing status and dependents.
   - Itemized deductions vs standard deduction, and whether you can “bunch” deductions.
   - Tax credits and phaseouts (child tax credit, education credits, EITC, etc.).
   - Capital gains vs ordinary income treatment; timing matters.
   - State/local tax regime and residency rules (and remote-work implications).
4. How extra income is taxed
   - Marginal vs effective tax rate: the next dollar is taxed at your marginal rate, but your overall effective tax rate is lower.
   - Phaseouts: extra income can reduce credits or trigger higher Medicare premiums or phaseouts for deductions.
5. If you’re an independent contractor or small‑business owner
   -</t>
  </si>
  <si>
    <t>2026-07-10T20:03:24Z</t>
  </si>
  <si>
    <t>Key practical factors:
**Income side:**
- Your total compensation (salary, bonuses, side income)
- Tax filing status and dependents
- Whether you're self-employed (affects both income and self-employment taxes)
**Deductions &amp; credits:**
- Standard vs. itemized deduction comparison
- Eligible credits (child tax credit, education credits, etc.)
- Pre-tax contributions (401k, HSA, dependent care)
**Withholding accuracy:**
- Does your current withholding match your actual tax liability?
- Big refunds or owing money suggests adjustment needed
- Life changes (marriage, kids, job change) require rechecking
**Take-home reality:**
- Calculate backwards from net pay to understand your actual rate
- Account for state/local taxes separately
- Consider healthcare, retirement contributions—they affect take-home significantly
**Practical steps:**
1. Use a tax calculator for your situation (IRS has free tools)
2. Review last year's return to spot patterns
3. Adjust W-4 or estimated taxes if needed mid-year
4. Keep records of deductible expenses if self-employed
**What I'd avoid recommending:**
- Specific tax strategies without knowing your situation
- Assuming "everyone should do X"
What's your main question—are you trying to maximize deductions, understand withholding, or plan for a tax bill?</t>
  </si>
  <si>
    <t>2026-07-10T20:03:29Z</t>
  </si>
  <si>
    <t>Making practical decisions about taxes and take-home pay requires balancing your immediate cash flow needs with your long-term financial goals. Because tax laws vary significantly by location and individual circumstances, **this is for educational purposes and should not be considered professional tax or financial advice.**
Here is a framework to help you evaluate your situation and make informed decisions.
---
### 1. The Key Factors to Consider
#### A. Your Tax Bracket vs. Effective Rate
Many people fear moving into a higher tax bracket, but remember that the U.S. federal income tax system is **marginal**. If you earn enough to push into a higher bracket, only the dollars *in that specific range* are taxed at the higher rate, not your entire income. 
#### B. Pre-Tax vs. Post-Tax Contributions
You have two primary ways to lower your taxable income:
*   **Pre-tax (Traditional 401k/403b, Traditional IRA, HSA):** These contributions are deducted from your paycheck *before* income tax is calculated. This lowers your current taxable income (increasing take-home pay relative to the contribution), but you will pay taxes on the money when you withdraw it in retirement.
*   **Post-tax (Roth 401k/IRA):** You pay taxes on this money *now*. Your take-home pay will be lower today, but the money grows tax-free and withdrawals in retirement are tax-free.
#### C. Withholding Accuracy (The W-4)
Your take-home pay is directly affected by how much tax your employer withholds.
*   **Too much withholding:** You get a large tax refund in the spring. This is effectively an interest-free loan you are giving to the government.
*   **Too little withholding:** You may owe a large tax bill in the spring, potentially with penalties.
*   **The goal:** Aim for "breakeven" so that your money stays in your pocket throughout the year rather than sitting in the government's coffers.
#### D. State and Local Taxes (SALT)
Don’t just look at federal tax. Depending on where you live, state income tax, local city taxes, and property taxes can significantly impact your net pay. High-tax states often have different rules regarding deductions and tax credits that can change your overall strategy.
---
### 2. A Practical Strategy: What to Recommend
If you are trying to optimize your take-home pay versus your financial health, consider this step-by-step approach:
#### Step 1: Secure the "Free Money"
Always contribute enough to your employer-sponsored retirement plan (like a 401k) to get the **full employer match**. This is an immediate 100% return on your investment that far outweighs any tax considerations.
#### Step 2: Use an HSA (If applicable)
If you have a High Deductible Health Plan, a Health Savings Account (HSA) is a "triple-tax advantage" vehicle. Contributions are tax-deductible, growth is tax-free, and withdrawals for medical expenses are tax-free. It is arguably the best tax-advantaged account available.
#### Step 3: Run a "Check-Up" on your W-4
If you typically receive a tax refund of several thousand dollars every year, you are over-withholding. 
*   **Action:** Use the [IRS Tax Withholding Estimator](https://www.irs.gov/individuals/tax-withholding-estimator). Adjusting your W-4 to withhold the correct amount could result in an extra $100–$300 in your paycheck every month.
#### Step 4: Balance Today vs. Tomorrow
*   **If you have high-interest debt (credit cards):** Prioritize paying that off. The interest you are paying on debt is likely higher than the tax savings you would get from aggressively maxing out retirement accounts.
*   **If you are debt-free:** Maximize tax-advantaged accounts to lower your taxable income and build wealth.
#### Step 5: Tax-Loss Harvesting (For Investors)
If you have a taxable brokerage account, you can "harvest" losses by selling stocks that are down to offset capital gains on stocks that are up. This can reduce your tax liability at the end of the year.
---
### Summary Recommendation
1.  **Don’t chase a lower tax bracket** at the expense of earning more money. Higher income is almost always better, even after taxes.
2.  **Optimize your W-4:** Stop over-withholding so you have more cash flow throughout the year to pay down debt or invest.
3.  **Prioritize tax-advantaged accounts** (401k/HSA) to lower your taxable income today while securing your future.
4.  **Consult a professional:** If your income is complex (business ownership, multiple income streams, or high-net-worth investments), pay a CPA for one hour of their time to review your strategy. It usually pays for itself in tax savings.
***Disclaimer:** I am an AI, not a tax professional. Tax codes are subject to change. Please consult with a CPA or financial advisor to discuss your specific financial situation.*</t>
  </si>
  <si>
    <t>FINA_F15_V06</t>
  </si>
  <si>
    <t>Answer in exactly 5 bullet points: How do taxes affect take-home pay in general terms? Include practical examples, key risks, benefits, and a final takeaway.</t>
  </si>
  <si>
    <t>2026-07-10T20:03:44Z</t>
  </si>
  <si>
    <t>- Basic mechanism and a practical example: your gross pay is reduced by income taxes (federal/state/local), payroll taxes (Social Security and Medicare in the U.S.), and any pretax or posttax deductions (retirement, health insurance, garnishments) to arrive at take-home pay. Example: $5,000 gross monthly → Social Security/Medicare (7.65%) = $382.50; pre-tax 401(k) $200 reduces income-taxable wages to $4,800 so federal withholding (~12%) ≈ $576 and state (5%) ≈ $240 → take-home ≈ $3,601.50.  
- How rates and withholding matter (marginal vs effective): taxes are typically progressive, so your marginal tax rate applies only to the top portion of income — your</t>
  </si>
  <si>
    <t>2026-07-10T20:03:50Z</t>
  </si>
  <si>
    <t># How Taxes Affect Take-Home Pay
• **Basic Mechanism**: Taxes reduce gross income before you receive it through payroll withholding (federal, state, local, Social Security, Medicare). A $50,000 annual salary might drop to ~$37,500 after a 25% total tax burden, meaning only 75% reaches your bank account.
• **Practical Examples**: A freelancer earning $60,000 must set aside 25-30% for self-employment taxes plus income taxes (~$15,000-$18,000), while a W-2 employee earning the same amount pays less because employers split payroll taxes. Filing status matters too—married filing jointly typically pays less than single filers on identical incomes.
• **Key Risks**: Underestimating tax obligations creates underpayment penalties; unexpected tax bills derail budgets. Job changes, side income, or major life events (marriage, home purchase) can shift your effective tax rate upward if you don't adjust withholding, leaving you short at tax time.
• **Benefits &amp; Optimization**: Understanding tax brackets lets you use deductions and retirement contributions (401k, IRA) to reduce taxable income—contributing $7,000 to an IRA can lower taxes by $1,400-$2,100 depending on your bracket, effectively increasing real take-home pay.
• **Final Takeaway**: Taxes are unavoidable but manageable; monitoring your withholding, maximizing deductions, and planning income strategically can significantly improve what you actually keep, turning take-home pay from a surprise into a predictable number.</t>
  </si>
  <si>
    <t>2026-07-10T20:03:52Z</t>
  </si>
  <si>
    <t>* **Mechanics of Deduction:** Taxes are typically withheld automatically from your gross salary by your employer, meaning the "take-home pay" you receive is your net income after federal, state, and local income taxes are subtracted.
* **Practical Examples:** If you earn a $60,000 salary, payroll taxes (like Social Security and Medicare) and income taxes might reduce your actual paycheck to roughly $45,000 to $50,000 depending on your specific tax bracket and state laws.
* **Key Risks:** A major risk is failing to account for "tax bracket creep," where a raise pushes you into a higher tax percentage, or under-withholding, which can lead to a surprise tax bill and penalties during the filing season.
* **Societal Benefits:** While these deductions lower your immediate cash flow, they fund essential public services, infrastructure, and social safety nets like unemployment insurance and future retirement benefits.
* **Final Takeaway:** Your take-home pay is essentially a "budgeting baseline," so always calculate your financial goals based on your net income rather than your gross salary to ensure you live within your true means.</t>
  </si>
  <si>
    <t>FINA_F15_V07</t>
  </si>
  <si>
    <t>Tell me about taxes and take-home pay.</t>
  </si>
  <si>
    <t>2026-07-10T20:04:05Z</t>
  </si>
  <si>
    <t>Here’s a clear, practical overview of how taxes affect your paycheck and how to estimate your take-home pay.
Key terms
- Gross pay: the total pay you earn (hourly × hours, salary) before any deductions.
- Net pay (take-home pay): what you receive after all taxes and deductions.
- Pre-tax deductions: amounts taken out before income tax is calculated (e.g., traditional 401(k), HSA, some commuter benefits). These reduce your taxable income.
- After-tax deductions: things withheld after taxes (e.g., Roth 401(k) contributions, some insurance premiums).
- Withholding: the income tax your employer removes from each paycheck and sends to the government on your behalf.
Main types of payroll taxes and deductions
- Federal income tax: progressive (marginal) rates; the amount withheld depends on your earnings, filing status, dependents, and W-4 choices.
- Social Security (FICA): 6</t>
  </si>
  <si>
    <t>2026-07-10T20:04:10Z</t>
  </si>
  <si>
    <t># Taxes and Take-Home Pay
## Basic Concept
**Take-home pay** is what you actually receive after taxes and deductions are removed from your gross income (total earnings).
**Gross Pay** − **Taxes &amp; Deductions** = **Take-Home Pay**
## Types of Taxes Deducted
**Federal Income Tax**
- Varies by income level and filing status
- You can adjust withholding on your W-4 form
**FICA Taxes**
- Social Security: 6.2% (employer matches 6.2%)
- Medicare: 1.45% (employer matches 1.45%)
**State &amp; Local Taxes**
- Varies by location; some states have no income tax
## Other Deductions
- Health insurance premiums
- 401(k) or retirement contributions
- Dependent care accounts
- Student loan payments (sometimes)
## Key Points
- **Tax brackets** are progressive—you don't pay one rate on all income
- **W-4 form** determines how much is withheld; adjust if you want more/less taken out
- **Refund** means you overpaid and get money back; **owe taxes** means you underpaid
- Self-employed people must pay both employee and employer portions of FICA (15.3% total)
Want help with a specific tax situation or calculating take-home pay?</t>
  </si>
  <si>
    <t>2026-07-10T20:04:14Z</t>
  </si>
  <si>
    <t>Understanding how your gross pay (the amount you earn) turns into your net pay (the amount that hits your bank account) can be confusing because several different agencies take a "slice" of your check.
Here is a breakdown of how taxes and take-home pay work.
---
### 1. Gross Pay vs. Net Pay
*   **Gross Pay:** Your total salary or hourly wages before any taxes or deductions are taken out.
*   **Net Pay (Take-Home Pay):** The amount remaining after all mandatory taxes and voluntary deductions (like health insurance or 401k) have been subtracted.
---
### 2. Mandatory Taxes (The "FICA" and Income Taxes)
In the United States, three main categories of taxes are typically withheld from your paycheck:
#### A. Federal Income Tax
*   **What it is:** Money paid to the federal government to fund national services (defense, infrastructure, social programs).
*   **How it works:** It is a **progressive tax system**, meaning higher earners pay a higher percentage of their income. You indicate how much should be withheld using a **W-4 form**. If too much is withheld, you get a tax refund in the spring; if too little is withheld, you owe the government money.
#### B. FICA Taxes (Payroll Taxes)
These are mandatory flat-rate taxes used to fund specific social safety nets. You generally cannot adjust these:
*   **Social Security:** Usually **6.2%** of your gross pay (up to an annual wage cap).
*   **Medicare:** Usually **1.45%** of your gross pay.
#### C. State and Local Taxes
*   **State Income Tax:** Depending on where you live, your state may take an additional percentage (ranging from 0% to over 10%). 
    *   *Note:* Some states (like Texas, Florida, and Washington) have no state income tax.
*   **Local/City Tax:** Some cities (like New York City or Philadelphia) charge an additional tax for residents or people working within city limits.
---
### 3. Voluntary Deductions
These aren’t taxes, but they still reduce your take-home pay. These are usually choices you make during your onboarding process:
*   **Health Insurance:** Premiums for medical, dental, or vision plans.
*   **Retirement Contributions:** Money you put into a 401(k) or 403(b). *Pro tip: Contributing to a "traditional" 401(k) reduces your taxable income, which actually lowers the amount of income tax you pay.*
*   **Flexible Spending Accounts (FSA) / HSA:** Pre-tax money set aside for medical expenses.
*   **Life/Disability Insurance:** Optional coverage provided by your employer.
---
### 4. An Example Calculation
*Imagine you make **$5,000 per month** (Gross Pay).*
1.  **FICA (Social Security + Medicare):** ~$382 (7.65%)
2.  **Federal Income Tax:** ~$500 (estimate based on status)
3.  **State Income Tax:** ~$200 (varies by state)
4.  **Health Insurance:** -$150
5.  **401(k) Contribution:** -$250
**Your Take-Home Pay:** ~$3,518
---
### 5. Important Tips for You
*   **Check your paystub:** Never just look at the direct deposit amount. Look at the itemized stub to see exactly how much is going toward taxes versus benefits.
*   **The "Paycheck City" Calculator:** If you want to see exactly what your take-home pay will look like in your specific state, use a site like [PaycheckCity](https://www.paycheckcity.com). You can plug in your salary, state, and filing status to get a very accurate estimate.
*   **The W-4 Form:** If you find you are getting a massive tax refund every year, you are essentially giving the government an interest-free loan. You may want to adjust your W-4 form to withhold less so you have more cash in your pocket each month.
***Disclaimer:** I am an AI, not a tax professional. Tax laws vary significantly by location and individual circumstances. For specific advice on your personal tax situation, consult a CPA or financial advisor.*</t>
  </si>
  <si>
    <t>FINA_F15_V08</t>
  </si>
  <si>
    <t>Compare the main options or perspectives related to taxes and take-home pay, then explain which option is most suitable in different situations.</t>
  </si>
  <si>
    <t>2026-07-10T20:04:31Z</t>
  </si>
  <si>
    <t>Short answer first: “Taxes vs take‑home pay” is mainly a choice among (a) how much tax you let your employer withhold, (b) how you structure compensation and benefits (pre‑tax vs after‑tax), and (c) whether you use tax‑planning strategies (retirement accounts, credits, timing of income). Which is “best” depends on cash‑flow needs, savings goals, tax profile, and risk tolerance. Below is a compact comparison of the main options/perspectives and guidance for when each is suitable.
Key concepts to keep in mind
- Gross pay = total wages. Take‑home (net) = gross minus taxes and deductions.  
- Marginal tax rate = tax on your next dollar of income. Effective tax rate = total tax ÷ total income.  
- Withholding is an estimate; you either get a refund or owe at filing. Underpaying can incur penalties. Rules vary by country (the examples below assume U.S. rules).
Main options / perspectives (with pros and cons)
1. Increase withholding (larger paycheck tax withheld)
- Pros: Likely a refund at tax time; forced savings; less risk of underpaying and penalties.  
- Cons: Lower monthly take‑home; refund is an interest‑free loan to the government.
2. Decrease withholding (smaller amounts withheld; more take‑home)
- Pros: Higher monthly cash flow. Useful if you need money for expenses or investment.  
- Cons: Risk of owing taxes / penalties at filing if you underpay; requires discipline to save for tax bill.
3. Use pre‑tax benefits to reduce taxable income (401(k), HSA, FSA, commuter benefits)
- Pros: Reduces current taxable income → lower taxes now, increased take‑home vs same gross with no pre‑tax contributions; long‑term tax‑advantaged savings.  
- Cons: Money is tied up or has restrictions (retirement withdrawals taxed or penalized if early except HSA qualified expenses).
4. Choose after‑tax (Roth) options vs pre‑tax retirement
- Pre‑tax (traditional): lowers current taxable income. Good if you expect lower rates in retirement.  
- Roth: no immediate tax break but tax‑free withdrawals later. Good if you expect higher rates later or want tax diversification.
5. Optimize filing status, exemptions, and credits
- Pros: Claiming correct filing status, dependents, and credits (EITC, child tax credit, education credits) can significantly increase net after‑tax income.  
- Cons: Mistakes can lead to underwithholding or audit risk.
6. Employee (W‑2) vs contractor (1099/self‑employed)
- W‑2: Employer withholds income and half of payroll taxes; simpler.  
- 1099: Higher gross pay often, but you pay</t>
  </si>
  <si>
    <t>2026-07-10T20:04:42Z</t>
  </si>
  <si>
    <t># Taxes and Take-Home Pay: Main Perspectives
## Key Options/Perspectives
### 1. **Tax Minimization Approach**
*Prioritizes reducing tax burden*
**Strategy:**
- Maximize deductions and credits
- Use tax-advantaged accounts (401k, HSA, IRA)
- Strategic timing of income/expenses
- Tax-loss harvesting
**Best for:** High earners, self-employed, those with complex finances
**Trade-offs:** Requires expertise; time-intensive; may carry audit risk if aggressive
---
### 2. **Simplicity/Compliance Approach**
*Prioritizes ease and legal certainty*
**Strategy:**
- Standard deduction
- Basic withholding
- Minimal optimization
- "Pay what you owe"
**Best for:** W-2 employees, those with simple finances, risk-averse individuals
**Trade-offs:** Often leaves money on the table; may overpay taxes
---
### 3. **Balanced Optimization Approach**
*Moderate tax reduction with reasonable complexity*
**Strategy:**
- Claim legitimate deductions/credits
- Use standard tax-advantaged accounts
- Annual tax planning review
- Stay within safe harbors
**Best for:** Most middle-income earners, small business owners with moderate complexity
**Trade-offs:** Balanced between effort and savings
---
### 4. **Spend-Now vs. Defer Approach**
*When to use pre-tax vs. post-tax strategies*
| Situation | Strategy | Rationale |
|-----------|----------|-----------|
| High current income, expect lower retirement income | Maximize deferrals | Tax bracket arbitrage |
| Uncertain future income | Minimize deferrals | Flexibility &amp; certainty |
| Early career | Post-tax (Roth) | Decades of tax-free growth |
| Late career | Pre-tax traditional | Immediate tax reduction |
---
## Which Option for Different Situations?
### **Young Professional ($40-70K)**
- **Best approach:** Simplicity + balanced optimization
- Contribute to employer 401(k) match
- Use standard deduction
- Minimal complexity needed
### **Mid-Career Earner ($70-150K)**
- **Best approach:** Balanced optimization
- Maximize employer retirement plans
- Track deductions if itemizing
- Consider HSA if available
- Annual tax planning review
### **High Income Earner ($150K+)**
- **Best approach:** Tax minimization (with professional help)
- Complex strategy: maxing retirement accounts, charitable giving, investment timing
- Hire CPA/tax strategist
- Multi-year planning beneficial
### **Self-Employed/Business Owner**
- **Best approach:** Tax minimization with compliance
- Separate business/personal accounting
- Quarterly estimated taxes
- Professional tax advisor essential
- Track all deductions meticulously
### **Retirees/Fixed Income**
- **Best approach:** Compliance with strategic withdrawal timing
- Optimize Social Security timing
- Manage taxable vs. non-taxable income
- Consider Roth conversions
### **Major Life Event (marriage, home purchase, inheritance)**
- **Best approach:** Balanced optimization + professional consultation
- Withholding adjustments
- Tax filing status changes
- One-time deduction opportunities
---
## Decision Framework
**Ask yourself:**
1. **Complexity tolerance:** How much time/effort can you invest?
2. **Income stability:** Is income predictable?
3. **Financial stakes:** How much could optimization save? Is it worth the risk/cost?
4. **Risk tolerance:** How comfortable with audit potential?
5. **Professional access:** Can you afford a CPA?
---
## Bottom Line
**Most people benefit from the balanced approach:**
- Claim legitimate available tax breaks (not aggressive)
- Use tax-advantaged accounts you qualify for
- Avoid overly complex strategies
- Get professional help when situational complexity justifies the cost
The "best" tax strategy isn't about paying the least—it's about paying the *right* amount given your specific situation, risk tolerance, and complexity.</t>
  </si>
  <si>
    <t>2026-07-10T20:04:47Z</t>
  </si>
  <si>
    <t>The relationship between taxes and take-home pay is a fundamental economic trade-off. Decisions regarding tax policy generally fall into three distinct philosophies, each with different implications for an individual's financial reality.
Here is a comparison of these perspectives, followed by guidance on which is most suitable depending on your personal or societal situation.
---
### 1. The Three Main Perspectives
#### A. The "Progressive Taxation" Model (Focus: Equity)
*   **The Logic:** Those who benefit most from the infrastructure, legal system, and stability of a society should pay a higher percentage of their income toward its upkeep.
*   **Impact on Take-Home Pay:** Higher earners see a significant portion of their income taxed, while lower earners pay little to nothing. This effectively subsidizes public services (education, healthcare, infrastructure) that benefit everyone.
*   **Viewpoint:** Taxes are a "membership fee" for living in a stable society, and take-home pay should be adjusted to ensure everyone has access to basic necessities.
#### B. The "Supply-Side/Low-Tax" Model (Focus: Incentives)
*   **The Logic:** If individuals and businesses keep more of what they earn (higher take-home pay), they are more likely to spend, save, and invest. This "trickle-down" effect theoretically creates more jobs and broader prosperity.
*   **Impact on Take-Home Pay:** Across-the-board tax cuts increase disposable income, particularly for those with high capital or business ownership.
*   **Viewpoint:** Taxes are a "drag" on the economy. High taxes discourage work and innovation; keeping more take-home pay acts as a catalyst for growth.
#### C. The "Consumption-Based" Model (Focus: Efficiency)
*   **The Logic:** Rather than taxing income (what you earn), the government taxes consumption (what you spend). This encourages saving and investment because money kept in a bank or stock market is not taxed until it is spent.
*   **Impact on Take-Home Pay:** Take-home pay increases because the government doesn't take a cut of your paycheck. However, the cost of goods and services increases because of higher sales or Value-Added Taxes (VAT).
*   **Viewpoint:** Income taxes punish productivity. We should tax behavior (consumption) rather than the act of working.
---
### 2. Which Option is Most Suitable?
The "right" choice depends entirely on the economic context and individual priorities.
#### Scenario 1: You are a Low-to-Middle Income Earner
*   **Most Suitable:** **Progressive Taxation.**
*   **Why:** When your income is spent largely on necessities (rent, food, medicine), you benefit more from the public services funded by taxes than you would from a marginal increase in take-home pay. Progressive systems ensure that your essential needs are prioritized over tax obligations.
#### Scenario 2: You are an Entrepreneur or Investor
*   **Most Suitable:** **Supply-Side/Low-Tax Model.**
*   **Why:** If your goal is to scale a business or maximize capital allocation, high personal or corporate income taxes limit your "reinvestment capacity." Lower taxes on earnings allow you to compound growth, hire more employees, and innovate faster.
#### Scenario 3: You are an Economy with High Debt or Stagnation
*   **Most Suitable:** **Consumption-Based Model.**
*   **Why:** In an economy where personal savings rates are low and spending is high, consumption taxes encourage people to save money. This builds a "capital pool" that banks can lend out for infrastructure projects and business expansion, providing a more stable foundation for long-term growth.
#### Scenario 4: You are in a "Social Safety Net" Society (e.g., Scandinavia)
*   **Most Suitable:** **High-Tax, High-Service Model.**
*   **Why:** You might have lower take-home pay than a citizen in a low-tax country, but you are effectively "pre-paying" for high-quality healthcare, childcare, and higher education. If your goal is life-long financial security and risk mitigation, this system is superior to having high take-home pay but facing high "out-of-pocket" costs for life’s necessities.
---
### Summary Table
| Goal | Preferred Strategy | Primary Benefit |
| :--- | :--- | :--- |
| **Social Stability/Equality** | Progressive Tax | Reduced poverty, better public services. |
| **Rapid Growth/Innovation** | Low-Tax (Supply-Side) | High disposable income, investment capacity. |
| **National Savings/Efficiency** | Consumption Tax | Encourages saving, discourages waste. |
**The Bottom Line:** There is no "perfect" system. Generally, **Progressive systems** are designed to foster social stability, **Low-Tax systems** are designed to foster growth, and **Consumption systems** are designed to foster savings. Your preferred model should align with whether you value current disposable income, long-term wealth accumulation, or communal social security.</t>
  </si>
  <si>
    <t>FINA_F15_V09</t>
  </si>
  <si>
    <t>Answer in a table with columns for 'Main point', 'Why it matters', and 'Possible limitation': How do taxes affect take-home pay in general terms?</t>
  </si>
  <si>
    <t>2026-07-10T20:05:02Z</t>
  </si>
  <si>
    <t>| Main point | Why it matters | Possible limitation |
|---|---:|---|
| Gross pay vs take‑home pay | Taxes and mandatory deductions (income tax, payroll taxes) are taken from gross pay, so net (take‑home) is what you actually receive. | Exact reduction depends on jurisdiction, employer practices, and other deductions (insurance, retirement). |
| Tax structure (marginal vs effective rates) | Marginal rates determine tax on the next dollar earned; effective rate shows the average share of income paid in tax — both influence incentives and net income. | Marginal rates can be misleading alone; effective rate varies with income, deductions, and credits. |
| Payroll taxes (e.g., Social Security/Medicare) | These are typically withheld from each paycheck and reduce take‑home pay separately from income tax. | Rates, caps, and employer contributions differ by country and income level. |
| Withholding rules and frequency | Employers withhold estimated taxes each pay period, directly affecting regular cash flow and whether you owe or get a refund at filing. | Withholding can be inaccurate if personal circumstances change; choices (allowances) affect take‑home immediately. |
| Pre‑tax contributions (retirement, health premiums) | Contributions taken before tax lower taxable income, so they reduce taxes now and increase immediate take‑home relative to after‑tax payments. | They may be taxed later (e.g., on withdrawal) and are subject to contribution limits and eligibility rules. |
| Deductions and exemptions | Reduce taxable income, lowering total tax and increasing net pay relative to taxable gross. | Availability and size vary by tax code; many are phased out at higher incomes or replaced by credits. |
| Tax credits | Directly reduce tax owed (some refundable), so they can raise net pay more effectively than deductions. | Credits have strict eligibility rules and phaseouts; nonrefundable credits can’t reduce tax below zero. |
| Filing status and household composition | Marital status, dependents, and filing choice change tax rates, deductions, and credits, affecting overall take‑home. |</t>
  </si>
  <si>
    <t>2026-07-10T20:05:07Z</t>
  </si>
  <si>
    <t># How Taxes Affect Take-Home Pay
| Main Point | Why It Matters | Possible Limitation |
|---|---|---|
| **Gross vs. Net Income** | Your paycheck is reduced by taxes, so your take-home pay is less than what you earn | Helps you understand your actual spending power | Doesn't account for other deductions (health insurance, retirement contributions) that also reduce take-home pay |
| **Progressive Tax Brackets** | Higher income is taxed at higher rates, so earning more doesn't proportionally increase take-home pay | Prevents misunderstanding that a raise automatically gives you more money to spend | Oversimplifies; actual tax calculation depends on filing status, deductions, and credits |
| **Mandatory Withholding** | Employers automatically deduct federal, state, and payroll taxes throughout the year | Ensures taxes are paid consistently rather than in one lump sum | You may over- or under-withhold, affecting whether you owe or get a refund at tax time |
| **Tax Credits &amp; Deductions** | These reduce your taxable income or tax owed, increasing take-home pay | Can significantly boost your net income if you qualify | Many people don't claim credits/deductions they're eligible for, leaving money on the table |
| **Varies by Location** | Different states and cities have different tax rates, affecting total burden | Your location substantially impacts how much you keep from each paycheck | Doesn't address local taxes, property taxes, or sales taxes that further affect real purchasing power |</t>
  </si>
  <si>
    <t>2026-07-10T20:05:10Z</t>
  </si>
  <si>
    <t>The following table outlines how taxes generally impact take-home pay, focusing on the core mechanisms and their implications.
| Main Point | Why it Matters | Possible Limitation |
| :--- | :--- | :--- |
| **Progressive Tax Rates** | Higher earners pay a higher percentage of their income, aiming to reduce wealth inequality. | Can discourage high-productivity work or lead to "bracket creep" where cost-of-living raises are taxed at higher rates. |
| **Mandatory Payroll Deductions** | Automatic withholding (Social Security, Medicare) reduces immediate cash flow but provides a social safety net. | Reduces disposable income for low-wage earners who may struggle to cover immediate monthly expenses. |
| **Tax Credits and Deductions** | These reduce the total tax burden, effectively increasing take-home pay based on specific life circumstances. | Complexity often leads to people missing out on benefits they are entitled to, or inequity in who can afford to access tax-advantaged accounts. |
| **Impact on Consumption** | Lower take-home pay reduces individual purchasing power, directly affecting personal spending and savings. | Taxes collected are often reinvested into public goods (infrastructure, schools) that provide indirect value back to the taxpayer. |
| **State vs. Federal Variance** | Where you live significantly alters your take-home pay, as some states have income taxes while others do not. | States without income tax often have higher sales or property taxes, shifting the burden rather than eliminating it. |
### Summary Note
In general terms, taxes act as a "wedge" between the total cost an employer pays to hire an employee and the actual amount the employee receives in their bank account. While this funds public services, it requires individuals to balance their current consumption needs against the long-term benefits provided by the tax system.</t>
  </si>
  <si>
    <t>FINA_F15_V10</t>
  </si>
  <si>
    <t>Act as a financial education adviser. Give a careful, balanced and practical answer to this question: How do taxes affect take-home pay in general terms?</t>
  </si>
  <si>
    <t>2026-07-10T20:05:29Z</t>
  </si>
  <si>
    <t># How Taxes Affect Take-Home Pay
## The Basic Mechanism
Taxes reduce the amount of your gross income (what you earn before deductions) that you actually receive. Your **take-home pay = gross pay minus all deductions**, with taxes being the largest deduction for most people.
## Types of Taxes That Apply
**Income taxes** (federal, state, and sometimes local) are the primary factor, but also consider:
- Social Security and Medicare taxes (payroll taxes)
- Any additional taxes depending on your location and income type
## Key Factors That Shape Your Tax Impact
- **Tax brackets**: You pay different rates on different portions of income, not one flat rate
- **Filing status**: Single, married, head of household—each has different brackets and deductions
- **Deductions and credits**: These reduce taxable income, lowering your tax bill
- **Income type**: Investment income, self-employment income, and wages may be taxed differently
## Practical Reality
Two people earning the same gross salary can have different take-home pay based on:
- Where they live (tax rates vary by state/locality)
- Family situation and dependents
- How they structure income or investments
- Benefits they claim
## The Bottom Line
Taxes typically reduce take-home pay by **15-35%** for most workers, though this varies significantly. Understanding your specific situation—and exploring legal strategies like retirement contributions—can help optimize what you keep.
Would you like me to explore any particular aspect further?</t>
  </si>
  <si>
    <t>2026-07-10T20:05:33Z</t>
  </si>
  <si>
    <t>As a financial education adviser, my goal is to help you understand the relationship between your gross income and your take-home pay—often referred to as your "net pay." 
When you receive a paycheck, the difference between what you earn (gross) and what hits your bank account (net) is the result of several layers of deductions. Think of these as the "cost of participation" in society and your future security.
Here is a balanced breakdown of how taxes and deductions affect your take-home pay.
### 1. The "Big Three" Statutory Deductions (Taxes)
In most jurisdictions (particularly in the U.S.), the government mandates that certain taxes be withheld directly from your check. These are non-negotiable:
*   **Federal/State Income Tax:** This is a "pay-as-you-go" system. The amount withheld is an estimate of your annual tax liability based on the information you provided on your W-4 form. If too much is withheld, you get a refund; if too little, you owe the government at the end of the year.
*   **FICA Taxes (Social Security and Medicare):** These are flat-rate contributions designed to fund social safety nets for your future. Unlike income tax, these are usually fixed percentages of your gross income, regardless of your personal filing status or deductions.
### 2. The Impact of Tax Brackets (Marginal Tax Rates)
A common misconception is that if you move into a higher tax bracket, your *entire* income is taxed at that higher rate. This is incorrect. 
Most tax systems are **progressive**. This means you only pay the higher rate on the portion of your income that falls into that specific bracket. While moving into a higher bracket reduces your take-home pay on that *extra* dollar earned, it does not reduce the take-home pay on the dollars you earned in the lower brackets.
### 3. Non-Tax Deductions (The Hidden Factor)
It is important to remember that not everything leaving your paycheck is a "tax." Many workers see their take-home pay reduced by voluntary or employer-sponsored costs:
*   **Retirement Contributions (401k/403b):** These reduce your take-home pay today, but they also reduce your *taxable* income, meaning you pay less in income tax.
*   **Health Insurance Premiums:** These are typically deducted pre-tax, which is a practical way to lower your tax burden while securing coverage.
*   **FSA/HSA Contributions:** These accounts allow you to set aside money for medical expenses tax-free.
### 4. The Practical Reality: Understanding "Gross" vs. "Net"
To manage your personal finances effectively, you must focus on your **Net Pay**, not your Gross Pay. 
*   **The "Lifestyle Creep" Trap:** Many people budget based on their gross salary. When they receive their first paycheck and see the 20–30% drop due to taxes and benefits, they find themselves unable to meet their expenses. 
*   **The Adjustment Period:** If you receive a raise, your take-home pay will not increase by the full amount of the raise. Because you move into a slightly higher tax bracket and your retirement contributions (often a percentage of pay) may increase, you will likely see 65–75% of that raise in your pocket.
### Practical Advice for the Advisee:
1.  **Use a Paycheck Calculator:** Before signing an employment contract, use an online paycheck calculator for your specific state. It will give you a much more accurate picture of your actual monthly cash flow than your gross salary figure.
2.  **Review Your W-4:** If you find yourself getting a massive tax refund every year, you are essentially giving the government an interest-free loan. You could adjust your W-4 to have less tax withheld, thereby increasing your monthly take-home pay.
3.  **Optimize Pre-Tax Deductions:** If you are struggling with a high tax bill, look for ways to increase your pre-tax contributions to retirement or health savings accounts. This lowers your taxable income, effectively "hiding" more of your money from the government while growing your personal wealth.
**The Bottom Line:** Taxes are a constant, but they are predictable. By understanding that your "real" income is the net amount after all obligations, you can build a budget that is sustainable, realistic, and stress-free.
***Disclaimer:** I am an educator, not a tax professional. Tax laws vary significantly by location and individual circumstances. For specific advice regarding your tax situation, please consult a CPA or qualified tax advisor.*</t>
  </si>
  <si>
    <t>[2026-07-10T20:05:24Z] ChatGPT ERROR: RuntimeError: The API returned no usable response text.</t>
  </si>
  <si>
    <t>FINA_F16_V01</t>
  </si>
  <si>
    <t>FINA_F16</t>
  </si>
  <si>
    <t>How do different payment methods affect online shopping security?</t>
  </si>
  <si>
    <t>2026-07-10T20:05:49Z</t>
  </si>
  <si>
    <t>Short answer: different payment methods change the types of risk you face (fraud, data theft, unauthorized charges, irreversibility) and the protections available (chargebacks, buyer protections, authentication). Choosing the right method and following a few safety practices greatly reduces your risk.
How common payment methods compare (pros/cons)
- Credit cards
  - Pros: Strong consumer protections (chargebacks/dispute resolution), fraud monitoring, often no-liability policies, ability to dispute unauthorized charges.
  - Cons: If card details are stolen they can be used until cancelled; some merchants store card data (risk if they aren’t PCI-compliant).
  - Security features: CVV, tokenization, 3‑D Secure (SCA/Verified by Visa), issuer alerts.
- Debit cards / direct-from-bank cards
  - Pros: Convenience.
  - Cons: Money is withdrawn directly from your account; disputing/recovering funds is slower and sometimes harder than credit cards; greater immediate impact on your bank balance.
  - Tip: Prefer credit cards for higher-value or riskier purchases.
- Bank transfers / wire transfers (including instant bank pay)
  - Pros: Useful for some sellers; immediate settlement.
  - Cons: Often irreversible and typically no buyer protection for scams or misrepresentation. High risk with unknown sellers.
  - Use: Only for trusted parties (e.g., known vendors, established marketplaces).
- E‑wallets / payment services (PayPal, Apple Pay, Google Pay, Samsung Pay)
  - Pros: Strong buyer protection programs (esp. PayPal), tokenization (real card data not shared with merchant), two-factor authentication. Easy dispute processes.
  - Cons: Scams still possible (phishing, fake “payment issues” emails). Account takeover risk if credentials/2FA are weak.
  - Good choice for many online purchases.
- Mobile wallets / tokenized in‑app payments
  - Pros: Use device-based tokens and biometric/2FA, so card details aren’t exposed. High security for mobile purchases.
  - Cons: Risk if device is compromised.
- Prepaid / gift cards / virtual one‑time card numbers
  - Pros: Limits exposure—fraudsters get only limited funds. Virtual single-use numbers good for one-off purchases.
  - Cons: Limited recourse if scammed. Gift cards frequently targeted by scammers.
- Buy Now Pay Later (BNPL)
  - Pros: Convenience and short-term credit.
  - Cons: Protections vary; disputes and refunds can be more complicated; missing payments hurt credit.
  - Treat like credit: read terms and monitor statements.
- Cryptocurrencies
  - Pros: Pseudonymous, useful for some merchants.
  - Cons: Transactions are generally irreversible and have little to no consumer protection; widely used in scams. Not recommended for purchases from unknown sellers unless you accept the risk.
- Cash on Delivery (COD)
  - Pros: You pay only on</t>
  </si>
  <si>
    <t>2026-07-10T20:05:55Z</t>
  </si>
  <si>
    <t># Payment Methods &amp; Online Security
## Strongest protections
**Credit cards** offer fraud liability limits (typically $0-50 in the US) and chargeback options if something goes wrong. The issuer absorbs losses, not you.
**Digital wallets** (Apple Pay, Google Pay) add encryption and tokenization—your actual card number isn't shared with merchants.
## Medium security
**Debit cards** are riskier since money leaves your account immediately, though dispute processes exist. Recovery can take longer.
**PayPal-type services** create a buffer between merchant and your financial details, but you're trusting an intermediary.
## Higher risk
**Bank transfers/ACH** are harder to reverse once completed.
**Gift cards** offer no recourse if the merchant is compromised.
**Cryptocurrency** transactions are essentially irreversible.
## What actually matters most
- The **merchant's security**, not just your payment method
- Whether the site uses HTTPS and looks legitimate
- Your own practices (strong passwords, not reusing credentials)
- Monitoring statements regardless of method
The payment method is just one layer. You're safer overall using credit cards or digital wallets *with* careful merchant selection and account monitoring than using debit cards on poorly secured sites.
What's your main concern—specific payment types or certain shopping situations?</t>
  </si>
  <si>
    <t>2026-07-10T20:06:00Z</t>
  </si>
  <si>
    <t>The way you pay for online purchases significantly dictates the level of risk you face regarding fraud, identity theft, and your ability to recover lost funds.
Here is a breakdown of how different payment methods affect your security, ranked from most secure to least secure.
---
### 1. Digital Wallets (Apple Pay, Google Pay, PayPal)
These are generally considered the **most secure** methods because of a process called **tokenization.**
*   **How they work:** When you pay with Apple or Google Pay, the merchant never receives your actual credit card number. Instead, the payment platform sends a "token"—a unique, one-time code—to the merchant.
*   **Why they are secure:** If the merchant’s database is hacked, the hackers only steal useless tokens, not your actual card data. Furthermore, these methods require biometric authentication (FaceID, fingerprint) or a device passcode, adding an extra layer of physical security.
### 2. Credit Cards
Credit cards provide a strong layer of protection against unauthorized activity.
*   **Financial Liability:** In many jurisdictions (such as under the Fair Credit Billing Act in the U.S.), your liability for unauthorized charges is capped at $50, and most major issuers offer "zero-liability" policies.
*   **The "Buffer" Effect:** When you use a credit card, you are spending the bank’s money, not your own. If a fraudulent charge appears, you can dispute it and withhold payment while the bank investigates. You don’t have to worry about your rent money or grocery budget being drained from your checking account during the process.
### 3. Virtual Credit Cards (Privacy.com, Bank-issued Virtual Cards)
Many banks and third-party apps now allow you to generate a "burner" card number for specific merchants.
*   **How they work:** You create a card number that is linked to your actual account but can be set to only work at one specific website, or with a specific spending limit.
*   **Why they are secure:** If that specific merchant experiences a data breach, the card number leaked is useless for any other purchase, and you can instantly "close" that virtual card without affecting your physical credit card.
### 4. Debit Cards
Debit cards are generally considered **less secure** than credit cards for online shopping.
*   **Direct Link to Funds:** When you use a debit card, the money is pulled directly from your checking account. If your card information is stolen and used for fraudulent purchases, that money is gone *immediately*. 
*   **Recovery Challenges:** While you can get the money back, it may take days or weeks for the bank to investigate and reverse the charges. During that time, you might face bounced checks, missed automatic payments, or an inability to pay for essentials because your balance is depleted.
### 5. Buy Now, Pay Later (BNPL) Services
Services like Klarna, Affirm, or Afterpay act as intermediaries.
*   **Pros:** They often use virtual cards to process the payment, which adds a layer of privacy.
*   **Cons:** Because they involve creating accounts and storing personal data across multiple platforms, you are increasing your "attack surface." If your BNPL account is compromised, the attacker may be able to make unauthorized purchases or change your billing information.
### 6. Peer-to-Peer Payments (Venmo, Cash App, Zelle)
These were designed for sending money to people you know, not for buying goods from strangers or businesses.
*   **The Danger:** These platforms offer almost **no protection** for commercial transactions. If you pay a scammer via Zelle or Venmo for an item that never arrives, the platforms typically refuse to refund your money, classifying it as an authorized transfer. 
*   **Security Tip:** Never use these methods for online shopping with unknown sellers.
---
### Summary Table
| Payment Method | Security Level | Best For |
| :--- | :--- | :--- |
| **Digital Wallets** | Highest | Daily online shopping, mobile apps |
| **Credit Cards** | High | Large purchases, travel, general protection |
| **Virtual Cards** | High | Subscription services, untrusted websites |
| **Debit Cards** | Low | Physical ATM use (avoid for online if possible) |
| **P2P (Zelle/Venmo)** | Lowest | Friends and family only; never merchants |
### Pro-Tips for Maximum Security:
1.  **Enable MFA:** Always enable Multi-Factor Authentication (MFA) on your banking and payment app accounts.
2.  **Turn on Transaction Alerts:** Set up your banking app to send a push notification for every purchase made. If you get an alert for a purchase you didn't make, you can freeze your card immediately.
3.  **Avoid Saving Card Info:** Try not to save your credit card information on merchant websites. If you do, ensure you use a strong, unique password for that merchant account.
4.  **Use a Dedicated Card:** Some people maintain a specific credit card with a low limit strictly for online shopping, which limits the potential damage if the card number is ever compromised.</t>
  </si>
  <si>
    <t>FINA_F16_V02</t>
  </si>
  <si>
    <t>I'm trying to understand this properly: how do different payment methods affect online shopping security? Could you explain it clearly in a practical way?</t>
  </si>
  <si>
    <t>2026-07-10T20:06:16Z</t>
  </si>
  <si>
    <t>Short answer up front: the payment method you pick changes who is liable if something goes wrong, how easy it is to reverse a charge, how private the transaction is, and how attractive you are as a target for fraud. In practice, use credit cards or reputable wallets where possible, avoid irreversible bank wires or crypto for unknown merchants, and protect your accounts with 2‑factor authentication and alerts.
Below is a practical breakdown by common payment method — how it works, the main security implications, and what to do in real life.
Credit card
- How it works: card issuer fronts the money; you pay the issuer later.
- Security: good — strong consumer protections (chargebacks/disputes), fraud monitoring, often liability limited to $0–$50 or $0 for unauthorized charges.
- Practical tip: best default for online purchases. Use virtual/one‑time card numbers if your bank offers them; enable transaction alerts; keep CVV private; use cards with EMV and 3‑D Secure (Verified by Visa/Mastercard SecureCode).
Debit card
- How it works: money is taken directly from your bank account.
- Security: weaker than credit cards because funds leave your account immediately; dispute resolution exists but refund can take longer and may require temporarily restoring funds.
- Practical tip: avoid using debit for high‑risk or unfamiliar merchants; if you must, monitor account closely and keep immediate contact info for your bank.
Digital wallets (PayPal, Apple Pay, Google Pay)
- How it works: wallet intermediates the card/bank and merchant, often with tokenization so merchants never see your real card number.
- Security: strong — tokenization and buyer protection (varies). Apple/Google Pay add device‑level biometric protection and one‑time tokens.
- Practical tip: use these at checkout whenever supported. Link to a credit card (not a debit) for best protection. Keep wallet account secured with strong password + 2FA.
Prepaid cards / Gift cards
- How it works: loaded with a fixed balance; merchant redeems value.
- Security: limited protections and often irreversible if stolen/used; commonly targeted by fraudsters.
- Practical tip: don’t give gift card details</t>
  </si>
  <si>
    <t>2026-07-10T20:06:22Z</t>
  </si>
  <si>
    <t># Payment Methods &amp; Online Security
Here's how different approaches stack up practically:
## Credit Cards
**Strengths:**
- Fraud liability is capped (usually $0-$50 in the US)
- You can dispute charges if something goes wrong
- Widely accepted
**Weaknesses:**
- Your full card number exists in more places
- Each transaction shares your account details
## Debit Cards
**Strengths:**
- Direct from your bank account, so you control funds tightly
**Weaknesses:**
- Fraud protection is weaker than credit cards
- Money gone immediately—harder to recover
- I'd avoid these for online shopping
## Digital Wallets (Apple Pay, Google Pay, etc.)
**Strengths:**
- Your actual card number isn't shared with merchants
- Uses tokenization—each transaction gets a unique code
- Generally very secure
**Weaknesses:**
- Relies on your phone's security
## Third-Party Services (PayPal, Stripe)
**Strengths:**
- Acts as a buffer between you and the merchant
- Additional fraud monitoring
- Can dispute through the service too
**Weaknesses:**
- One more account to secure
## Practical reality check:
The *biggest* security factor isn't which method you use—it's whether the website itself is legitimate and encrypted (look for HTTPS, security badges). A fraudster with access to a sketchy site will compromise any payment method.
What's your main concern—a specific type of purchase, or general peace of mind?</t>
  </si>
  <si>
    <t>2026-07-10T20:06:27Z</t>
  </si>
  <si>
    <t>To understand how payment methods affect your security, it helps to view them as **"different levels of exposure."** 
When you pay online, you are essentially giving a merchant (or a middleman) a "key" to your money. The security of that transaction depends on how much damage can be done if that "key" is stolen or leaked.
Here is a practical breakdown of the most common methods, ranked from most secure to least secure.
---
### 1. The "Safety Net" Methods (Most Secure)
These are your best options because they provide a buffer between the merchant and your actual bank account.
*   **Digital Wallets (Apple Pay, Google Pay, PayPal):**
    *   **How they work:** When you pay with Apple Pay, you aren’t giving the merchant your real credit card number. Instead, the service uses **"Tokenization."** It sends a one-time digital code (a token) to the merchant that is useless to hackers. 
    *   **Security Factor:** If the website you are buying from gets hacked, the hackers don't get your card info—they get a useless, expired token.
*   **Virtual Credit Cards (Privacy.com, Citi/Capital One Virtual Cards):**
    *   **How they work:** These apps allow you to generate a "burner" card number for a specific store. You can even set a spending limit on it (e.g., "$50 limit").
    *   **Security Factor:** Even if the merchant is a scammer or gets breached, they cannot charge your card more than the limit you set, and they can’t use that card anywhere else.
### 2. Credit Cards (Moderately Secure)
Credit cards are generally safe, but they carry a higher risk than digital wallets because you are handing over your permanent financial identity to the merchant.
*   **The "Liability" Benefit:** In most countries, credit card companies have "zero liability" policies. If someone steals your number and buys a TV, you aren't out of pocket; you dispute the charge, and the bank handles the loss. 
*   **The Risk:** You still have to go through the hassle of canceling the card, updating all your automatic bill payments (Netflix, utilities), and waiting for a new card to arrive in the mail.
*   **Tip:** Never save your credit card information on websites you don't use frequently. Check the "Save my card for future purchases" box to "No."
### 3. Debit Cards (Low Security - Avoid if possible)
This is the method where you are most vulnerable.
*   **The Danger:** A debit card is directly connected to your checking account. If a hacker steals your debit card info, they are **stealing your actual cash.** 
*   **The Struggle:** When money is stolen from a credit card, the bank's money is tied up while they investigate. When money is stolen from a debit account, *your* rent and grocery money is gone. You are now fighting to get your own money back, which can take days or weeks. 
*   **Practical Rule:** Use your debit card at the ATM, but rarely (if ever) for online shopping.
### 4. Direct Bank Transfers (High Risk)
Services like Zelle or direct wire transfers are intended for sending money to people you know personally (friends, family).
*   **The Danger:** These transactions are often instant and **irreversible.** 
*   **The Security Factor:** If you send money to a fake online shop via a bank transfer, you have almost no recourse. There is no "fraud protection" department that can claw that money back like there is with a credit card company. 
*   **Practical Rule:** Treat Zelle like cash. Never use it to pay a merchant or a company you don't know personally.
---
### Summary Checklist for Better Security
1.  **If you can use Apple/Google Pay, do it.** It is the single biggest upgrade you can make to your online shopping security.
2.  **Use a Credit Card, not a Debit Card.** If you get breached, you want the bank’s money to be at risk, not yours.
3.  **Use Virtual Cards for unknown sites.** If you are shopping at a store you’ve never heard of before, use a virtual, single-use card number.
4.  **Enable MFA (Multi-Factor Authentication).** Make sure your banking app and your PayPal/Venmo account have MFA enabled so that even if someone gets your password, they can’t log in without your phone.
5.  **Watch your statements.** Enable push notifications on your phone for every transaction your card makes. That way, if a fraudulent charge occurs, you’ll know within seconds.</t>
  </si>
  <si>
    <t>FINA_F16_V03</t>
  </si>
  <si>
    <t>Provide a structured professional analysis of secure payment methods. Address the main considerations, benefits, limitations and a reasoned conclusion.</t>
  </si>
  <si>
    <t>2026-07-10T20:06:42Z</t>
  </si>
  <si>
    <t>Executive summary
- Secure payments require a balance of technical controls, operational practices, regulatory compliance and user experience.
- No single payment method is universally “most secure”; rather a layered approach (tokenization/end‑to‑end encryption + strong authentication + monitoring + compliance) reduces fraud and liability while preserving usability.
- Recommendations: adopt industry standards (EMV, PCI DSS, PSD2/SCA, 3-D Secure 2), minimize stored sensitive data, implement tokenization and encryption, use risk‑based multi‑factor authentication, and invest in fraud detection and incident response.
Main considerations when assessing secure payment methods
- Threat model: card‑not‑present (CNP) vs card‑present (POS), insider risk, account takeover, skimming, network interception, social engineering.
- Authentication strength: single‑factor (PIN/password) vs multi‑factor (SMS/OTP, app push, biometrics).
- Data protection in transit and at rest: TLS, end‑to‑end encryption (E2EE), tokenization, secure key management.
- Fraud handling and dispute resolution: chargebacks, reversibility of transfers, liability allocation.
- Regulatory and compliance requirements: PCI DSS, PSD2 (SCA), KYC/AML, GDPR/data protection.
- Usability and adoption: customer friction vs security, merchant costs, cross‑border capability and settlement speed.
- Cost and operational complexity: fees, integration, maintenance, third‑party vendor risk.
- Privacy and anonymity: degree of traceability and data sharing with intermediaries or governments.
Secure payment methods — benefits and limitations
1) EMV chip cards (chip + PIN/Signature)
- Benefits: Stronger protection against counterfeit and skimming vs magnetic stripe; widely adopted; liability shifts to non‑compliant terminals.
- Limitations: Does not eliminate CNP fraud; physical card theft and card‑not‑present attacks still possible.
2) Contactless payments and mobile wallets (NFC: Apple/Google/Samsung Pay)
- Benefits: Tokenization by default, device authentication, biometric unlocking, strong E2EE; fast UX; reduced merchant exposure to raw PAN.
- Limitations: Potential relay attacks (mitigations exist), requires device security and OS updates; merchant terminal upgrades needed.
3) Card‑not‑present protections (3‑D Secure 2, tokenized virtual cards)
- Benefits: 3DS2 improves authentication and reduces liability for CNP transactions; virtual single‑use card numbers reduce exposure.
- Limitations: Implementation complexity, potential customer friction, not all issuers/merchants support improved flows.
4) ACH / SEPA (bank deb</t>
  </si>
  <si>
    <t>2026-07-10T20:06:55Z</t>
  </si>
  <si>
    <t># Secure Payment Methods: Professional Analysis
## Executive Summary
Secure payment methods are critical infrastructure for digital commerce. This analysis evaluates principal approaches, balancing security efficacy against operational constraints.
---
## 1. MAIN CONSIDERATIONS
### Technical Factors
- **Encryption standards** (TLS 1.3, end-to-end encryption)
- **Authentication mechanisms** (single/multi-factor)
- **Fraud detection capabilities** (real-time monitoring, machine learning)
- **Data storage protocols** (PCI DSS compliance, tokenization)
### Operational Factors
- User adoption rates and friction points
- Transaction speed and processing efficiency
- Cost structure (setup, per-transaction, maintenance)
- Integration complexity with existing systems
### Regulatory Environment
- Payment Card Industry Data Security Standard (PCI DSS)
- Regional compliance (GDPR, Open Banking Directive)
- Industry-specific requirements (healthcare, finance)
---
## 2. PRIMARY SECURE PAYMENT METHODS
### A. Credit/Debit Cards with Advanced Authentication
**Benefits:**
- Ubiquitous consumer familiarity
- Established fraud liability protections
- Real-time settlement capability
- EMV/3D Secure protocols provide layered security
**Limitations:**
- High transaction fees (2-4%)
- Chargebacks and disputes create operational overhead
- Requires PCI compliance burden
- Vulnerable to breach if improperly stored
### B. Digital Wallets (Apple Pay, Google Pay)
**Benefits:**
- Tokenization removes sensitive data from transaction
- Biometric authentication adds friction against fraud
- Faster checkout process
- Reduced merchant PCI scope
**Limitations:**
- Device/ecosystem dependency
- Limited merchant acceptance in some regions
- Requires pre-registration
- Backend security depends on provider
### C. Bank Transfers/ACH
**Benefits:**
- Direct access to verified bank accounts
- Lower fraud rates due to banking regulation
- Reduced payment processing fees
- Strong regulatory oversight
**Limitations:**
- Slower settlement (1-3 business days typical)
- Limited reversal protections for payers
- Higher friction for consumers
- Routing complexity across institutions
### D. Cryptocurrency/Blockchain Solutions
**Benefits:**
- Immutable transaction records
- Eliminates intermediaries
- Enables international settlements
- Pseudonymous transactions possible
**Limitations:**
- Extreme price volatility
- Regulatory uncertainty
- Irreversible transactions (no chargeback protection)
- User experience complexity
- Environmental concerns (Proof-of-Work systems)
- Limited mainstream merchant acceptance
### E. Secure Payment Gateways &amp; Hosted Solutions
**Benefits:**
- Abstraction of sensitive data from merchant systems
- Compliance outsourcing to specialized providers
- Standardized security protocols
- Dispute resolution mechanisms built-in
**Limitations:**
- Transaction fees layered on processing costs
- Dependency on third-party infrastructure availability
- Data still concentrated in provider systems
- Potential single points of failure
---
## 3. COMPARATIVE BENEFITS MATRIX
| Method | Security | Speed | Cost | Accessibility | Friction |
|--------|----------|-------|------|----------------|----------|
| Cards + 3DS | High | Fast | Medium-High | Very High | Medium |
| Digital Wallets | Very High | Very Fast | Medium | Medium | Low |
| Bank Transfer | Very High | Slow | Low | High | High |
| Cryptocurrency | Medium* | Medium | Low | Low | Very High |
| Hosted Gateway | High | Fast | Medium | High | Low |
*Security is structural but dependent on individual user discipline
---
## 4. CRITICAL LIMITATIONS (Cross-Method)
- **No universal standard**: Different methods serve different use cases
- **Ecosystem fragmentation**: Regional preferences create complexity
- **Identity verification gaps**: Payment security ≠ user identity verification
- **Emerging threat vectors**: AI-enabled fraud, social engineering
- **Consumer behavior friction**: Security measures often inverse to usability
- **Cost externalization**: Enhanced security frequently increases end-user prices
---
## 5. REASONED CONCLUSION
**Optimal strategy**: Multi-layered, method-agnostic approach rather than reliance on single payment method.
### Evidence-Based Recommendations:
1. **For most e-commerce scenarios**: Card payments with 3D Secure 2.0 + tokenized digital wallet options provide the pragmatic balance of security, adoption, and fraud management.
2. **For B2B/high-value transactions**: Bank transfer verification combined with multi-factor authentication addresses both fraud and dispute resolution needs.
3. **Cryptocurrency integration**: Currently justified only for specific use cases (international remittance, communities with banking exclusion) rather than mainstream commerce.
4. **For fraud reduction**: Investment in behavioral analytics and real-time monitoring provides greater ROI than payment method proliferation.
5. **Compliance priority**: PCI DSS adherence and tokenization should precede payment method selection—architecture determines security posture more than the payment instrument itself.
### Key Insight
The "most secure" payment method is contextual, not absolute. Security effectiveness depends on implementation quality, user behavior, and threat model specificity. Organizations should prioritize:
- Data minimization (tokenization</t>
  </si>
  <si>
    <t>2026-07-10T20:07:00Z</t>
  </si>
  <si>
    <t>## Professional Analysis: Secure Payment Methods in the Modern Digital Economy
The proliferation of e-commerce, mobile banking, and cross-border transactions has made payment security a cornerstone of organizational risk management and consumer trust. This analysis explores the primary payment methodologies, their security frameworks, and the trade-offs inherent in modern transaction processing.
---
### 1. Primary Payment Methodologies
*   **Credit/Debit Cards (EMV &amp; Tokenization):** Utilizing the Europay, Mastercard, and Visa (EMV) standard, these cards use dynamic data to prevent counterfeiting. Tokenization replaces sensitive Primary Account Numbers (PANs) with unique non-sensitive identifiers.
*   **Digital Wallets (Apple Pay, Google Pay):** These utilize Near-Field Communication (NFC) and "Device Account Numbers" rather than physical card data. They incorporate multi-factor authentication (Biometrics/PIN).
*   **Bank-to-Bank Transfers (ACH, SEPA, Real-Time Payments):** Direct account-level movements, increasingly secured by APIs and Open Banking protocols (PSD2 in Europe).
*   **Cryptocurrency/Blockchain:** Leverages decentralized ledgers and cryptographic keys. Transactions are immutable, providing security through transparency and consensus protocols rather than centralized mediation.
---
### 2. Main Considerations for Security
When evaluating a payment method, organizations and consumers must account for the following "Security Pillars":
*   **Data Integrity:** Ensuring that transaction data cannot be altered during transmission or storage.
*   **Authentication:** The verification of the identity of all parties (Strong Customer Authentication - SCA).
*   **Confidentiality (Encryption):** Data must be encrypted at rest and in transit (e.g., TLS 1.3, AES-256).
*   **Regulatory Compliance:** Adherence to established standards such as PCI DSS (Payment Card Industry Data Security Standard), GDPR, and AML (Anti-Money Laundering) directives.
*   **Non-Repudiation:** The ability to prove that a transaction occurred, preventing a sender from denying the validity of their action.
---
### 3. Benefits and Limitations
| Payment Method | Primary Benefits | Key Limitations |
| :--- | :--- | :--- |
| **Credit/Debit Cards** | Widespread adoption, built-in fraud protection (chargebacks). | High transaction fees, vulnerable to data breaches at the merchant level. |
| **Digital Wallets** | High convenience, superior security (tokenization + biometrics). | Reliance on hardware compatibility; potential for device-level vulnerabilities. |
| **Bank Transfers** | Lower fees, direct settlement, reduced intermediary risk. | Generally irreversible; higher susceptibility to Social Engineering (Phishing/BEC). |
| **Cryptocurrency** | Censorship-resistant, no central intermediary, high privacy. | High volatility, complex recovery if private keys are lost, limited regulatory recourse. |
---
### 4. Strategic Analysis: The Risk Trade-Off
A recurring theme in payment security is the **"Convenience-Security Paradox."** 
*   **High Convenience (e.g., "One-Click" payments):** Reduces cart abandonment but often minimizes the number of friction points (steps) required to verify identity, theoretically increasing the window for unauthorized use.
*   **High Security (e.g., Hardware security keys, multi-step verification):** Significantly reduces fraud but creates user friction, which can negatively impact conversion rates and user retention.
Modern payment architecture is currently moving toward **Adaptive Authentication**—a system where security friction is applied dynamically based on the risk profile of the transaction (e.g., recognizing device fingerprints, IP location, and spending patterns).
---
### 5. Reasoned Conclusion
There is no "perfect" payment method; security is a function of the **application context.**
1.  **For High-Volume E-commerce:** The combination of **Digital Wallets and Tokenization** represents the gold standard. It minimizes the merchant's liability by offloading sensitive data to secure third-party vaults while providing a frictionless user experience.
2.  **For High-Value B2B Transactions:** Direct **Bank-to-Bank (Account-to-Account) transfers via secure API integration** are preferable. These bypass the vulnerable card networks, reduce interchange fees, and provide a clear, verifiable audit trail.
3.  **The Human Element:** Regardless of the technological security employed, **the weakest link remains social engineering.** Security protocols must be complemented by user education and organizational security culture.
**Final Recommendation:** Organizations should adopt a **"Defense-in-Depth" approach.** Relying on a single payment method is a strategic liability. By diversifying payment options—each underpinned by robust encryption and real-time fraud monitoring—businesses can insulate themselves against system-specific vulnerabilities while maintaining the operational agility required for a global digital economy.</t>
  </si>
  <si>
    <t>FINA_F16_V04</t>
  </si>
  <si>
    <t>Quick question — how do different payment methods affect online shopping security? Please keep it simple and easy to understand.</t>
  </si>
  <si>
    <t>2026-07-10T20:07:18Z</t>
  </si>
  <si>
    <t>Short answer: payment method matters because some give better fraud protection and dispute (chargeback) rights, while others are more permanent or anonymous. Pick methods that offer buyer protection and avoid exposing your bank details.
Quick overview (simple pros &amp; cons):
- Credit cards
  - Pros: strong fraud protection and chargebacks; card issuers often refund unauthorized charges.
  - Cons: cards can be stolen/skimmed, but monitoring and alerts help.
- Debit cards / direct-from-bank payments
  - Pros: convenient.
  - Cons: less protection than credit cards — money leaves your account and can take longer to recover.
- PayPal and similar third-party wallets (Venmo business, Skrill)
  - Pros: don’t share your card details with merchant; good buyer protection in many cases.
  - Cons: protections vary by service and purchase type.
- Digital wallets (Apple Pay, Google Pay)
  - Pros: tokenization (merchant never sees real card number) and biometric/2FA — very secure.
  - Cons: depends on device security.
- Bank transfer / wire transfer (including ACH)
  - Pros: good for large, trusted transactions.
  - Cons: usually little or no chargeback/consumer protection — hard to recover funds if scammed.
- Buy Now, Pay Later (BNPL)
  - Pros: convenient short-term credit.
  - Cons: fraud or billing errors can be messy; protections and refunds vary by provider.
- Prepaid cards &amp; gift cards
  - Pros: limit exposure to a set amount.
  - Cons: often no recourse if stolen or used fraudulently.
- Cryptocurrency
  - Pros: can be private and irreversible.
  - Cons: irreversible transactions and generally no buyer protection — risky for most purchases.
- Cash on delivery (COD)
  - Pros: pay only upon receipt.
  - Cons: not widely available; you may still receive wrong/low-quality items and have to dispute post-delivery.
Quick safety tips (do these regardless of method):
- Prefer credit cards or trusted wallets for better dispute rights.
- Use sites with HTTPS (look for the padlock in the address bar).
- Enable 2-factor authentication and payment alerts.
- Avoid using public Wi‑Fi for payments.
- Use virtual card numbers or one-time card numbers if your bank offers them.
- Keep records (receipts, order confirmations) and check statements frequently.
If you want, tell me which payment method you plan to use and I’ll give a short tailored safety check.</t>
  </si>
  <si>
    <t>2026-07-10T20:07:22Z</t>
  </si>
  <si>
    <t># Payment Methods &amp; Online Shopping Security
**Credit Cards**
- Good fraud protection (you can dispute charges)
- Risk: Merchant stores your full number
- Best for established retailers
**Debit Cards**
- Weaker fraud protection than credit
- Money comes directly from your account
- Riskier for online use
**Digital Wallets** (Apple Pay, Google Pay, PayPal)
- Your actual card info stays hidden
- Merchant gets a token instead
- Generally the safest option
**Buy Now, Pay Later**
- Similar to credit cards but separate company handles it
- Check their security practices
**Direct Bank Transfer**
- Merchant sees your bank details
- Limited fraud protection
- Use only with very trusted sites
## Quick Safety Tips
- Use credit cards or digital wallets when possible
- Avoid debit cards for online shopping
- Check for "https://" and a lock icon before entering payment info
- Don't save payment details on public computers
**Bottom line:** Digital wallets offer the best balance of security and convenience because they keep your actual card number private.</t>
  </si>
  <si>
    <t>2026-07-10T20:07:26Z</t>
  </si>
  <si>
    <t>When you shop online, the security of your payment method usually boils down to **where your actual bank details are stored** and **who holds the risk** if things go wrong.
Here is a breakdown of the most common methods from safest to least safe:
### 1. Digital Wallets (Apple Pay, Google Pay, PayPal) — **Safest**
These are the gold standard for security because they use **"Tokenization."**
*   **How it works:** When you pay, the merchant never sees your actual credit card number. Instead, the service sends them a one-time "token" or code.
*   **Why it's safe:** If the store gets hacked and their database is stolen, the hackers only get a useless code, not your actual card number. Plus, these services often add a layer of biometric security (FaceID/Fingerprint).
### 2. Credit Cards — **Very Safe**
Credit cards offer the best legal protection for consumers.
*   **How it works:** You are spending the bank’s money, not yours.
*   **Why it's safe:** If a thief steals your card number and buys something, you can dispute the charge. While the bank investigates, **you don’t have to pay that bill.** Your actual checking account balance remains untouched.
### 3. Debit Cards — **Less Safe**
Debit cards are risky because they are directly linked to your **checking account.**
*   **How it works:** The money comes directly out of your bank account.
*   **Why it's risky:** If your debit card is compromised, the thief has access to your actual cash. While banks *can* help you get the money back, it can take days or weeks. During that time, you might struggle to pay rent or bills because the money is physically gone from your account.
### 4. Prepaid Cards / Virtual Cards — **Great for Privacy**
*   **How it works:** You load a specific amount onto a card or create a "burner" card number through your bank app specifically for one store.
*   **Why it's safe:** Even if the merchant gets hacked, the card only has a set amount of money on it, and it isn't linked to your main bank account. It’s like shopping with a gift card.
---
### The "Golden Rule" of Online Shopping
Regardless of the payment method, **avoid storing your card details on websites.**
*   Most sites will ask, "Save this card for next time?" **Always say no.**
*   If you don't save your card, there is no "stored" data for hackers to steal if that website suffers a security breach. 
**Summary:** Use **Apple/Google Pay or PayPal** whenever possible. If you must use a card, use a **Credit Card** instead of a Debit Card.</t>
  </si>
  <si>
    <t>FINA_F16_V05</t>
  </si>
  <si>
    <t>If someone needed to make a practical decision about secure payment methods, what factors should they consider and what would you recommend?</t>
  </si>
  <si>
    <t>2026-07-10T20:07:45Z</t>
  </si>
  <si>
    <t>Short answer
- For most consumers making secure everyday payments: use a credit card (EMV/contactless in person) or a tokenized digital wallet (Apple/Google/Samsung Pay) for online and in-person purchases. Add virtual/single‑use card numbers for unknown merchants.
- For business or high‑value transactions: use bank transfers or escrow through a trusted intermediary and require identity/KYC; merchant side, use a PCI‑compliant processor, tokenization and fraud detection.
- Avoid wire transfers or cash for transactions with unknown parties; use escrow or a payment method with buyer protection instead.
What to consider when choosing a payment method
1. Security features
   - Encryption/tokenization, EMV chip, contactless tokenization, two‑factor/strong customer authentication.
2. Fraud and buyer protection
   - Chargeback rights, dispute resolution and refund policies (credit cards and some payment platforms offer strong consumer protections).
3. Reversibility and recourse
   - Can you reverse or dispute a payment? (Credit cards and escrow allow disputes; wire transfers typically do not.)
4. Privacy/anonymity
   - Cash offers the most privacy; most digital methods expose identity and transaction history.
5. Fees and cost
   - Per‑transaction fees, percentage fees for merchants, foreign‑exchange margins for cross‑border payments.
6. Speed and settlement
   - Instant (cards, digital wallets) vs same‑day or multi‑day (ACH, SEPA) vs immediate but irreversible (wire).
7. Acceptance and convenience
   - Will the payee accept the method? How easy is it for both sides to use?
8. Transaction size and frequency
   - Use different tools for micropayments, recurring billing, and very large transfers.
9. Regulatory/compliance considerations
   - KYC/AML requirements, data protection laws, PCI‑DSS for merchants.
10. Counterparty trust
   - For unknown sellers, prefer methods with buyer protection or escrow.
Recommendations by common scenarios
- Everyday online shopping (consumer): Credit card with 3‑D Secure or a tokenized digital wallet. Use virtual/single‑use card numbers for one‑off or risky merchants.
- In‑person retail: EMV chip card or contactless mobile wallet (tokenized, so card number isn’t exposed).
- Recurring subscriptions/bills: Credit card or ACH with strong authentication; keep an eye on automatic charges and cancel when</t>
  </si>
  <si>
    <t>2026-07-10T20:07:50Z</t>
  </si>
  <si>
    <t># Key factors for secure payments:
**Fundamentals**
- Encryption in transit (look for HTTPS, padlock icon)
- Tokenization (your actual card number isn't stored/transmitted repeatedly)
- PCI compliance of the merchant/processor
- Authentication requirements (passwords, 2FA)
**Practical considerations**
- Dispute resolution—what happens if something goes wrong?
- Purchase protection policies
- How reversible the payment is (credit card highly reversible; wire transfer nearly impossible)
- Merchant reputation and security track record
- Whether you're buying from established vs. new/suspicious sellers
**Method-specific tradeoffs**
| Method | Security | Convenience | Reversibility |
|--------|----------|-------------|----------------|
| Credit cards | High | High | Excellent |
| Debit cards | Medium | High | Poor |
| PayPal/digital wallets | High | High | Good |
| Wire transfers | Dependent on recipient | Low | Very poor |
| Crypto | Technical but can be risky in practice | Variable | Irreversible |
**My honest recommendation depends on context:**
- **Regular online shopping**: Credit card (best fraud protection)
- **Unfamiliar sellers**: PayPal or similar (holds funds, disputes easier)
- **Significant amounts**: Multiple verification steps, possibly escrow services
- **In-person**: NFC payments or cash (depending on trustworthiness)
What's your specific situation? That would help me give more targeted advice.</t>
  </si>
  <si>
    <t>2026-07-10T20:07:55Z</t>
  </si>
  <si>
    <t>Making a practical decision about secure payment methods requires balancing **risk, convenience, and privacy.** There is no "perfect" payment method; there is only the best tool for the specific context of the transaction.
Here is a breakdown of the factors you should consider and the recommendations based on current security standards.
---
### Part 1: Factors to Consider
1.  **Liability Protection:** This is the most critical factor. Some payment methods (like credit cards) have federal protections that limit your liability in the event of fraud, whereas others (like debit cards or direct bank transfers) can leave your actual bank account empty while a dispute is resolved.
2.  **Data Exposure:** How much information does the merchant see? Does the transaction store your permanent card number on their server, or does it use a "tokenized" system?
3.  **Irreversibility:** Once you send the money, can you get it back? Cash, wire transfers, and crypto are essentially impossible to reverse. Credit cards and PayPal offer dispute resolution mechanisms.
4.  **Security Layers:** Does the method include Multi-Factor Authentication (MFA), biometric locks, or "one-time use" credentials?
5.  **Privacy:** Some methods allow you to pay without sharing your real identity or spending habits with the merchant or the payment processor.
---
### Part 2: Recommendation Hierarchy
When choosing a payment method, prioritize them in this order based on the scenario:
#### 1. The Gold Standard: Credit Cards (via Digital Wallets)
Using a credit card inside a digital wallet (Apple Pay, Google Pay, or Samsung Pay) is the most secure method available today for everyday shopping.
*   **Why:** When you use Apple/Google Pay, your actual card number is never shared with the merchant. Instead, the device creates a "token"—a one-time-use encrypted code. Even if the merchant is hacked, they don't have your real card data. 
*   **Bonus:** You retain the legal protections (like the Fair Credit Billing Act in the US) that make it the bank's problem—not yours—if fraud occurs.
#### 2. The High-Security Alternative: Virtual Card Numbers
If you are shopping online at a new or unfamiliar website, use a virtual card service (like Privacy.com, or services provided by banks like Citi or Capital One).
*   **Why:** These services allow you to generate a unique card number for a single merchant. You can set a spending limit (e.g., $50) and even "lock" the card to that specific merchant. If that merchant’s database is breached, the card number is useless to the hackers.
#### 3. The "Avoid" List (For High-Risk Transactions)
*   **Debit Cards:** Avoid using debit cards for online shopping or at gas pumps. If a thief steals your debit card info, they are taking **your** actual money. Getting that money back can take weeks, during which your rent or mortgage might bounce.
*   **Peer-to-Peer (P2P) Transfers for Business:** Avoid using Venmo, Zelle, or CashApp for commercial transactions with strangers. These platforms are designed for sending money to friends and family; they offer very little recourse if you are scammed.
---
### Summary Table: Which one to pick?
| Scenario | Recommended Method | Why? |
| :--- | :--- | :--- |
| **In-store Shopping** | Apple Pay / Google Pay | Tokenization protects your card number. |
| **Online (Trusted Site)** | Credit Card | Fraud protection and rewards. |
| **Online (Unknown Site)** | Virtual Card Number | Prevents overcharging/data leaks. |
| **Sending to a Friend** | Zelle / Venmo | Fast and free (if trust is established). |
| **Gas Pumps / ATMs** | Credit Card | Avoids direct access to your bank account. |
### The "Security Professional" Tip:
If you want to maximize your security, **separate your accounts.** Use a credit card for all your daily transactions to keep your bank account "dark" (unlinked to your spending). Set up automatic payments to pay off that credit card in full every month. If a credit card is compromised, you simply cancel it and get a new one; your paycheck and rent money remain untouched in your primary bank account.</t>
  </si>
  <si>
    <t>FINA_F16_V06</t>
  </si>
  <si>
    <t>Answer in exactly 5 bullet points: How do different payment methods affect online shopping security? Include practical examples, key risks, benefits, and a final takeaway.</t>
  </si>
  <si>
    <t>2026-07-10T20:08:10Z</t>
  </si>
  <si>
    <t>- Credit cards — Benefits: strong consumer protections (chargebacks, issuer fraud monitoring, limited liability) and widely accepted; Key risks: card-number theft from breaches or phishing and fraudulent charges; Practical example: using a virtual one‑time card number for a single online merchant prevents a breached site from exposing your real card.  
- Debit cards — Benefits: direct convenience and no interest; Key risks: fraud drains your bank account immediately, so disputes/reimbursements can take longer and offers weaker protections than credit cards; Practical example: a phishing scam that captures debit details can leave you temporarily without funds while the bank investigates.  
- Digital wallets / third‑party services (Apple/Google Pay, PayPal) — Benefits: tokenization (real card numbers aren’t shared), biometric/2FA authentication, and some buyer‑protection programs; Key risks: account takeover or credential theft and potential merchant‑side fraud; Practical example: paying with Apple Pay on a compromised site is safer because the site never receives your actual card number.  
- Bank transfers, BNPL, and crypto — Benefits:</t>
  </si>
  <si>
    <t>2026-07-10T20:08:19Z</t>
  </si>
  <si>
    <t># How Payment Methods Affect Online Shopping Security
• **Credit Cards** offer strong fraud protection (chargeback rights) and are widely accepted, but expose your full card number to merchants—risking data breaches like Target's 2013 hack where 40 million cards were stolen. Best for established retailers with strong security.
• **Digital Wallets** (Apple Pay, Google Pay) use tokenization to hide your actual card details, significantly reducing breach impact since merchants never see full payment information. This is the most secure option for mobile shopping with biometric authentication.
• **PayPal and Third-Party Services** add a security layer by keeping your financial details private from sellers, but create account vulnerability risks—if that platform is hacked, multiple linked merchants are affected. Useful for smaller/unfamiliar vendors.
• **Bank Transfers and Buy-Now-Pay-Later** (Affirm, Klarna) shift fraud liability differently; transfers offer less recourse if something goes wrong, while BNPL services may lack the consumer protections of credit cards, increasing personal financial risk.
• **Key Takeaway**: No single method is universally "best"—use digital wallets for everyday purchases, credit cards for large transactions (better protection), and avoid direct bank transfers for unknown sellers. Match your payment method to the merchant's trustworthiness and your need for dispute protection.</t>
  </si>
  <si>
    <t>2026-07-10T20:08:21Z</t>
  </si>
  <si>
    <t>* **Credit Cards:** These offer robust fraud protection through chargeback rights, but using them directly on websites exposes your primary card number to potential data breaches.
* **Digital Wallets:** Services like Apple Pay or Google Pay enhance security by using tokenization, which replaces your actual card details with a unique code during transactions.
* **Buy Now, Pay Later (BNPL):** While these services provide flexibility, they introduce risks by centralizing sensitive financial data with third-party providers who may have different security standards.
* **Direct Bank Transfers:** Methods like ACH or bank-linked payments often bypass intermediary protections, meaning that if a merchant is fraudulent, recovering your money is significantly more difficult.
* **Final Takeaway:** Prioritize payment methods that use tokenization or offer strong consumer protection policies to minimize your exposure to financial theft while shopping online.</t>
  </si>
  <si>
    <t>FINA_F16_V07</t>
  </si>
  <si>
    <t>Tell me about secure payment methods.</t>
  </si>
  <si>
    <t>2026-07-10T20:08:38Z</t>
  </si>
  <si>
    <t>Secure payment methods combine technology, procedures, and policies to reduce fraud, protect data, and ensure transactions are authentic. Below is a practical overview for consumers and merchants: what’s available, how they work, risks, and recommended best practices.
Types of secure payment methods
- EMV chip cards: Chip-and-PIN or chip-and-signature cards reduce card-present fraud compared with magnetic stripes.
- Contactless/NFC payments: Fast and secure for small purchases; often use tokenization and require proximity.
- Mobile wallets (Apple Pay, Google Pay, Samsung Pay): Use device-based tokens and biometric unlocking (fingerprint/face) to avoid exposing actual card data.
- Tokenization: Replaces card numbers with single-use or merchant-specific tokens so stored/touched data is useless to attackers.
- 3-D Secure / Strong Customer Authentication (SCA): An additional authentication layer for card-not-present online payments (e.g., 3-D Secure 2.0, PSD2 requirements in the EU).
- Point-to-Point Encryption (P2PE): Encrypts card data at the POS terminal so it never exists in readable form on merchant systems.
- Virtual / disposable cards: Issued for single or limited use online to reduce exposure of your real card number.
- Prepaid and reloadable cards: Limit exposure because losses are limited to the card balance.
- Bank transfers / ACH / SEPA: Secure when proper authentication and confirmation protocols are used; good for large transfers in trusted contexts.
- Escrow services: Useful for large or peer-to-peer transactions when buyer and seller don’t trust each other.
- Cryptocurrencies: Offer decentralized settlement and pseudonymity. Security depends on wallet custody (custodial vs noncustodial), private key protection, and the platform used. Not inherently reversible—suitable for some use cases but riskier for consumer protection.
- Payment gateways and processors: For online merchants, reputable gateways provide secure checkout, tokenization, and fraud screening.
Key security technologies and controls
- TLS/HTTPS: Encrypts data in transit—mandatory for web checkout pages.
- Tokenization: Limits stored card data exposure.
- Encryption at rest and in transit: Protects stored and moving data.
- Multi-factor authentication (MFA): Reduces account takeover risk for customer accounts and merchant portals.
- CVV and AVS (Address Verification Service): Additional checks for card-not-present transactions.
- Fraud detection / machine learning: Monitors patterns to block suspicious activity.
- PCI DSS compliance: Industry standards for any organization that stores, processes, or transmits card data.
- Device-level security: Secure POS hardware (tamper-evident, certified) and secure endpoints for admin access.
Practical tips for consumers
- Prefer credit cards or mobile wallets for online purchases rather than debit cards—credit cards offer better dispute protections.
- Use virtual or disposable card numbers for unfamiliar merchants or single-use purchases.
- Enable MFA (biometrics, authenticator apps) on bank and wallet accounts.
- Use HTTPS sites only; watch for the padlock and valid domain names.
- Avoid public Wi‑Fi for payments; use a cellular connection or VPN when necessary.
- Monitor statements and set transaction alerts to spot fraud quickly.
- Keep device OS and apps updated; use trusted app stores.
- Be cautious with P2P apps—use them for trusted contacts only and don’t use them for purchase protection from strangers.
- For crypto: use hardware wallets for significant holdings and understand that transactions are irreversible.
Practical tips</t>
  </si>
  <si>
    <t>2026-07-10T20:08:43Z</t>
  </si>
  <si>
    <t># Secure Payment Methods
## Digital Wallets
- **Apple Pay, Google Pay, Samsung Pay** – Use tokenization; your actual card number isn't shared
- Require biometric or PIN authentication
- Good for online and in-person payments
## Credit Cards
- Offer fraud protection and chargeback rights
- EMV chips reduce counterfeit fraud
- Keep an eye on statements for unauthorized charges
## Debit Cards with Security Features
- PIN protection helps prevent unauthorized use
- Less fraud protection than credit cards legally
- Monitor accounts closely
## Bank Transfers
- Direct ACH transfers for known payees
- Good for bills and recurring payments
- Verify account details carefully before sending
## Encrypted Payment Platforms
- **PayPal, Square Cash, Stripe** – Add a security layer
- Merchant doesn't see your full financial details
- Useful for unfamiliar vendors
## Best Practices (Any Method)
- Use strong, unique passwords
- Enable two-factor authentication
- Shop on HTTPS websites (lock icon visible)
- Avoid public Wi-Fi for financial transactions
- Monitor statements regularly
- Don't share CVV or PINs
- Verify seller legitimacy before paying
## What to Avoid
- Wiring money (often irreversible)
- Sharing full card details via email/text
- Unfamiliar payment apps or websites
What specific payment scenario are you concerned about?</t>
  </si>
  <si>
    <t>2026-07-10T20:08:48Z</t>
  </si>
  <si>
    <t>Secure payment methods are designed to protect your sensitive financial information (like credit card numbers and bank details) from theft, fraud, and unauthorized access.
Here is a breakdown of the most secure ways to pay, categorized by how they work and the level of security they provide.
---
### 1. Digital Wallets (The "Gold Standard")
Services like **Apple Pay, Google Pay, and Samsung Pay** are widely considered the most secure payment methods currently available.
*   **Why they are secure:** They use **Tokenization**. When you add your card, the app replaces your actual card number with a unique, encrypted "token." When you pay, the merchant receives the token, not your real card number. Even if the merchant’s database is hacked, the thief only gets a useless token.
*   **Authentication:** These methods require biometric verification (FaceID, fingerprint) or a device PIN for every transaction.
### 2. Credit Cards (The "Safety Net")
Credit cards offer better security features than debit cards.
*   **Fraud Protection:** Under laws like the Fair Credit Billing Act (in the US), your liability for unauthorized charges on a credit card is usually capped at $50, and most banks offer $0 liability policies.
*   **Separation of Funds:** If a fraudster compromises your credit card, they are stealing the bank’s money, not the cash in your personal checking account. This makes it easier to dispute charges without worrying about how you will pay your rent that month.
### 3. PayPal and Third-Party Payment Processors
Services like **PayPal, Venmo (for business), and Shop Pay** act as a buffer between you and the merchant.
*   **Why they are secure:** You only have to provide your financial details to the processor once. When you buy from a website, the merchant receives your payment from the processor without ever seeing your actual bank or card number.
*   **Buyer Protection:** Most of these platforms offer robust purchase protection programs, meaning they will refund you if an item doesn't arrive or isn't as described.
### 4. Virtual Credit Card Numbers
Many banks (like Capital One or Citi) and services like **Privacy.com** allow you to generate "virtual" credit card numbers.
*   **Why they are secure:** You can create a unique card number for a specific merchant. You can set a spending limit (e.g., $50) or "lock" the card to that one store. If that merchant gets hacked, the card number is useless to anyone else, and it can’t be used anywhere else.
---
### Methods to Approach with Caution
*   **Debit Cards:** Unlike credit cards, debit cards are tied directly to your bank account. If your card is compromised, the money is gone instantly. While you can eventually get it back, the process is stressful, and your account could be empty while you wait for the investigation.
*   **Peer-to-Peer (P2P) Apps for Business:** Apps like Zelle or Venmo are intended for sending money to friends and family. **They do not offer the same buyer protections** as credit cards. If you use Zelle to pay a stranger for an item and they never send it, you are unlikely to recover your money.
*   **Physical Checks:** These are insecure because they contain your bank routing and account numbers, your address, and your signature.
---
### Best Practices for Staying Secure
Regardless of the method you choose, follow these rules to stay safe:
1.  **Use Multi-Factor Authentication (MFA):** Ensure your banking and payment apps require a code sent to your phone in addition to your password.
2.  **Use Private Wi-Fi:** Never enter payment information while on public, unsecured Wi-Fi. If you must, use a reputable VPN.
3.  **Check the URL:** Before paying on a website, ensure the address starts with `https://` (the 's' stands for secure) and that there is a padlock icon in the address bar.
4.  **Enable Transaction Alerts:** Set up your banking app to send a push notification or text message every time a purchase is made. This allows you to report fraud immediately.
5.  **Avoid "Save My Info":** While it’s convenient for sites to "remember" your card, it is safer to re-enter your information or use a digital wallet so that your details aren't sitting on a third-party server.
**Summary Recommendation:** If you are shopping online, **Apple/Google Pay** is the most secure method. If you are shopping on a new or unfamiliar website, use a **Virtual Credit Card** or a **Credit Card** to ensure you have fraud protection.</t>
  </si>
  <si>
    <t>FINA_F16_V08</t>
  </si>
  <si>
    <t>Compare the main options or perspectives related to secure payment methods, then explain which option is most suitable in different situations.</t>
  </si>
  <si>
    <t>2026-07-10T20:09:02Z</t>
  </si>
  <si>
    <t>Below is a compact comparison of the main secure payment options, their security strengths and weaknesses, and guidance on which is best in common situations (consumer, merchant, transaction type).
Main secure payment methods (summary of how they secure payments)
- EMV chip cards (chip + PIN or signature)
  - Strengths: strong card-present fraud protection; hard to clone; widely accepted.
  - Weaknesses: card-not-present (CNP) fraud still possible online; chargebacks can occur.
  - Best when: in-person card payments, especially medium-to-high value purchases.
- Contactless cards (NFC) and mobile wallets (Apple Pay, Google Pay, Samsung Pay)
  - Strengths: tokenization (card number not exposed), device-level biometric/MFA, encrypted NFC, fast and very secure for in-person.
  - Weaknesses: limited offline use in some cases; wallet setup required; social engineering still possible.
  - Best when: quick, low-to-medium value in-person purchases and for users who want convenience + strong security.
- Tokenized card payments + Payment Gateway (online)
  - Strengths: tokenization removes raw PAN from merchant systems; processors provide PCI scope reduction; supports 3-D Secure for MFA.
  - Weaknesses: implementation mistakes can reintroduce risk; 3-D Secure can add friction.
  - Best when: e-commerce one-time purchases where storing card data should be avoided.
- 3‑D Secure / Strong Customer Authentication (SCA)
  - Strengths: adds an authentication step (OTP, biometric) for CNP fraud reduction; regulators require it in many regions.
  - Weaknesses: can cause checkout friction or conversion drop if poorly implemented.
  - Best when: high-risk online transactions or where regulators/issuers require stronger authentication.
- Virtual / single‑use cards and card-on-file tokens
  - Strengths: limits exposure of primary card number; single-use cards eliminate reuse risk; tokens support recurring billing safely.
  - Weaknesses: some merchant incompatibility; consumer convenience tradeoffs.
  - Best when: online subscriptions (tokens) and risky one-off sellers (single-use virtual cards).
- ACH / bank transfers (including SEPA, Faster Payments, RTP)
  - Strengths: low cost, direct bank-to-bank; strong for recurring payments and high-volume B2B.
  - Weaknesses: reversal windows vary; weaker consumer dispute protections in some jurisdictions; fraud possible if account takeover happens.
  - Best when: recurring B2B or payroll, low-fee domestic transfers, and when parties trust each other.
- Wire transfers (SWIFT, domestic bank wires)
  - Strengths: reliable for high-value, cross-border transfers; fast (often same day).
  - Weaknesses: typically irreversible, susceptible to social engineering scams and mule accounts, expensive.
  - Best when: authenticated high-value international settlements between trusted parties or via escrow.
- Escrow /</t>
  </si>
  <si>
    <t>2026-07-10T20:09:11Z</t>
  </si>
  <si>
    <t># Secure Payment Methods: Comparison &amp; Situational Analysis
## Main Payment Options
### 1. **Credit Cards**
**Strengths:**
- Fraud protection &amp; chargeback rights
- Rewards programs
- Building credit history
- Universal acceptance
**Weaknesses:**
- Interest charges if unpaid
- Risk if card details stolen
- Not ideal for large purchases
**Best for:** Regular purchases, online shopping, travel
---
### 2. **Debit Cards**
**Strengths:**
- Spend only what you have
- Lower fraud liability than credit
- Easier budget control
- No interest charges
**Weaknesses:**
- Weaker fraud protection than credit cards
- Limited chargeback rights
- No credit building
- Slower dispute resolution
**Best for:** Daily spending, ATM withdrawals, budget-conscious consumers
---
### 3. **Digital Wallets** (Apple Pay, Google Pay, PayPal)
**Strengths:**
- Contactless convenience
- Enhanced security (tokenization)
- No card details shared
- Quick transactions
**Weaknesses:**
- Requires smartphone/device
- Limited merchant acceptance (varies by region)
- Account dependency
**Best for:** Retail, quick payments, when convenience matters
---
### 4. **Bank Transfers/ACH**
**Strengths:**
- Direct, low-cost
- No intermediary fees
- Secure for large amounts
- Traceable
**Weaknesses:**
- Slower (2-3 days typical)
- Less reversible
- Requires bank details sharing
**Best for:** Large purchases, bill payments, vendor transfers
---
### 5. **Cryptocurrencies**
**Strengths:**
- High privacy potential
- Low transaction fees (in some cases)
- No intermediary needed
- Global transfers
**Weaknesses:**
- Volatile value
- Irreversible transactions
- Limited merchant acceptance
- Technical complexity
- Regulatory uncertainty
**Best for:** Tech-savvy users, international transfers, privacy-focused scenarios
---
### 6. **Cash**
**Strengths:**
- Universal acceptance
- No tracking
- Immediate
- No fraud risk
**Weaknesses:**
- No protection if lost/stolen
- No chargeback option
- Limited for online/remote payments
- Inconvenient for large amounts
**Best for:** Small local purchases, situations requiring anonymity
---
## Decision Framework by Situation
| **Situation** | **Best Option** | **Reason** |
|---|---|---|
| **Online shopping** | Credit card or digital wallet | Fraud protection + convenience |
| **Large purchase** | Bank transfer or credit card | Security, documentation, chargeback rights |
| **Small local purchase** | Cash or debit card | Convenience, speed |
| **Bill payment** | Bank transfer or credit card | Automation, record-keeping |
| **International transfer** | Bank transfer or crypto | Lower fees, direct |
| **Recurring subscription** | Credit card | Easy management, protections |
| **High-value transaction** | Bank transfer with verification | Security, traceability |
| **Quick retail payment** | Digital wallet | Speed, contactless safety |
| **Unknown merchant** | Credit card | Maximum chargeback protection |
| **Privacy-focused** | Cash or crypto | Anonymity |
---
## Key Security Principles (All Methods)
✓ Use strong passwords &amp; 2FA  
✓ Monitor statements regularly  
✓ Avoid public WiFi for transactions  
✓ Verify merchant legitimacy  
✓ Never share full details unnecessarily  
---
## Bottom Line
**Most versatile:** Credit cards (best fraud protection + flexibility)  
**Most practical:** Mix of credit card + digital wallet  
**Most conservative:** Debit card or bank transfer  
**Most secure for online:** Credit card with fraud monitoring
Choose based on your **risk tolerance**, **purchase size**, **urgency**, and **merchant trust level**.</t>
  </si>
  <si>
    <t>2026-07-10T20:09:18Z</t>
  </si>
  <si>
    <t>To understand secure payment methods, it is helpful to categorize them by their underlying technology and the "trust model" they use. Each method prioritizes different aspects: **Convenience, Anonymity, or Fraud Protection.**
Here is a comparison of the primary options and when to deploy them.
---
### 1. The Main Options
#### A. Credit Cards (Traditional)
*   **The Mechanism:** Uses a revolving line of credit. Payments are processed through established card networks (Visa, Mastercard).
*   **Perspective:** The gold standard for **consumer protection**. Because you are spending the bank’s money rather than your own, you have legal rights to dispute unauthorized charges (Chargebacks).
*   **Risk:** Requires sharing your primary card details (PAN, CVV, Expiry) with the merchant, increasing the risk of data breaches.
#### B. Digital Wallets (Apple Pay, Google Pay)
*   **The Mechanism:** Uses **Tokenization**. When you pay, the wallet sends a unique, one-time digital "token" to the merchant rather than your actual credit card number.
*   **Perspective:** The most **secure "standard" method**. Even if a merchant is hacked, the attacker only gets a useless, one-time token rather than your payment credentials.
*   **Risk:** Relies on the security of your device (biometrics/passcode).
#### C. Virtual / Disposable Cards (Privacy.com, Bank-issued)
*   **The Mechanism:** Creates a "dummy" credit card number for a single merchant or a single transaction. 
*   **Perspective:** The best for **preventing subscription traps and limiting exposure**. If a merchant leaks your card data, the card is already locked or deleted.
*   **Risk:** Can be inconvenient for legitimate recurring payments if the card expires or is closed.
#### D. Direct Bank Transfers (ACH, SEPA, RTP)
*   **The Mechanism:** Pushing funds directly from your bank account to the merchant’s.
*   **Perspective:** Often favored by businesses to avoid high processing fees. However, they offer **limited consumer protection**. Once the money leaves your account, it is very difficult to claw back.
*   **Risk:** High risk if the merchant is fraudulent.
#### E. Cryptocurrency (Bitcoin, etc.)
*   **The Mechanism:** Decentralized, irreversible blockchain transactions.
*   **Perspective:** The ultimate in **sovereignty and anonymity**. There is no central authority to freeze your account.
*   **Risk:** Zero consumer protection. If you send money to a scammer, or if you lose your private keys, the money is gone forever.
---
### 2. Comparison Summary Table
| Method | Security Level | Consumer Protection | Best For |
| :--- | :--- | :--- | :--- |
| **Digital Wallets** | Very High | High | Everyday retail/in-app use |
| **Virtual Cards** | Very High | High | Online subscriptions/unknown sites |
| **Credit Cards** | Moderate | Very High | Large purchases, travel/hotels |
| **Bank Transfer** | Moderate | Low | Trusted bills, trusted businesses |
| **Crypto** | Variable | None | Private/cross-border transfers |
---
### 3. Which option is most suitable?
Choosing the right method depends on the "Trust Equation" of the transaction:
#### Scenario 1: Shopping at a reputable major retailer (Amazon, Target)
*   **Best Option:** **Digital Wallets (Apple/Google Pay).** 
*   *Why:* It’s fast and prevents your credit card info from being stored in the merchant's database.
#### Scenario 2: Shopping at an unknown or "sketchy" online store
*   **Best Option:** **Virtual/Disposable Card.**
*   *Why:* If the store is a scam or suffers a data breach, the card you used cannot be charged again, and your real card details were never revealed.
#### Scenario 3: Booking a hotel or renting a car
*   **Best Option:** **Traditional Credit Card.**
*   *Why:* Rental agencies and hotels often place "holds" on funds. Credit cards handle these holds much better than debit cards or virtual cards, and the superior dispute protections provide a safety net for high-value services.
#### Scenario 4: Paying a contractor or a trusted local business
*   **Best Option:** **Direct Bank Transfer (ACH).**
*   *Why:* These businesses often have high processing fees for cards. Using a direct transfer saves them money, and you have enough rapport with the business to mitigate the risk of fraud.
#### Scenario 5: High-privacy needs or international transactions
*   **Best Option:** **Cryptocurrency (if the merchant accepts it).**
*   *Why:* It bypasses international banking hurdles and ensures no central entity can censor or block the transaction. *Only use this when you fully trust the recipient.*
### Pro-Tip: The Golden Rule of Payment Security
**Never use a Debit Card for online shopping.** If a debit card is compromised, the thief is spending your actual cash. It can take weeks for a bank to investigate and return those funds, during which time your rent or utility payments may bounce. Always use a Credit Card or Digital Wallet (linked to a credit card) to maintain a buffer between your savings and the merchant.</t>
  </si>
  <si>
    <t>FINA_F16_V09</t>
  </si>
  <si>
    <t>Answer in a table with columns for 'Main point', 'Why it matters', and 'Possible limitation': How do different payment methods affect online shopping security?</t>
  </si>
  <si>
    <t>2026-07-10T20:09:34Z</t>
  </si>
  <si>
    <t>| Payment method | Main point | Why it matters | Possible limitation |
|---|---:|---|---|
| Credit cards | Strong fraud protection, chargebacks, and network monitoring protect buyers | Chargebacks and issuer fraud teams reduce consumer loss and deter fraudsters | Requires sharing card details (card‑not‑present fraud); merchants storing cards increase breach risk |
|</t>
  </si>
  <si>
    <t>2026-07-10T20:09:39Z</t>
  </si>
  <si>
    <t># Payment Methods and Online Shopping Security
| Main Point | Why It Matters | Possible Limitation |
|---|---|---|
| **Credit Cards** | Fraud protection and chargeback rights protect consumers; widely accepted | High fraud rates; card details stored by merchants increase breach risk |
| **Debit Cards** | Direct access to bank funds; no debt accumulation | Fewer protections than credit cards; money lost during disputes takes longer to recover |
| **Digital Wallets** (Apple Pay, Google Pay) | Tokenization hides actual card details; encrypted transactions; biometric authentication | Only works on compatible devices/merchants; relies on phone security |
| **Bank Transfers/ACH** | Direct from account; minimal intermediaries; harder to reverse fraudulently | No buyer protection if merchant is fraudulent; irreversible transactions |
| **Buy Now, Pay Later (BNPL)** | Doesn't expose payment details to merchant; easier disputes | Less regulatory oversight than traditional methods; emerging fraud patterns not fully understood |
| **Cryptocurrencies** | Pseudonymous; eliminates payment intermediaries | Transactions are irreversible; high volatility; requires user technical knowledge; limited merchant adoption |
| **PayPal/Third-Party Services** | Buyer protection programs; fraud monitoring; account-level security rather than per-transaction | Additional account to secure; merchant fees passed to consumers; account limitations/freezes possible |
**Key takeaway**: No single method is universally "most secure"—effectiveness depends on combining payment method choice with merchant reputation, secure connections (HTTPS), and personal account protection practices.</t>
  </si>
  <si>
    <t>2026-07-10T20:09:42Z</t>
  </si>
  <si>
    <t>The following table outlines how various payment methods influence the security landscape of online shopping.
| Main point | Why it matters | Possible limitation |
| :--- | :--- | :--- |
| **Credit Cards** | Offer strong fraud protection via the Fair Credit Billing Act; charges can be contested if goods aren't received. | Storing card details on merchant sites increases the risk of data breaches. |
| **Digital Wallets (Apple/Google Pay)** | Uses "tokenization," meaning the merchant never sees or stores your actual card number. | Requires device-level security; if your phone is unlocked and stolen, physical access risks exist. |
| **Third-Party Services (PayPal)** | Acts as a secure middleman, keeping financial data private from the specific online store. | If your PayPal account password is compromised, the attacker has access to your linked funds. |
| **Debit Cards** | Direct link to your bank account means money is removed immediately if compromised. | Fraud recovery is often slower and more difficult than with credit cards, as the money is already gone. |
| **Prepaid/Gift Cards** | Limits total financial exposure to only the balance loaded onto the card. | Provides zero recourse; if the site is fraudulent or the card is stolen, the money cannot be recovered. |
| **Buy Now, Pay Later (BNPL)** | Splits payments but often requires linking a bank account or card to a third-party platform. | Creates an additional "point of failure" or data-storage entity that could be breached. |
### Summary of Best Practices
Regardless of the method used, the primary security risks in online shopping often stem from **user behavior** rather than the payment method itself. To maximize security:
*   **Avoid saving payment details** on merchant websites.
*   **Enable Multi-Factor Authentication (MFA)** on all payment accounts (PayPal, banking apps, etc.).
*   **Use Virtual Card numbers** (offered by many banks) which generate a one-time-use number for a single merchant, preventing future unauthorized charges.</t>
  </si>
  <si>
    <t>FINA_F16_V10</t>
  </si>
  <si>
    <t>Act as a financial education adviser. Give a careful, balanced and practical answer to this question: How do different payment methods affect online shopping security?</t>
  </si>
  <si>
    <t>2026-07-10T20:09:55Z</t>
  </si>
  <si>
    <t>Short answer
Different payment methods change the kinds of fraud you’re exposed to and the remedies available if something goes wrong. In general: credit-based methods and tokenized wallets offer stronger consumer protections and easier dispute resolution; direct bank transfers and cryptocurrencies are often irreversible and riskier if you pay a fraudulent merchant; prepaid/gift cards and cash-like options have the least recourse.
Detailed, practical breakdown
1) Credit cards
- Security characteristics: Issuers don’t give merchants your bank account number; purchases are generally reversible through chargebacks.
- Pros: Strong legal and issuer protections in many countries; good fraud monitoring; fast dispute and chargeback processes; limited liability for unauthorized charges (often $0).
- Cons: Can still be targeted by phishing or stolen card details; if card number is stored by a merchant, exposure exists until tokenized.
- Use when: Buying from unfamiliar merchants, high-value purchases, long-shipping or international purchases.
2) Debit cards (direct from checking)
- Security characteristics: Draws money directly from your account.
- Pros: Convenient and widespread.
- Cons: Consumer protections are typically weaker and slower than credit cards; funds are withdrawn immediately, which can temporarily harm cash flow while disputes are resolved.
- Use when: Trusted merchants and low-value purchases; avoid for large or risky purchases.
3) Virtual/one‑time card numbers and tokenized cards
- Security characteristics: Temporary card numbers or tokens that can’t be reused if stolen.
- Pros: Excellent for one-off purchases or subscription trials; minimizes exposure of your real card number.
- Cons: Some merchants don’t accept them; can complicate recurring payments.
- Use when: New or low‑trust sites, trial subscriptions, or frequent online shopping.
4) E‑wallets and mobile pay (PayPal, Apple Pay, Google Pay, Samsung Pay)
- Security characteristics: Use tokenization; often require device biometrics or passcodes.
- Pros: Don’t share raw card data with merchants; many providers offer buyer protection and dispute resolution; convenient and often faster checkout.
- Cons: Account takeover risk (protect with strong password + 2FA); disputes sometimes drawn-out depending on the provider.
- Use when: Fast checkout and extra privacy; shopping on marketplaces or apps.
5) Bank transfers / ACH / wire transfer
- Security characteristics: Direct money movement from your bank to merchant.
- Pros: Good for trusted payees; low fees for some transfers.
- Cons: Hard or impossible to reverse; minimal consumer protections if you pay a scammer.
- Use when: Trusted businesses (e.g., real estate, some B2B), not for unknown online sellers.
6) Buy Now, Pay Later (BNPL)
- Security characteristics: Short-term financing through a third party.
- Pros: Convenience and no immediate card charge.
- Cons: Dispute/chargeback procedures can be complex; late fees and credit effects if mismanaged; protections vary by provider and jurisdiction.
- Use when: Understand provider’s dispute process; good for planned purchases with reputable merchants.
7) Prepaid cards and gift cards
- Security characteristics: Function like cash; limited recourse.
- Pros: Limits exposure to a fixed amount; can protect your primary accounts.
- Cons: If stolen or the seller is fraudulent, recovery is difficult; many are nonrefundable.
- Use when: Low‑value purchases or as a last resort for privacy.
8) Cryptocurrencies
- Security characteristics: Transactions are typically irreversible and pseudonymous.
- Pros</t>
  </si>
  <si>
    <t>2026-07-10T20:10:01Z</t>
  </si>
  <si>
    <t># Payment Methods and Online Shopping Security
## Key Trade-offs to Understand
**Credit Cards**
- *Strengths:* Fraud liability typically limited to $50; chargebacks available if items don't arrive
- *Weaknesses:* Full card number exposed during transactions (though encryption helps); recurring fraud risk if card is compromised
- *Best for:* One-time purchases from established retailers
**Debit Cards**
- *Weaknesses:* Funds withdrawn immediately; liability protection weaker than credit cards; slower dispute resolution
- *Strengths:* Spending control; no debt accumulation
- *Caution:* Riskier than credit for online use—disputes can take weeks to resolve
**Digital Wallets** (Apple Pay, Google Pay, PayPal)
- *Strengths:* Actual card details aren't shared with merchants; extra authentication layers; easier to dispute
- *Best practice:* Uses tokenization (a secure stand-in for your real card)
- *Consider:* Still tied to underlying payment method, but adds protection
**Buy Now, Pay Later (BNPL)**
- *Risk:* Less buyer protection than traditional cards; growing fraud target; debt accumulation risk
- *Research:* Check terms carefully—liability isn't standardized
## Practical Recommendations
1. **Use digital wallets or credit cards** rather than debit cards online
2. **Check for HTTPS and security badges** regardless of payment method
3. **Monitor statements regularly** across all methods
4. **Enable transaction alerts** with your bank
5. **Use strong passwords** for payment accounts
The payment method matters, but it's only one layer—merchant reputation and your own security habits matter equally.</t>
  </si>
  <si>
    <t>2026-07-10T20:10:06Z</t>
  </si>
  <si>
    <t>As a financial education adviser, my goal is to help you understand that **there is no single "perfect" payment method.** Instead, security is a trade-off between convenience, liability protection, and data privacy.
When you shop online, you are essentially exposing your financial information to three entities: the merchant, the payment processor, and the network (Visa/Mastercard/PayPal). Here is a breakdown of how different methods impact your security profile.
---
### 1. Credit Cards: The Gold Standard for Protection
Credit cards generally offer the strongest protection for consumers.
*   **The Benefit:** Under federal law (in the U.S.) and most issuer policies, your liability for unauthorized charges is strictly limited (usually $0 for fraud). Crucially, because credit cards pull money from a line of credit rather than your bank account, **stolen money is the bank’s problem, not yours.** You have time to dispute the charge while the actual cash remains in your checking account.
*   **The Risk:** A compromised credit card number can lead to a long period of headaches—closing accounts, waiting for new cards, and updating recurring payments.
### 2. Digital Wallets (Apple Pay, Google Pay): The "Vault" Method
Digital wallets are currently one of the most secure ways to pay online.
*   **The Benefit:** They use **tokenization.** When you pay with Apple Pay, the merchant never sees your actual card number. Instead, the service sends a one-time "token" that is useless to a hacker if the merchant’s database is breached. It effectively hides your real data behind a layer of encryption.
*   **The Risk:** The risk is primarily in device security. If your phone is unlocked and someone gains access to it, they could potentially make purchases.
### 3. Debit Cards: The "High-Risk" Option
From a security standpoint, financial advisers generally recommend **avoiding debit cards for online shopping.**
*   **The Benefit:** None, other than convenience.
*   **The Risk:** A debit card is a direct pipeline to your checking account. If a fraudster steals your debit card information, they drain your *actual cash*. While you can eventually get the money back, the process is often slow, and you may face bounced checks or missed rent/mortgage payments while the bank investigates the fraud. **Never use a debit card on a site you do not fully trust.**
### 4. Third-Party Processors (PayPal, Venmo): The Buffer Method
These services act as a "middleman" between you and the merchant.
*   **The Benefit:** Like digital wallets, the merchant only receives a payment confirmation from the processor; they never see your bank or card details. If a merchant turns out to be a scammer (e.g., they send a broken product or nothing at all), these platforms often have robust internal dispute-resolution processes that are faster than filing a chargeback through a traditional bank.
*   **The Risk:** If your PayPal/Venmo *account* itself is hacked (due to a weak password), the attacker could potentially drain your linked bank account. **Always enable Two-Factor Authentication (2FA)** on these accounts.
### 5. Buy Now, Pay Later (BNPL) Services: The Modern Complexity
Services like Affirm or Klarna are popular, but they add complexity to your financial life.
*   **The Benefit:** They often act as a buffer for your main payment method.
*   **The Risk:** Because these services are essentially short-term loans, they require you to provide sensitive personal information (SSN, credit history). Furthermore, if the site you purchased from is a scam, you may still be legally tied to the payment plan until the dispute is resolved, which can be messy.
---
### Practical Advice for Better Security
If you want to balance convenience with safety, follow this "Financial Education Hierarchy":
1.  **Use a Credit Card for everything:** It provides the best legal and financial cushion.
2.  **Use Digital Wallets whenever possible:** They provide the strongest technical protection against data breaches.
3.  **Use "Virtual Card Numbers":** Many banks (like Capital One or Citi) allow you to generate a "virtual" card number for a specific website. This is a one-time-use number; if the merchant is hacked, that number is useless to the thief.
4.  **Practice "Hygiene":** 
    *   **Never** save your payment information on retail websites if you can avoid it.
    *   **Always** use a unique, strong password for every shopping account.
    *   **Monitor statements:** Review your transactions at least once a week. Fraud is often detected not by the bank, but by the consumer.
**The Bottom Line:** Your goal is to **de-link your primary assets (your checking account) from the internet.** Treat your debit card like cash—keep it in your wallet for physical stores—and use credit cards or tokenized payments for the digital world.
***Disclaimer:** I am an AI, not a licensed financial planner. This information is for educational purposes and should not be considered personalized financial advice.*</t>
  </si>
  <si>
    <t>FINA_F17_V01</t>
  </si>
  <si>
    <t>FINA_F17</t>
  </si>
  <si>
    <t>What should a freelancer consider when managing irregular income?</t>
  </si>
  <si>
    <t>2026-07-10T20:10:20Z</t>
  </si>
  <si>
    <t>Good question — irregular income is one of the biggest challenges freelancers face. Focus on planning, smoothing cash flow, and protecting yourself from tax and benefit gaps. Key things to consider:
1. Know your true monthly needs
- Calculate your bare‑minimum monthly living and business expenses (rent, utilities, groceries, insurance, software, subscriptions).  
- Use that to set a “minimum monthly revenue” target and determine how many billable hours or projects you need.
2. Build a buffer / emergency fund
- Aim for at least 3–6 months of personal expenses; many freelancers target 6–12 months because income is unpredictable.  
- Keep this in an accessible savings account.
3. Smooth cash flow
- Ask for deposits (e.g., 30–50% up front) and phased payments for larger projects.  
- Offer retainers or recurring services to create predictable income.  
- Invoice promptly and offer easy online payment options.  
- Consider automated transfers into “Tax” and “Reserve” accounts each time you get paid.
4. Plan for taxes and benefits
- Set aside a portion of each payment for taxes. A common rule: 25–35% of net income (depends on location and tax bracket) to cover income and self‑employment taxes.  
- Make quarterly estimated tax payments to avoid penalties.  
- Factor in health insurance, retirement contributions, and paid time off as expenses.
5. Pricing and client mix
- Price work to cover overhead, taxes, and profit (don’t undercharge).  
- Diversify clients so no single client makes up a dangerously large share of revenue (many aim to avoid &gt;20–30% from one client).  
- Have clear contracts that specify scope, deliverables, payment terms, and late fees.
6. Track income and expenses
- Use accounting software (QuickBooks, FreshBooks, Wave, or even spreadsheets) to track invoices, payments, expenses, and profit.  
- Reconcile accounts monthly so you always know your cash position.
7. Prepare for slow months
- Create a “runway” (how many months you can cover if revenue drops).  
- Keep a line of credit or a credit card for emergencies (use carefully).  
- Consider part‑time or lower‑effort offerings to bring in baseline cash when project work is thin.
8. Save for retirement and insurance
- Open retirement accounts for self‑employed people (SEP‑IRA, Solo 401(k), or local equivalents) and contribute regularly.  
- Consider disability insurance and liability insurance to protect income and business assets.
9. Manage payments and late clients
- Set clear payment terms (due dates, late fees).  
- Follow up on late invoices promptly and professionally.  
- Consider invoice factoring or a collections agency only as a last resort.
10. Get professional help
- Consult an accountant or tax advisor familiar with freelancers to set tax withholding and deductions.  
- Use a lawyer or solid contract templates for high‑value work.
Quick practical checklist to start:
- Calculate monthly living + business costs.  
- Set aside a % of each payment into a “tax” account and a “buffer” account. (Example split: 25–30% tax, 10% savings/reserve — adjust for your situation.)  
- Require deposits and use written contracts.  
- Automate bookkeeping and invoicing.  
- Build a 6–12 month emergency fund and open</t>
  </si>
  <si>
    <t>2026-07-10T20:10:25Z</t>
  </si>
  <si>
    <t># Managing Irregular Freelance Income
## Essential considerations:
**Emergency fund**
- Aim for 6-12 months of expenses (higher than traditional employment)
- Build this before relying solely on freelance work
- Keeps you from panicked pricing or bad client choices
**Cash flow planning**
- Track income patterns across seasons and years
- Identify your slowest months early
- Plan major expenses for predictable high-income periods
**Budgeting approach**
- Base budget on your lowest monthly income, not average
- Treat extra months as bonus/savings, not spending money
- Use zero-based budgeting to stay intentional
**Financial mechanics**
- Set aside taxes regularly (quarterly payments may be required)
- Consider consistent invoice timing and payment terms
- Use separate accounts for income, taxes, and operating expenses
**Income stability strategies**
- Diversify client base to reduce dependency
- Build retainer relationships when possible
- Develop passive or semi-passive income streams
- Maintain a pipeline of prospects
**Personal discipline**
- Resist lifestyle inflation during high-income months
- Automate savings transfers immediately after payment
- Keep detailed records to spot trends
The core principle: **live on less than your average income**, treat volatility as normal, and build systems that don't require constant decision-making.
What aspect concerns you most right now?</t>
  </si>
  <si>
    <t>2026-07-10T20:10:30Z</t>
  </si>
  <si>
    <t>Managing irregular income is the single biggest challenge for freelancers. When you don’t have a predictable paycheck, you must shift from a "monthly budget" mindset to a "cash flow management" mindset.
Here is a strategic framework for managing the financial instability of freelancing.
---
### 1. Build a "Business Reserve" (The Buffer)
Instead of living paycheck-to-paycheck, treat your business like a separate entity.
*   **The Business Bank Account:** Keep business and personal funds strictly separate.
*   **The Buffer Fund:** Aim to build a business savings account that holds 3–6 months of essential business *and* personal expenses. This creates a "salary" for you, even in months where you make $0.
*   **The "Slow Season" Fund:** If your industry has cyclical downtime (e.g., August or December), calculate the cost of those months and save a portion of your income during the "busy" months to cover them.
### 2. Implement the "Pay Yourself a Salary" Model
This is the most effective way to normalize irregular income.
*   **The Holding Tank:** All income goes into your business account.
*   **The Constant:** Calculate your absolute minimum monthly survival cost. Pay yourself that fixed amount every month from your business account, regardless of how much you earned that month.
*   **The Surplus:** In "fat" months, the extra money stays in the business account. In "lean" months, you draw from that surplus to pay your fixed salary.
### 3. Separate "Revenue" from "Profit" (The Tax Trap)
Freelancers often see a large deposit and mistake it for take-home pay. **It is not.**
*   **Tax Withholding:** Every time you get paid, immediately move 25–30% (depending on your local tax laws) into a separate "Tax Savings" account. Never touch this money.
*   **Expense Deduction:** Track business expenses religiously. Understanding your net profit after expenses is more important than knowing your gross revenue.
### 4. Optimize Cash Flow
When money is irregular, *when* you get paid matters as much as *how much* you get paid.
*   **Shorten Payment Terms:** Move from "Net 30" to "Net 15" or "Due on Receipt" if possible.
*   **Request Deposits:** Never start a major project without a deposit (usually 25–50%). This ensures you have cash to cover work-related expenses and prevents you from being left empty-handed if a client ghosts you.
*   **Diversify Clients:** Avoid the "whale" trap, where one client provides 90% of your income. If they leave, you are suddenly unemployed. Aim for a mix of high-paying, long-term clients and smaller, quick-turnaround projects.
### 5. Adjust Your Lifestyle (Variable Budgeting)
When you are a freelancer, your budget cannot be rigid.
*   **Categorize Expenses:** Split your budget into **Needs** (rent, food, insurance) and **Wants** (dining out, subscriptions, travel).
*   **The "If-Then" Plan:** Create a budget strategy based on your income tiers. 
    *   *If* I earn $X this month, I can afford my baseline lifestyle.
    *   *If* I earn $X + 20%, I contribute extra to my retirement/savings.
    *   *If* I earn $X + 50%, I can treat myself to a luxury purchase.
### 6. Focus on "High-Value" Leads during Lean Times
When income is low, there is a natural urge to take any low-paying work to make ends meet. This is a trap.
*   **The Opportunity Cost:** Every hour spent on low-paying "filler" work is an hour you *weren't* spending on marketing, networking, or upskilling to land higher-paying clients. 
*   **Stay Aggressive:** Use "lean" months to sharpen your portfolio, refine your sales pitch, or reach out to dream clients.
### 7. Automate the Administrative Burden
Managing irregular income is mentally draining.
*   **Use Accounting Software:** Tools like QuickBooks, FreshBooks, or Wave help you visualize your cash flow trends, which makes forecasting much easier.
*   **Schedule Financial Reviews:** Spend one hour on the last Friday of every month reviewing your accounts, paying taxes, and checking your progress against your yearly goals.
### The Bottom Line
The goal of freelance financial management is to **decouple your personal lifestyle from the volatility of your business income.** By treating your business as a separate entity that holds onto cash to pay you a steady "salary," you remove the panic of a slow month and create the mental bandwidth to do better work.</t>
  </si>
  <si>
    <t>FINA_F17_V02</t>
  </si>
  <si>
    <t>I'm trying to understand this properly: what should a freelancer consider when managing irregular income? Could you explain it clearly in a practical way?</t>
  </si>
  <si>
    <t>2026-07-10T20:10:45Z</t>
  </si>
  <si>
    <t>Short answer: treat irregular income like steady income by (1) knowing your true monthly minimum, (2) building a cash buffer, (3) forcing each receipt into purpose-built buckets (taxes, operating, owner pay, savings), and (4) using contracts, retainers and forecasting to smooth cash flow. Below is a practical, step-by-step playbook you can use right away.
1) Know your numbers
- Split expenses into fixed (rent, insurance, subscriptions) and variable (travel, materials). Fixed is your baseline survival number.
- Decide a comfortable owner-pay (what you want to live on).
- Estimate taxes and retirement contributions (use last year’s % or ask an accountant).
- Monthly target = fixed expenses + desired owner-pay + estimated taxes + routine savings.
2) Build a cash buffer
- Personal emergency fund: aim for 3–6 months of personal baseline (more if you have dependents or irregular work).
- Business buffer: keep 2–3 months of business runway (payroll, software, project costs).
- How to build it: automatically route a portion of every payment to a “buffer” account until the target is hit.
3) Use allocation buckets on every invoice
When you get paid, immediately split the money into accounts or virtual subaccounts:
- Taxes (15–30% depending on jurisdiction and income) — never touch.
- Operating (20–40%) — pays bills and project costs.
- Owner pay (the rest you take home) — this can be smoothed monthly.
- Buffer/savings (5–20%) — builds cushion or fund for slow months.
Example common split: Taxes 25%, Operating 30%, Savings/Buffer 15%, Owner pay 30% (adjust to your situation).
4) Smooth income via predictable withdrawals
- Instead of spending each payment, transfer a fixed monthly “paycheck” to your personal account</t>
  </si>
  <si>
    <t>2026-07-10T20:10:50Z</t>
  </si>
  <si>
    <t># Managing Irregular Freelance Income
Here's a practical framework:
## The Core Challenge
Your income varies month-to-month, but your expenses don't. You need to bridge that gap consistently.
## Essential Steps
**1. Calculate a realistic baseline**
- Average your income over 12 months (or longer if possible)
- Use a conservative number, not best-case scenarios
- Account for slow seasons in your field
**2. Build a buffer first**
- Aim for 3-6 months of essential expenses in savings
- This is your actual safety net—start here before anything else
- Build it gradually if needed
**3. Separate accounts help psychologically**
- Operating account for business money
- Personal account for your draw
- Emergency fund (separate)
- This makes the irregular nature visible and manageable
**4. Plan your personal draw**
- Pay yourself a consistent amount monthly (based on your conservative average)
- Treat it like a real salary obligation
- Put surplus months' extra income into reserves
**5. Tax reality**
- Set aside 25-35% of income for taxes (varies by location/situation)
- Quarterly payments or monthly transfers prevent surprises
- Talk to an accountant about your specific situation
## The Honest Part
This requires discipline. It's easy to spend a big month and regret it in a slow month. Many freelancers need to actively prevent that pattern.
What's your current situation—building from scratch, or already established?</t>
  </si>
  <si>
    <t>2026-07-10T20:10:54Z</t>
  </si>
  <si>
    <t>Managing irregular income is the greatest challenge of freelancing. When your paycheck isn't guaranteed, you have to stop thinking like an employee (who gets paid for hours) and start thinking like a business owner (who manages cash flow).
Here is a practical, four-step framework to master your irregular income.
---
### 1. The "Business Account" Buffer (The Reservoir)
Never deposit client money directly into your personal checking account. This is the #1 mistake freelancers make.
*   **The Practical Setup:** Open a separate business checking account. All client payments go there.
*   **The "Salary" Strategy:** Pay yourself a **fixed monthly salary** from that account to your personal account. 
*   **Why it works:** In "fat" months, the excess stays in the business account. In "lean" months, you draw from that saved surplus rather than panic-selling or taking high-interest debt. You are essentially acting as your own employer.
### 2. Establish your "Baseline" vs. "Goal"
You need to know your numbers to lower your anxiety.
*   **The Baseline (Survival Number):** Calculate the absolute minimum you need to cover rent, utilities, food, and minimum debt payments. This is the amount you *must* make each month.
*   **The Goal (Comfort Number):** This is your Baseline + savings goals, vacations, and retirement contributions.
*   **Practical Rule:** If a month is a "fat" month (you made $8,000 when you only needed $4,000), do not spend the extra money. Keep it in the business account to act as a cushion for when you have a $2,000 month.
### 3. Automate Your Tax "Tax-tortion"
The biggest trap of irregular income is spending money that isn’t yours—specifically, the money you owe the government.
*   **The Percentage Rule:** Determine your tax bracket (e.g., 25–30% is a safe bet for many). Every time you receive a payment, **immediately** transfer that percentage into a dedicated "Tax Savings" high-yield savings account.
*   **Do not touch this money.** Because you’ve already set it aside, you’ll never be surprised when quarterly tax time arrives.
### 4. Create a Tiered Emergency Fund
Standard financial advice says have 3–6 months of expenses saved. For a freelancer, this is a minimum.
*   **The "Business Emergency Fund":** Keep 3 months of *business operating expenses* in your business account (software subscriptions, professional insurance, etc.).
*   **The "Personal Emergency Fund":** Keep 6 months of *personal living expenses* in a separate high-yield savings account. 
*   **The Mental Shift:** This isn't just "savings"; it’s your **peace of mind fund**. It allows you to say "no" to bad clients or low-paying projects because you aren't desperate for cash.
---
### A Practical Workflow Example
Imagine you get a check for $5,000 on the 15th of the month. Your process should look like this:
1.  **Deposit $5,000** into your Business Checking.
2.  **Move 30% ($1,500)** into your Tax Savings account immediately.
3.  **Move 10% ($500)** into your "Business Reserve" (for future overhead/lean months).
4.  **Transfer your fixed monthly salary** (e.g., $3,000) into your Personal Checking. 
5.  **Leave the remaining balance** in the business account as a buffer.
### The Golden Rule: The "feast" funds the "famine."
The most important thing to internalize is that **your income is not the money that hits your account; it is the average of your income over 12 months.** 
If you view your income as a yearly total rather than a monthly spike, you will stop living in a cycle of stress and start managing your freelance career like a sustainable business.</t>
  </si>
  <si>
    <t>FINA_F17_V03</t>
  </si>
  <si>
    <t>Provide a structured professional analysis of freelancer income management. Address the main considerations, benefits, limitations and a reasoned conclusion.</t>
  </si>
  <si>
    <t>2026-07-10T20:11:09Z</t>
  </si>
  <si>
    <t>Executive summary
- Freelancer income management is about converting variable revenue into reliable, sustainable personal and business finances. Success requires disciplined cash-flow systems, pricing that covers taxes and benefits, proactive client and contract management, and automated bookkeeping.
- Key objectives: stabilize cash flow, ensure tax and retirement funding, limit risk from late payments or client loss, and minimize administrative burden.
Main considerations
1. Cash flow and predictability
  - Track receivables and typical payment lag (Net15/Net30/Net60).
  - Build predictable inflows: retainers, subscription or recurring work, staged milestone payments.
  - Mitigation: require deposits (20–50% for projects), offer discounts for early payment, apply late fees.
2. Pricing and profitability
  - Calculate a target hourly/day rate from desired net income, non-billable hours, overhead, and tax/reserve allocations.
  - Formula: Required Gross = (Desired Net + Overhead + Savings) / (Billable Hours / Total Hours).
  - Reassess rates annually and for inflation or skill premium.
3. Budgeting and allocation
  - Maintain separate accounts for business and personal use.
  - Suggested allocation rules (adjust for country/tax situation):
    - Taxes: 20–35% of gross (quarterly set-asides)
    - Retirement/savings: 10–20%
    - Operating expenses: tracked monthly
    - Owner pay/discretionary: remainder
  - Emergency fund: 3–12 months of personal living expenses depending on client stability.
4. Taxes and compliance
  - Know local self-employment tax rules and estimated/quarterly payment requirements.
  - Track deductible business expenses (home office rules, equipment, travel, professional services).
  - Keep records to reduce audit risk: invoices, contracts, receipts.
5. Invoicing, payment systems and collections
  - Use professional invoices with clear terms, late-fee policy, and multiple payment methods.
  - Automate invoicing, reminders, and reconciliation through accounting software.
  - Consider factoring, invoice financing or payment platforms only if necessary and cost-effective.
6. Client and contract management
  - Use written contracts that define scope, deliverables, timelines, payment schedule, intellectual property, revisions and termination.
  - Limit concentration risk: avoid &gt;20–30% revenue from a single client.
  - Keep an active pipeline to replace churn.
7. Accounting and recordkeeping
  - Reconcile bank accounts monthly, review profit &amp; loss and cashflow statements.
  - Use accounting/invoicing software and integrate payment processors.
  - Hire a bookkeeper or accountant for tax optimization and quarterly reviews as revenue grows.
8. Benefits and risk management
  - Plan for health insurance, disability, professional liability, and business insurance.
  - Consider retirement vehicles for self-employed (SEP IRA, Solo 401(k), or local equivalents).
9. Growth and scalability
  - Decide whether to scale via higher rates,</t>
  </si>
  <si>
    <t>2026-07-10T20:11:21Z</t>
  </si>
  <si>
    <t># Professional Analysis: Freelancer Income Management
## Executive Summary
Freelancer income management addresses the unique financial challenges of self-employment, where earnings are irregular, tax obligations are complex, and financial planning requires sophisticated systems. This analysis examines critical considerations, advantages, limitations, and strategic recommendations.
---
## Main Considerations
### 1. **Income Variability and Cash Flow**
- **Irregular earnings patterns** create unpredictable monthly revenue
- **Seasonal fluctuations** may significantly impact cash availability
- **Payment delays** from clients compound liquidity challenges
- Requires strategic reserves and forecasting mechanisms
### 2. **Tax Obligations**
- **Self-employment tax** (typically 15.3% in the US for Social Security and Medicare)
- **Income tax** liability requiring quarterly estimated payments
- **Deductible expenses** (home office, equipment, professional services)
- **Sales tax/VAT** compliance depending on jurisdiction and service type
- **Record-keeping requirements** for audit protection
### 3. **Expense Tracking**
- Direct costs (materials, software subscriptions, contracted services)
- Indirect costs (utilities, internet, professional development)
- Capital expenses and depreciation
- Mixed-use expenses requiring allocation methodology
### 4. **Financial Planning Elements**
- Retirement savings strategies (SEP-IRA, Solo 401k, pension plans)
- Health insurance procurement (no employer coverage available)
- Emergency fund requirements (typically 6-12 months of expenses)
- Business liability and professional insurance
---
## Benefits
### Financial Advantages
| Benefit | Description |
|---------|-------------|
| **Tax deductions** | Legitimate business expenses reduce taxable income |
| **Expense flexibility** | Control over business spending decisions |
| **Income optimization** | Ability to increase rates or diversify service offerings |
| **Retirement autonomy** | Self-directed retirement planning with higher contribution limits |
### Operational Advantages
- **Complete financial transparency** enabling data-driven decisions
- **Professional credibility** through organized financial records
- **Business scalability** supported by clear financial metrics
- **Loan qualification** improvement with documented income history
### Strategic Advantages
- Early identification of profitability issues
- Detection of client payment patterns and risk
- Support for pricing strategy refinement
- Foundation for business growth planning
---
## Limitations
### Practical Constraints
- **Time investment** required for bookkeeping and financial management
- **Complexity escalation** as business grows
- **Software costs** for accounting and management tools
- **Learning curve** in understanding tax regulations and requirements
### Structural Challenges
| Limitation | Impact |
|-----------|--------|
| **Income unpredictability** | Difficult long-term financial planning |
| **Irregular cash flow** | May necessitate personal loans or credit lines |
| **Client concentration risk** | Heavy reliance on few clients creates vulnerability |
| **Self-discipline requirement** | No automatic withholding creates overspending risk |
### External Factors
- Changing tax regulations and compliance requirements
- Platform/marketplace policy changes affecting earning potential
- Economic cycles disproportionately affecting discretionary spending sectors
- Difficulty accessing traditional business financing
### Administrative Burdens
- Multiple tax filings and payment deadlines
- Quarterly estimated tax calculations
- Ongoing expense documentation and categorization
- Potential need for professional accounting assistance
---
## Reasoned Conclusion
### Overall Assessment
Effective freelancer income management is **essential rather than optional**—it transforms self-employment from opportunistic work into sustainable business operation. While the process requires initial setup effort and ongoing discipline, the benefits substantially outweigh limitations.
### Key Takeaways
**For implementation success:**
1. **Establish systems early** before complexity increases; the effort is exponentially easier during business formation than remediation
2. **Prioritize three core functions:**
   - Automated invoicing and payment tracking
   - Segregated business accounts and expense documentation
   - Quarterly tax obligation calculations
3. **Recognize that professional assistance** (CPA/bookkeeper consultation) often pays for itself through optimized deductions and regulatory compliance
4. **Leverage technology strategically** using appropriate tools for business scale (graduated from spreadsheets to accounting software as growth warrants)
### Strategic Recommendation
Freelancers should view income management not as administrative overhead but as **competitive advantage and risk mitigation**. Organizations with clear financial visibility make better client, pricing, and growth decisions. The operational investment (estimated 5-8 hours monthly for small operations) generates returns through tax optimization, improved planning, and professional credibility.
**Conclusion:** Structured income management converts freelance earnings from unpredictable payments into organized financial data supporting sustainable, profitable self-employment.</t>
  </si>
  <si>
    <t>2026-07-10T20:11:25Z</t>
  </si>
  <si>
    <t>This analysis examines the strategic framework of freelancer income management. Unlike traditional employment, where income is predictable and taxes are withheld at the source, freelancing requires the individual to act as their own Chief Financial Officer (CFO).
---
### 1. Main Considerations
Effective income management for freelancers rests on three pillars:
*   **Cash Flow Smoothing:** Freelance income is often "lumpy." Establishing a "Personal Salary" system—where a freelancer pays themselves a consistent monthly amount from a business buffer—is critical to mitigating the volatility of project-based work.
*   **Tax Compliance and Liability:** Without automatic withholding, freelancers must proactively set aside 25–40% of every invoice for income tax and self-employment contributions. Failure to account for quarterly estimated taxes often leads to late penalties and liquidity crises.
*   **The "Cost of Doing Business":** Freelancers must distinguish between personal expenses and business overhead (software, hardware, insurance, professional development). Accurate expense tracking is essential for legal tax deductions and maintaining a clear view of net profitability.
*   **Risk Mitigation:** Unlike salaried employees, freelancers lack employer-funded benefits (paid leave, disability insurance, retirement matching). Management must account for these "invisible costs" by building a larger-than-average emergency fund (6–12 months of expenses).
### 2. Benefits of Strategic Management
*   **Increased Stability:** By decoupling monthly expenditure from monthly intake, the freelancer reduces psychological stress and improves focus on high-value creative work.
*   **Improved Scalability:** Organized financial records allow for better decision-making regarding pricing, resource allocation, and identifying which clients or services yield the highest Return on Investment (ROI).
*   **Legal and Financial Security:** Systematic tax planning prevents the compounding of debt, while a structured retirement contribution plan ensures long-term financial viability that is often overlooked in early-stage freelancing.
### 3. Limitations
*   **High Administrative Burden:** The requirement to track every receipt, invoice, and tax deadline consumes significant time that could otherwise be spent on billable work.
*   **Income Ceiling and Variability:** Even with perfect management, the freelancer is subject to market forces. If a primary client leaves or a contract is delayed, financial management can only stretch resources so far before revenue must be increased.
*   **The "Psychological Trap":** Many freelancers struggle with the temptation to overspend during "boom" months, failing to recognize that surplus income is often a prepayment for future "bust" months.
---
### 4. Reasoned Conclusion
The professional management of freelance income is not merely a bookkeeping task; it is an essential business competency. 
**The core recommendation for sustainable freelancing is the implementation of a "Multi-Bucket" system:**
1.  **Revenue Account:** Where all payments arrive.
2.  **Tax Account:** Where a fixed percentage of every deposit is immediately moved.
3.  **Operating/Buffer Account:** Used for business expenses and as a reservoir to smooth out "lumpy" income.
4.  **Personal Account:** The account from which the freelancer draws a fixed, predictable "salary."
Ultimately, the goal of freelancer income management is to transform the chaotic nature of independent work into a predictable, business-like structure. By prioritizing liquidity, tax compliance, and the separation of personal and business funds, freelancers can shift from a "survivalist" mindset to one of sustainable professional growth.</t>
  </si>
  <si>
    <t>FINA_F17_V04</t>
  </si>
  <si>
    <t>Quick question — what should a freelancer consider when managing irregular income? Please keep it simple and easy to understand.</t>
  </si>
  <si>
    <t>2026-07-10T20:11:35Z</t>
  </si>
  <si>
    <t>Short, practical checklist for managing irregular freelance income:
1. Know your true monthly baseline — list fixed essentials (rent, utilities, food, insurance). This is the minimum you must cover each month.
2. Build a buffer — keep 3–6 months of baseline expenses in an emergency fund (6–12 months if you can). This smooths lean periods.
3. Separate accounts — use at least two: one for business income and one for your personal “salary.” Optionally add a tax savings account.
4. Pay yourself a regular “salary” — transfer a fixed amount to your personal account each month so your spending is predictable.
5. Save for taxes — set aside ~25–35% of income (estimate varies by country/earnings). Put it in a separate tax account and pay quarterly if required.
6. Use percentage budgeting — assign fixed percentages of each payment to taxes, savings, operating expenses, and paychecks (e.g., 30% taxes, 20% owner pay, 20% savings, 30% business costs — customize to your needs).
7. Invoice and collect proactively — bill promptly, use clear payment terms (net 15/30), require deposits for big projects, and follow up on late payments. Consider late fees.
8. Diversify and secure work — avoid relying on one client; keep a pipeline, ask for retainer contracts or recurring work when possible.
9. Price to cover variability — charge fair rates and consider higher rates or rush fees to offset unpredictability.
10. Track cash flow simply — update a monthly spreadsheet (or app) showing expected income, invoices due, and upcoming expenses.
11. Automate where possible — auto-transfer tax/savings after each payment, set up recurring bill payments, and use accounting software.
12. Review monthly and adjust — revisit your baseline, rates, and savings goals every few months and cut discretionary spending when needed.
If you want, I can give a simple template (percent splits or a one-page spreadsheet) tailored to your average monthly numbers.</t>
  </si>
  <si>
    <t>2026-07-10T20:11:39Z</t>
  </si>
  <si>
    <t># Managing Irregular Freelance Income
**Build a buffer**
Set aside money from good months to cover lean ones. Aim for 3-6 months of expenses if possible.
**Smooth out the peaks and valleys**
Average your income mentally—if you make $6k one month and $2k the next, think of it as $4k/month. Budget based on that lower average.
**Separate accounts**
Keep business money separate from personal. Makes tracking easier and less stressful.
**Plan for taxes**
Freelancers don't have taxes withheld, so set aside roughly 25-30% of earnings. This varies by location, so check with an accountant.
**Track everything**
Know your actual costs and what you're really earning. This helps you spot patterns and price better.
**Automate bills**
Pay fixed expenses on a consistent schedule so irregular income doesn't derail essentials.
**Raise rates strategically**
If you're constantly stressed about income, you might be underpriced. Regular rate increases help smooth things out over time.
The key: treat irregular income like a math problem—average it out and plan conservatively.</t>
  </si>
  <si>
    <t>2026-07-10T20:11:42Z</t>
  </si>
  <si>
    <t>Managing irregular income is all about **smoothing out the bumps** so you don’t feel stressed during slow months. Here is the simplest way to do it:
### 1. Build a "Buffer" (Your Own Salary)
Don’t spend money as soon as it hits your account. Instead:
*   **Create a Business Account:** Keep all your earnings in one place.
*   **Pay Yourself a Salary:** Transfer a fixed, set amount from your business account to your personal account on the same day every month. 
*   **The Goal:** During "fat" months, the extra money stays in your business account. During "lean" months, use that stored-up cash to keep paying your own salary.
### 2. Set Up a "Tax Vault"
The biggest mistake freelancers make is spending money that actually belongs to the government.
*   **The Rule:** Every time you get paid, immediately move 20–30% of that check into a separate "Tax Savings" account. 
*   **The Mindset:** Pretend that money doesn't exist. If you don't see it, you won't spend it.
### 3. Calculate Your "Floor"
Know exactly how much you need to survive. 
*   Add up your essential monthly expenses (rent/mortgage, utilities, food, insurance). 
*   This is your **"Floor."** Knowing this number helps you decide which jobs are worth taking and when you might need to hustle harder to stay safe.
### 4. Create an Emergency Fund
Because your income is unpredictable, your emergency fund needs to be a bit larger than a traditional employee’s. 
*   Aim for **3–6 months of living expenses** in a high-yield savings account. This acts as your ultimate safety net if you have a slow season or an unexpected illness.
### 5. Prioritize Predictable Expenses
When you have a great month, it’s tempting to upgrade your lifestyle. **Don't.** 
*   Keep your "fixed" monthly costs as low as possible. The lower your expenses, the easier it is to survive the months where you don't land a big client.
---
**The Golden Rule:** Treat your business like a company and yourself like an employee. The company makes the profit, and you take a steady paycheck.</t>
  </si>
  <si>
    <t>FINA_F17_V05</t>
  </si>
  <si>
    <t>If someone needed to make a practical decision about freelancer income management, what factors should they consider and what would you recommend?</t>
  </si>
  <si>
    <t>2026-07-10T20:11:54Z</t>
  </si>
  <si>
    <t>Short answer: treat your freelance income as a small-business cash flow problem. Plan for variability, taxes, benefits, invoices/clients, and long-term saving. Below is a practical checklist of factors to weigh and concrete recommendations you can implement this week.
Key factors to consider
- Income volatility and predictability (consistent retainer vs sporadic projects).
- Monthly living expenses (core vs discretionary).
- Tax obligations (income tax + self‑employment tax in the U.S.; rules differ by country).
- Business expenses and deductible items.
- Cash flow timing (payment terms, late payments, deposits).
- Client concentration risk (how much of income comes from one client).
- Retirement and health insurance needs.
- Legal / entity structure and liability exposure.
- Administrative capacity (invoicing, bookkeeping, tax filing).
- Growth plans (hiring, tools, training, marketing).
Practical recommendations (actionable)
1. Separate accounts and bookkeeping
   - Open a business checking account and a business credit card. Never commingle personal and business funds.
   - Use simple bookkeeping/invoicing software (QuickBooks Self-Employed, FreshBooks, Wave, Xero). Record income/expenses weekly.
2. Build a cash buffer
   - Keep an emergency fund of 3–6 months of personal living expenses; if your work is highly variable, aim for 6–12 months.
   - Maintain a business buffer (1–2 months of business expenses) for slow periods.
3. Set simple allocation rules
   - Immediately set aside a fixed percentage of each invoice into separate sub-accounts:
     - Taxes: 25–30% (U.S. guideline to cover federal/state + self-employment tax; exact % depends on income and tax bracket).
     - Retirement: 10–15% (more if you’re</t>
  </si>
  <si>
    <t>2026-07-10T20:12:01Z</t>
  </si>
  <si>
    <t># Key factors to consider:
**Income variability**
- Track seasonal patterns in your field
- Build a buffer for dry spells (3-6 months expenses is common advice)
- Plan for gaps between project payments
**Tax obligations**
- Set aside 25-40% depending on your location (often overlooked)
- Quarterly payments may be required
- Keep detailed records from day one
**Cash flow timing**
- How long before clients pay invoices?
- Does this create gaps you need to bridge?
- Late-payment consequences for your operations
**Business expenses**
- Software, equipment, workspace, professional development
- Health insurance if you're losing employer coverage
- These affect your actual take-home
**Rate setting**
- Account for unpaid time (admin, learning, downtime between projects)
- Compare to employed equivalent (hourly rate × 2000 hours + overhead)
- Pricing too low is a common trap
# Practical structures worth considering:
- Separate business account (clarity, accounting)
- Monthly budget based on conservative income estimates
- Automatic transfers to savings for taxes
- Time tracking (reveals where money actually comes from)
**The honest part:** Most freelancers underprice initially and overestimate consistency. Starting conservative on spending while you learn your actual patterns tends to work better than optimistic projections.
What type of freelancing are you considering? Some fields have very different dynamics.</t>
  </si>
  <si>
    <t>2026-07-10T20:12:06Z</t>
  </si>
  <si>
    <t>Managing freelance income requires a shift in mindset: you are no longer just an employee; you are a business entity. The primary challenge is that your income is variable, but your life expenses are fixed.
Here is a breakdown of the factors you should consider and a practical framework to manage it.
---
### Part 1: Key Factors to Consider
1.  **The "Tax Gap":** Unlike a W-2 job, no one is withholding taxes for you. You must set aside money for federal, state, and local taxes, as well as self-employment tax (which covers Social Security and Medicare).
2.  **Cash Flow Volatility:** You will have "feast" months and "famine" months. Your management system must be built to survive the lean months using the surplus from the fat months.
3.  **Variable Expenses:** Freelancing carries costs—software subscriptions, equipment, marketing, and professional development. These need to be separated from personal living expenses.
4.  **Benefits Gap:** You are responsible for your own health insurance, retirement contributions (SEP-IRA, Solo 401k), and disability insurance.
5.  **The "Buffer" Requirement:** Because your income is unpredictable, your emergency fund needs to be larger than that of a salaried employee—ideally 6 to 12 months of living expenses rather than 3 to 6.
---
### Part 2: The Recommended Framework (The "Four-Bucket" System)
The most effective way to manage freelance income is to treat your personal finances like a business.
#### Bucket 1: The Business Operating Account (The "Holding Tank")
*   **Purpose:** All client payments go here first. Do not treat this as your personal checking account.
*   **Action:** Keep this account strictly for incoming revenue and business-related expenses. Pay for your tools (Adobe, Hosting, etc.) from here.
#### Bucket 2: The Tax Vault (High-Yield Savings)
*   **Purpose:** To store the money the government will eventually claim.
*   **Action:** Every time you get paid, **immediately** transfer a fixed percentage (typically 25–35%, depending on your bracket) into this account. **Never touch this money** for personal expenses.
#### Bucket 3: The "Business Income Smoothing" Fund
*   **Purpose:** To ensure a steady "paycheck" regardless of how much you earned that month.
*   **Action:** This acts as a buffer. In a "feast" month, instead of spending the surplus, keep it here. In a "famine" month, pull from here to pay yourself your standard salary.
#### Bucket 4: Your Personal Account
*   **Purpose:** Your actual living expenses.
*   **Action:** Treat yourself like a salaried employee. Pay yourself a **fixed monthly salary** from the Smoothing Fund into your personal account. If the business has a record month, you don't get a raise; you simply build the buffer for the lean times.
---
### Part 3: Actionable Recommendations
*   **Separate Everything:** Open a dedicated business checking account. If you mix business and personal funds, you open yourself up to tax headaches and legal liability.
*   **Use "Profit First" Accounting:** Don't just pay expenses and keep what's left. Pay yourself a salary first, set aside tax money second, and cover expenses third.
*   **Automate Your Savings:** Set up recurring transfers to your retirement accounts (SEP-IRA or Solo 401k). These are tax-advantaged and crucial for long-term survival.
*   **Calculate Your "Burn Rate":** You must know exactly how much it costs to keep your life running for one month (rent, food, insurance, utilities). If your "Famine" fund drops below 6 months of this number, your priority should be aggressive savings rather than luxury spending.
*   **Quarterly Tax Payments:** If you live in the US, look into quarterly estimated taxes. Paying them on time prevents penalties and stops you from getting hit with a massive, unmanageable bill in April.
### Final Advice: The "Professional" Mindset
The biggest mistake freelancers make is **lifestyle inflation**. When you have a $10,000 month, it is tempting to increase your spending. **Don't.** Keep your lifestyle tied to your average monthly income over a 12-month period. By living "below your potential" during the good times, you ensure you can survive the inevitable slow seasons without stress.</t>
  </si>
  <si>
    <t>FINA_F17_V06</t>
  </si>
  <si>
    <t>Answer in exactly 5 bullet points: What should a freelancer consider when managing irregular income? Include practical examples, key risks, benefits, and a final takeaway.</t>
  </si>
  <si>
    <t>2026-07-10T20:12:18Z</t>
  </si>
  <si>
    <t>- Create a baseline budget and cash-flow forecast: track 6–12 months of income/expenses, use a conservative “lowest-rolling-month” forecast (e.g., assume 30% below average) — benefit: know the minimum you must cover; risk: misestimating can still leave shortfalls, so update forecasts monthly.  
- Build a dedicated cash buffer and emergency fund: keep 3–6 months of fixed expenses plus 1–2 months for variability in a liquid account (high-yield savings) — benefit: smooths lean months and avoids high-interest debt; risk: opportunity cost from low returns and the temptation to dip into it for non-essentials.  
- Improve billing and receivables management: require deposits/retainers (e.g., 30% upfront), stagger deadlines, use net-15/30 terms and automated invoicing/late fees — benefit: steadier, more predictable cash flow; risk: client resistance or late payments, so enforce contracts and follow-up.  
- Diversify income sources and price appropriately: mix retainers, one-off projects, and scalable products (templates, courses/subscriptions) and raise rates when possible — benefit: lowers dependency on any one client and stabilizes revenue; risk: spreading too thin or higher upfront effort to create passive products.  
- Handle taxes, insurance, and record-keeping rigorously — practical example: set aside 20–30% of each payment for taxes in a separate account, buy appropriate liability/health insurance, and use bookkeeping software — benefit: avoids surprises, penalties, and underinsurance; risk: penalties and cash crunch if ignored; takeaway: combine forecasting, a cash buffer, disciplined billing, diversified income, and strict accounting to turn irregular pay into reliable finances.</t>
  </si>
  <si>
    <t>2026-07-10T20:12:24Z</t>
  </si>
  <si>
    <t># Managing Irregular Freelance Income: 5 Key Considerations
• **Build an Emergency Fund (3-6 months expenses)**: Set aside $15,000-$30,000 if your monthly costs are $5,000. This cushion prevents debt during slow months when client projects dry up or payments are delayed. Without it, you risk taking unfavorable gigs out of desperation.
• **Create a Stable Monthly Budget Using Averages**: Calculate your annual income, divide by 12, and budget that amount monthly. If you earn $60,000 yearly, allocate $5,000/month for living expenses, then place surplus months into savings. This smooths cash flow and prevents overspending during high-earning periods.
• **Use Separate Business and Personal Accounts**: Maintain distinct accounts to track income patterns, simplify tax calculations, and identify which projects are actually profitable. Example: You might discover a "well-paying" $5,000 project that required 200 hours, while another $3,000 project took 20 hours.
• **Plan for Taxes Proactively (25-30% set-aside rule)**: Reserve one-quarter of each payment immediately for quarterly estimated taxes and self-employment taxes. If you earn $10,000 in January, isolate $2,500-$3,000 before spending; this prevents scrambling for funds when tax deadlines arrive.
• **Key Takeaway**: Irregular income requires treating your freelance business like a traditional employer—paying yourself consistent amounts, maintaining reserves, and separating tax obligations from spending money. This discipline transforms unpredictability from a weakness into manageable business reality.</t>
  </si>
  <si>
    <t>2026-07-10T20:12:26Z</t>
  </si>
  <si>
    <t>* **Build a "Financial Buffer":** Create an emergency fund covering 3–6 months of living expenses to stabilize your life during dry spells, such as setting aside 20% of every high-earning month.
* **Maintain Separate Accounts:** Keep business and personal finances distinct to simplify tax preparation and track your true profit, helping you avoid spending money reserved for estimated quarterly tax payments.
* **Understand Income Volatility:** Recognize that relying on a few large clients is a primary risk; diversify your income streams by pursuing retainer contracts alongside one-off projects to ensure a more predictable baseline.
* **Prioritize Cash Flow Forecasting:** Treat your business like a company by projecting upcoming expenses against pending invoices, which helps you decide when to scale back discretionary spending during slower periods.
* **The Final Takeaway:** Managing irregular income is about flattening the financial landscape; by living off your average monthly baseline rather than your peak earnings, you gain the freedom to focus on growth instead of survival.</t>
  </si>
  <si>
    <t>FINA_F17_V07</t>
  </si>
  <si>
    <t>Tell me about freelancer income management.</t>
  </si>
  <si>
    <t>2026-07-10T20:12:39Z</t>
  </si>
  <si>
    <t>Here’s a practical, high-level guide to managing freelancer income — organized so you can take action immediately.
Core principles
- Treat freelancing like a small business: separate personal and business finances, document everything, and plan for variability.
- Focus on cash flow: getting paid on time and smoothing income swings matters as much as total revenue.
- Automate and simplify: use tools to invoice, track time/expenses, and save for taxes and retirement.
Income &amp; pricing
- Pricing models: hourly, fixed-project, retainer, and value-based. Use a mix: retainers and recurring revenue reduce variability.
- Set rates by project value, not just time. Build in taxes, benefits, and overhead.
- Ask for deposits on larger projects (20–50%) and milestone payments.
- Increase rates periodically (e.g., yearly) and for new clients.
Cash flow &amp; budgeting
- Separate accounts: one business checking, one personal. Consider a business savings account for taxes and large expenses.
- Build a cash buffer: aim for 3–6 months of personal living expenses (more if income is very variable).
- Monthly budgeting: plan around “average monthly income” but keep conservative forecasts. Track actuals and revise.
Suggested allocation rules (example)
- Taxes: set aside 25–30% of gross (adjust by your country/tax situation).
- Retirement: 10–20% of net income (use SEP-IRA, Solo 401(k), or local alternatives).
- Emergency/cash buffer: 5–15% until target reached.
- Operating expenses &amp; reinvestment: 10–30%.
These are starting points—adjust to your needs.
Taxes &amp; legal
- Know your obligations: income tax, self-employment tax/social contributions, VAT/GST if applicable.
- Make estimated tax payments where required (e.g., US quarterly deadlines: Apr/June/Sep/Jan). Missing payments can incur penalties.
- Track deductible business expenses (home office, equipment, software, travel, professional fees).
- Keep records and receipts for 3–7 years depending on jurisdiction.
- Consider forming an LLC or other entity if</t>
  </si>
  <si>
    <t>2026-07-10T20:12:44Z</t>
  </si>
  <si>
    <t># Freelancer Income Management
## Key Challenges
**Income Variability**
- Irregular payment schedules
- Seasonal fluctuations in work
- Feast-or-famine cycles
- Multiple income sources to track
**Time Lag Issues**
- Invoicing delays
- Payment processing time
- Client payment terms (Net 30, 60, 90)
- Cash flow gaps between work and payment
## Essential Strategies
### Budgeting
- Base budget on *conservative* income estimates
- Use 3-month rolling averages rather than single months
- Separate "survival budget" (essentials) from discretionary spending
- Plan for irregular expenses (equipment, training, taxes)
### Cash Flow Management
- Maintain an emergency fund (6 months of expenses recommended)
- Create a separate account for taxes and quarterly payments
- Use separate accounts for business and personal expenses
- Track unbilled work and outstanding invoices carefully
### Financial Protection
- Invoice promptly and follow up on late payments
- Require deposits or milestone payments for larger projects
- Use clear payment terms and late-fee policies
- Consider retainer clients for baseline income
## Tax Considerations
- Set aside 25-30% of income for taxes (varies by location)
- Track deductible business expenses meticulously
- Quarterly estimated tax payments (US: Form 1040-ES)
- Keep organized records from day one
- Consider working with an accountant familiar with self-employment
## Tools &amp; Systems
- Accounting software (QuickBooks, Wave, Freshbooks)
- Invoice platforms with payment tracking
- Expense tracking apps
- Simple spreadsheets (as backup)
What aspect interests you most?</t>
  </si>
  <si>
    <t>2026-07-10T20:12:49Z</t>
  </si>
  <si>
    <t>Managing income as a freelancer is fundamentally different from being an employee. Because you don’t have an employer automatically withholding taxes, providing benefits, or guaranteeing a steady paycheck, you must act as your own **Chief Financial Officer (CFO).**
Here is a comprehensive framework for managing your freelance income effectively.
---
### 1. The Foundation: Separate Business from Personal
The cardinal rule of freelancing is: **Never commingle your funds.**
*   **Business Bank Account:** Open a dedicated business checking account. All client payments go here, and all business-related expenses come out of here.
*   **Business Credit Card:** Use this for business expenses (software subscriptions, equipment, coworking spaces). It simplifies bookkeeping and provides a clear audit trail for tax deductions.
### 2. The "Tax Bucket" Strategy
When you receive a payment, it is not "your" money yet. A portion belongs to the government.
*   **The Percentage Rule:** Most financial experts recommend setting aside **25% to 30% of every single payment** into a separate high-yield savings account (HYSA).
*   **The "Pay Yourself Last" Rule:** Treat your tax savings as a mandatory bill that is paid before you touch your "take-home" pay. Do not use this account for anything other than estimated quarterly tax payments.
### 3. Smoothing Out "Feast or Famine"
Freelance income is often erratic. To avoid stress during slow months, implement these two systems:
*   **The Salary Model:** Instead of spending whatever is in your business account, "pay yourself" a fixed monthly salary from your business account to your personal account. During "feast" months, build up a buffer in your business account; during "famine" months, use that buffer to keep your salary consistent.
*   **The Emergency Fund:** Because you lack unemployment insurance, aim to keep **3 to 6 months of living expenses** in a liquid savings account. This is your "business interruption insurance."
### 4. Accounting &amp; Bookkeeping
If you ignore the numbers, they will eventually cause a crisis.
*   **Automate Tracking:** Use software like **QuickBooks Self-Employed, FreshBooks, or Wave** (Wave is free for basic accounting). Connect your business bank account to these tools to categorize transactions automatically.
*   **Invoicing:** Use professional invoicing software to track who has paid, who is late, and when you can expect cash flow. Avoid "Net 60" terms if possible—push for "Net 15" or a 50% upfront deposit to maintain liquidity.
### 5. Essential Tax Knowledge
As a freelancer, you are responsible for:
*   **Estimated Quarterly Taxes:** In the U.S., if you expect to owe more than $1,000 in taxes, the IRS requires you to pay quarterly. Missing these payments can lead to underpayment penalties.
*   **Deductible Expenses:** Keep receipts for everything that is "ordinary and necessary" for your business. Common deductions include:
    *   Home office (a portion of rent/utilities).
    *   Software/hardware.
    *   Professional development/courses.
    *   Marketing/advertising costs.
    *   Business-related travel.
### 6. Planning for "Employee" Benefits
Since you don't get benefits, you have to build them yourself:
*   **Retirement:** Open a **SEP IRA or a Solo 401(k)**. These allow for higher contribution limits than a standard IRA and can significantly lower your taxable income.
*   **Health Insurance:** Research the Marketplace (Healthcare.gov) or consider a Health Savings Account (HSA) if you have a high-deductible plan, which allows you to save for medical expenses tax-free.
*   **Disability Insurance:** This is often overlooked. If you get sick or injured and cannot work, your income drops to zero. A private disability policy protects your future earning power.
### The "Golden Routine" Checklist
*   **Daily:** Track expenses (or snap photos of receipts).
*   **Weekly:** Review your "Accounts Receivable" (who owes you money).
*   **Monthly:** Reconcile your books and transfer your "salary" to your personal account.
*   **Quarterly:** Set aside time to calculate and pay your estimated taxes.
*   **Annually:** Meet with a tax professional who specializes in freelancers to discuss strategy (not just filing).
**Pro-Tip:** If you find the financial aspect overwhelming, **outsource it.** The cost of a good bookkeeper or accountant is usually far less than the cost of a tax penalty or the value of the time you spend stressed about your finances.</t>
  </si>
  <si>
    <t>FINA_F17_V08</t>
  </si>
  <si>
    <t>Compare the main options or perspectives related to freelancer income management, then explain which option is most suitable in different situations.</t>
  </si>
  <si>
    <t>2026-07-10T20:12:59Z</t>
  </si>
  <si>
    <t>Below I compare the main options and perspectives freelancers take for managing income, and then show which choices tend to fit different real-world situations. I break this into the key decision areas you’ll face: business structure &amp; taxes, pricing &amp; billing, accounting &amp; cash‑flow, payment methods &amp; terms, savings &amp; taxes, and help/automation.
1) Business structure &amp; tax perspective
- Options
  - Sole proprietor / one‑person business (no formal entity)
    - Pros: simplest, low cost, minimal paperwork.
    - Cons: personal liability, fewer tax/benefit planning levers.
  - Formal entity (LLC, S‑corp, Ltd, etc.)
    - Pros: liability protection, potential tax advantages, clearer separation of business/personal finances.
    - Cons: formation/ongoing compliance costs, more bookkeeping.
  - Hybrid (start as sole proprietor, incorporate later)
    - Pros: keeps startup simple, allows upgrade when revenue/risks increase.
- When each is suitable
  - Sole proprietor: just starting, low revenue (&lt; threshold where incorporation cost pays off), low liability risk.
  - Form an entity: revenue high enough to justify fees, you hire employees/contractors, you need liability protection (e.g., client contracts with risk), or your jurisdiction’s entity gives clear tax advantages.
  - Hybrid: most common path—start simple, incorporate when consistent income, hiring, or tax optimization needs arise.
2) Pricing &amp; billing perspective
- Options
  - Hourly billing
    - Pros: simple, easy for new freelancers or uncertain scope.
    - Cons: ties income to time; can cap earning potential.
  - Fixed‑price / project fees
    - Pros: clearer value for clients, can earn more for high‑efficiency work.
    - Cons: risk of scope creep; needs good estimating.
  - Value‑based pricing
    - Pros: highest upside when your work creates measurable client value.
    - Cons: requires strong positioning and trust.
  - Retainers / subscription
    - Pros: steady predictable income and easier cashflow planning.
    - Cons: requires long-term client buy‑in and clear deliverables.
  - Mixed approach (e.g., retainer + project + hourly for extras)
- When each is suitable
  - Hourly: early career, unknown scope, or short ad‑hoc tasks.
  - Fixed‑price: defined projects with manageable scope.
  - Value‑based: you solve high‑impact problems for clients and can quantify outcomes.
  - Retainer: you want stable recurring income and your services are ongoing (maintenance, content, marketing, advisory).
3) Accounting method &amp; cash‑flow management
- Options
  - Cash‑basis accounting
    - Pros: simple—record income when paid, expenses when paid.
    - Cons: can hide receivables/obligations, less accurate for long projects.
  - Accrual accounting
    - Pros: shows earned income and incurred expenses when they happen; better for forecasting.
    - Cons: more complex bookkeeping.
  - Cash‑management strategies: keep a rolling runway (3–6 months),</t>
  </si>
  <si>
    <t>2026-07-10T20:13:10Z</t>
  </si>
  <si>
    <t># Freelancer Income Management: Options &amp; Perspectives
## Main Approaches
### 1. **Variable Income Model (Accept Fluctuation)**
**How it works:** Income varies monthly; budget based on average or minimum
- Spend conservatively during high-income months
- Build reserves for lean periods
- Flexible spending aligned with actual earnings
**Best for:**
- Early-stage freelancers testing the market
- Project-based work with unpredictable timing
- Those with low fixed expenses
- Building emergency funds
---
### 2. **Stabilization Model (Level Out Income)**
**How it works:** Create consistent monthly take-home through strategies
- Retainer clients for baseline income
- Advance invoicing or deposits
- Service packages with predictable pricing
- Subscriptions instead of one-off projects
**Best for:**
- Established freelancers with steady demand
- Managing mortgage/rent and family expenses
- Planning major purchases
- Reducing stress and burnout
---
### 3. **Tax-Optimized Model (Strategic Allocation)**
**How it works:** Prioritize tax efficiency and quarterly obligations
- Separate operating and tax reserve accounts
- Calculate quarterly estimated taxes upfront
- Track deductible expenses meticulously
- Time invoicing strategically
**Best for:**
- High earners (tax implications matter more)
- Multi-country operations
- Complex business structures
- Those seeking professional accounting support
---
### 4. **Profit-Focused Model (Business Growth)**
**How it works:** Reinvest earnings strategically
- Allocate portion for business development
- Track profit margins carefully
- Reinvest in tools, skills, or scaling
- Maximize take-home through efficiency
**Best for:**
- Ambitious freelancers planning agency growth
- Service providers targeting higher rates
- Those investing in automation/delegation
- Long-term wealth building
---
## Decision Framework
| **Your Situation** | **Best Approach** | **Why** |
|---|---|---|
| &lt;6 months freelancing | Variable + Stabilization | Build reserves while establishing client base |
| 1-2 retainer clients | Stabilization | Use predictable income as anchor |
| Irregular, feast/famine income | Stabilization + Tax-Optimized | Reduce stress; manage tax surprises |
| $100k+ annual income | Tax-Optimized | Tax efficiency has significant $$ impact |
| Planning to scale/hire | Profit-Focused | Track metrics that enable growth |
| Stable lifestyle needed | Stabilization | Peace of mind for family/obligations |
| Side hustling | Variable | Low commitment; minimal financial pressure |
---
## Practical Hybrid Approach (Most Effective)
**Combine elements:**
1. **Income floor** (Stabilization): Minimum from retainers/recurring work
2. **Reserve account** (Variable + Tax-Optimized): Tax buffer + emergency fund
3. **Discretionary portion** (Profit-Focused): Reinvestment and extras
**Monthly ritual:**
- Calculate your minimum sustainable income
- Set aside 25-30% for taxes immediately
- Allocate business reinvestment budget
- Keep remainder for living expenses
---
## Key Takeaway
**No single "best" option exists.** Your situation determines priority:
- **Uncertain income?** → Stabilization + emergency reserves
- **High income?** → Tax optimization + profit focus
- **Just starting?** → Variable model acceptance + flexibility
- **Sustainable lifestyle?** → Hybrid approach combining all elements
The most successful freelancers typically use a **hybrid model tailored to their growth stage and risk tolerance**.</t>
  </si>
  <si>
    <t>2026-07-10T20:13:16Z</t>
  </si>
  <si>
    <t>Managing income as a freelancer is fundamentally different from being a salaried employee because you are essentially managing a "micro-business." You must account for taxes, variable cash flow, business expenses, and the lack of a traditional safety net.
Here are the four primary strategies for managing freelancer income, followed by a guide on which to choose based on your specific situation.
---
### 1. The "Percentage Allocation" Method (The Gold Standard)
This method involves opening multiple high-yield savings accounts (HYSA) and immediately distributing your gross income into specific "buckets" as soon as you get paid.
*   **The Breakdown:** 30% for taxes, 20% for business expenses/growth, 40% for personal living expenses, and 10% for personal savings/investments.
*   **Pros:** Prevents you from accidentally spending money that belongs to the government; creates a forced savings habit.
*   **Cons:** Requires discipline and administrative setup.
### 2. The "Two-Account" System (The Simplified Approach)
You maintain two primary accounts: a **Business Checking** and a **Personal Checking**. All income goes into the business account. You then pay yourself a "salary" from the business account to your personal account on a set schedule (e.g., bi-weekly or monthly).
*   **Pros:** Creates a clear boundary between personal and professional life; simplifies tax preparation.
*   **Cons:** Can be difficult if your income fluctuates wildly; doesn't automate tax savings as strictly as the Percentage method.
### 3. The "Buffer/Smoothing" Method (The Cash-Flow Focused Approach)
This is for freelancers with highly inconsistent income (e.g., $10k one month, $2k the next). You keep a "buffer" of 3–6 months of living expenses in your business account. When income is high, you keep the excess in the business account; when income is low, you draw from that buffer to pay yourself a consistent amount.
*   **Pros:** Removes the psychological stress of "feast or famine" cycles; provides stability.
*   **Cons:** Requires you to have significant liquid capital sitting in an account that might be better used for investments.
### 4. The "Tax-First" Strategy (The Defensive Approach)
This approach prioritizes the IRS above all else. Every time an invoice is paid, you move 25–30% (depending on your tax bracket) into a separate "Tax Only" account immediately. The remaining 70% is then treated as your available budget for everything else.
*   **Pros:** Guarantees you never have a surprise tax bill.
*   **Cons:** Can lead to a "tight" budget if you haven't calculated your expenses properly.
---
### Which option is right for you?
| If you are... | Recommended Strategy | Why? |
| :--- | :--- | :--- |
| **A New Freelancer (Early stages)** | **Percentage Allocation** | You likely don't know your business expenses yet. This system forces you to build good habits before you start spending freely. |
| **High Earner / Established** | **Two-Account System** | Once you have steady cash flow, you need a professional structure that allows you to treat yourself like an employee to simplify accounting and tax filing. |
| **"Feast or Famine" Freelancer** | **Buffer/Smoothing** | Your primary enemy is anxiety. By maintaining a buffer, you stabilize your personal lifestyle regardless of what the market does. |
| **Risk-Averse / Tax-Anxious** | **Tax-First Strategy** | If the idea of a large tax debt keeps you up at night, this provides the highest level of security and peace of mind. |
---
### Three Universal Rules for Any Freelancer:
1.  **Keep it separate:** Never, under any circumstances, run personal expenses through your business account. It makes bookkeeping a nightmare and can pierce the "corporate veil" if you are an LLC, potentially putting your personal assets at risk.
2.  **Account for "Effective" Income:** If you earn $100,000 as a freelancer, it is *not* the same as a $100,000 salary. You are responsible for both the employer and employee portions of self-employment tax. **Always assume at least 25% of every dollar earned is not yours.**
3.  **Automate:** Use tools like *YNAB (You Need A Budget)*, *Quickbooks Self-Employed*, or *Wave* to automate the tracking. The less manual math you have to do, the less likely you are to make a mistake or get burned out.
**Pro-tip:** Regardless of the system, set up an automatic transfer to a High-Yield Savings Account for your tax money. Since you have to pay the IRS anyway, you might as well collect the 4–5% interest on that money while you hold it throughout the year.</t>
  </si>
  <si>
    <t>FINA_F17_V09</t>
  </si>
  <si>
    <t>Answer in a table with columns for 'Main point', 'Why it matters', and 'Possible limitation': What should a freelancer consider when managing irregular income?</t>
  </si>
  <si>
    <t>2026-07-10T20:13:36Z</t>
  </si>
  <si>
    <t>| Main point | Why it matters | Possible limitation |
|---|---:|---|
| Create a baseline personal and business budget | Identifies minimum monthly cash needed to cover essentials and business costs | Irregular income makes precise budgets approximate; requires frequent adjustment |
| Build a cash buffer for slow periods (3–6 months business, 6–12 months personal) | Smooths cash flow and prevents emergency borrowing in lean months | Takes time to accumulate and ties up funds that could be invested |
| Maintain an emergency fund separate from operating cash | Covers unexpected personal or major business shocks without disrupting operations | Large target amounts may be unrealistic early in freelancing |
| Forecast income and expenses monthly and quarterly | Helps spot upcoming shortfalls and plan hiring, spending, or saving | Forecasts can be inaccurate with highly variable work |
| Invoice promptly and follow up on late payments | Speeds cash collection and improves short-term liquidity | Chasing clients consumes time and can damage relationships |
| Use clear contracts, payment terms, deposits, and retainers |</t>
  </si>
  <si>
    <t>2026-07-10T20:13:41Z</t>
  </si>
  <si>
    <t># Managing Irregular Income: Key Considerations
| Main Point | Why It Matters | Possible Limitation |
|---|---|---|
| **Build an emergency fund** | Covers 3-6 months of expenses during slow periods; reduces financial stress | Takes time to accumulate; requires discipline during high-earning months |
| **Calculate average monthly income** | Helps with realistic budgeting and identifies true earning capacity | Past averages may not predict future income; doesn't account for growth or decline |
| **Set aside taxes quarterly** | Prevents large tax bills; avoids penalties and interest charges | Requires estimating annual income accurately; complicated if rates vary by project type |
| **Separate business and personal accounts** | Simplifies accounting, tax filing, and expense tracking | Adds banking fees; requires more administrative effort |
| **Use income smoothing strategies** | Levels cash flow for bill payments; reduces decision-making during lean months | May not be feasible with truly unpredictable work patterns |
| **Maintain flexible expenses** | Allows spending to adjust with income fluctuations | Some essential costs (rent, insurance) can't be reduced short-term |
| **Diversify income streams** | Reduces reliance on single client or project type | Requires time/resources to develop; may dilute focus |
| **Track cash flow forecasts** | Identifies upcoming gaps; enables proactive planning | Predictions are speculative; circumstances change rapidly |</t>
  </si>
  <si>
    <t>2026-07-10T20:13:44Z</t>
  </si>
  <si>
    <t>Managing irregular income as a freelancer requires a strategic shift from a "paycheck-to-paycheck" mindset to a "cash flow management" approach. Here is a breakdown of the key considerations:
| Main point | Why it matters | Possible limitation |
| :--- | :--- | :--- |
| **Establish a "Buffer Fund"** | Provides a safety net during lean months, preventing the need for high-interest debt when work is slow. | Building a significant buffer takes time and can feel like a "tax" on your current standard of living. |
| **Maintain a Separate Business Account** | Keeps personal and professional finances distinct, making tax reporting and expense tracking much easier. | incurs additional monthly maintenance or transaction fees from banking institutions. |
| **Implement "Self-Pay" (Salary System)** | Allows you to pay yourself a consistent amount from a business account, smoothing out the peaks and valleys of income. | Requires strong initial self-discipline to leave surplus money in the business account during "peak" months. |
| **Automate Tax Set-Asides** | Prevents the common pitfall of spending money that actually belongs to the government, avoiding tax-season debt. | Stashing a fixed percentage doesn't account for complex tax bracket shifts or unexpected business deductions. |
| **Forecast Monthly Minimums** | Helps you identify your "survival number" (the minimum needed to cover essentials), informing when to say "no" or "yes" to work. | Predicting future income is inherently speculative and subject to market volatility or client churn. |
| **Prioritize High-Margin Clients** | Reduces the volume of work required to meet your financial goals, protecting you from burnout. | Focusing only on "high-margin" work may result in a lack of portfolio diversification or reliance on one big client. |
### Summary Advice:
The most effective way to manage irregular income is to **decouple your lifestyle from your immediate cash flow.** By living off a "base salary" that you pay yourself from a business account, you eliminate the emotional stress of fluctuating income and ensure that your business remains a sustainable enterprise rather than just a source of daily survival.</t>
  </si>
  <si>
    <t>FINA_F17_V10</t>
  </si>
  <si>
    <t>Act as a financial education adviser. Give a careful, balanced and practical answer to this question: What should a freelancer consider when managing irregular income?</t>
  </si>
  <si>
    <t>2026-07-10T20:13:59Z</t>
  </si>
  <si>
    <t>Short answer: treat your freelance income like a small business and separate the money you earn into specific buckets (taxes, operating, savings, retirement, owner pay). Build a cash buffer that covers your essential expenses for several months, automate allocations, tighten invoicing/terms, and plan ahead for taxes and benefits (health, retirement). Below are the key considerations and practical</t>
  </si>
  <si>
    <t>2026-07-10T20:14:04Z</t>
  </si>
  <si>
    <t># Managing Irregular Freelance Income: Key Considerations
## Income Stabilization
**Build a buffer first.** Aim for 3-6 months of essential expenses in savings before relying on freelance work. This reduces stress during slow periods and prevents emergency debt.
**Track patterns.** Document your income by month and season over 1-2 years to identify genuine trends versus random fluctuations. This data becomes invaluable for planning.
## Cash Flow Management
**Separate accounts help.** Use different accounts for income, taxes, and operating expenses to prevent overspending during high-earning months and to maintain clarity.
**Smooth your spending.** Rather than spending freely when money arrives, use an average monthly income figure (based on realistic annual projections) as your baseline budget.
## Tax Planning
**Set aside 25-30% of income** for taxes, national insurance, or self-employment taxes—actually move it to a separate account rather than hoping it's there later.
**Quarterly reviews matter.** Check your tax position regularly rather than facing surprises at year-end.
## Practical Protection
- Establish clear payment terms with clients and follow up promptly on invoices
- Consider retainer agreements to create baseline income
- Diversify your client base to avoid over-dependence on one source
## The Reality Check
Irregular income requires more discipline than salaried work, but it's manageable with systems in place. The goal isn't perfection—it's creating predictability within uncertainty.
What aspect concerns you most right now?</t>
  </si>
  <si>
    <t>2026-07-10T20:14:08Z</t>
  </si>
  <si>
    <t>Managing irregular income is the single greatest challenge for a freelancer. When your paycheck fluctuates, the traditional "budget" (which assumes a fixed amount) often fails. To master this, you need to shift your mindset from **"How much do I have today?"** to **"How much do I need to smooth out the year?"**
Here is a practical, balanced framework for managing your income volatility.
---
### 1. Build a "Personal Buffer" (The Foundation)
Because your income is inconsistent, your emergency fund is more important than it is for a salaried employee. 
*   **The Target:** Aim for 3–6 months of *essential* living expenses.
*   **The Strategy:** Treat your buffer as a shock absorber. When you have a "feast" month, contribute heavily to this fund. When you have a "famine" month, draw from it to pay your bills. This prevents you from falling into high-interest debt during slow periods.
### 2. Implement the "Salary" Method
The biggest psychological mistake freelancers make is spending money as soon as it hits their business account. Instead, create a buffer:
*   **Separate Accounts:** Keep a business checking account and a personal checking account.
*   **Pay Yourself:** Treat your business like an employer. Transfer a consistent "salary" from your business account to your personal account on a set date each month (e.g., the 1st and 15th).
*   **The Goal:** During high-earning months, let the excess accumulate in the business account. During low-earning months, rely on that stockpile to continue paying your "salary."
### 3. Categorize Expenses into "Needs" vs. "Wants"
In a variable income environment, you must be ruthless about distinguishing between essential survival costs and lifestyle choices.
*   **The Priority:** Always ensure your "Need" expenses (rent/mortgage, utilities, food, insurance, debt payments) are covered by your base salary.
*   **The Variable:** Treat your "Wants" (dining out, subscriptions, travel) as discretionary. If the business has a "feast" month, you can afford to increase your discretionary spending. If it’s a "famine" month, those are the first things to cut.
### 4. Aggressive Tax Management
One of the most dangerous traps for freelancers is spending money that actually belongs to the government.
*   **The Rule of Thumb:** Set aside 25%–30% of *every* incoming payment into a high-yield savings account labeled "Taxes." 
*   **The Discipline:** Do not touch this money. Consider it "held in trust" for the IRS or your local tax authority. If you find you’ve over-saved at the end of the year, view that as a bonus, not a mistake.
### 5. Prioritize "Irregular" Debt
When income is irregular, fixed monthly debt payments (like credit card minimums or loans) can become a source of immense stress.
*   **Aim for a lower "Floor":** If you have high-interest debt, prioritize paying it off during your "feast" months. The less debt you carry, the lower your monthly "Need" expenses, which gives you more breathing room when work slows down.
### 6. Lean Into "Income Smoothing"
Look at your past 12 months of income and calculate your average monthly earnings. 
*   **Use the Average, Not the Peak:** Never base your lifestyle on your highest-earning month. By living off your *average* monthly income, you will naturally save during high months and be prepared for the low ones.
---
### A Balanced Closing Thought
Managing irregular income is not about being miserable or never spending money; it is about **control.** 
When you establish a system where your personal finances are buffered from your business fluctuations, you gain something more valuable than money: **the ability to say "no" to bad clients.** When your finances are well-managed, you aren't forced to take low-paying, soul-crushing work just to cover rent, which is the ultimate goal of the freelance lifestyle.
***Disclaimer:** I am an AI, not a certified financial planner. Financial regulations vary by country. For specific tax advice or investment strategies, please consult with a qualified accountant or fiduciary financial advisor.*</t>
  </si>
  <si>
    <t>FINA_F18_V01</t>
  </si>
  <si>
    <t>FINA_F18</t>
  </si>
  <si>
    <t>What financial risks should consumers consider when using buy-now-pay-later services?</t>
  </si>
  <si>
    <t>2026-07-10T20:14:20Z</t>
  </si>
  <si>
    <t>Buy‑now‑pay‑later (BNPL) can be convenient, but it carries several financial risks consumers should weigh before using it.
Key risks
- Missed or late‑payment fees: Many BNPL plans charge fees or penalty interest if you miss a payment. Those can add up quickly.
- Interest and deferred costs: Some plans are truly interest‑free only if paid on schedule; others charge high interest or convert to a higher rate after a promotional period.
- Debt accumulation and impulse spending: Splitting purchases into small installments can make it easier to overspend and lose track of total outstanding balances.
- Credit‑score and lending impacts: Late or defaulted BNPL payments can be reported to credit bureaus (depending on the provider) and harm your credit; some providers perform hard credit checks when you apply.
- Collections and legal risk: Unpaid BNPL debt can be sent to collections, leading to collection calls, added fees, or legal action.
- Reduced consumer protections: Compared with credit cards, BNPL often offers weaker dispute, fraud protection, and chargeback rights if the merchant delivers faulty goods or refuses refunds.
- Complex or opaque terms: Fees, interest triggers, return/refund handling, and authorization holds can be confusing and vary by provider.
- Cash‑flow and budgeting strain: Multiple staggered BNPL payments can complicate monthly budgeting and increase the risk of overdrafts if autopay draws from your bank account.
- Overreliance on multiple providers: Using several BNPL accounts simultaneously can multiply the above problems and make total exposure hard to see.
Practical tips to reduce risk
- Read the terms carefully: Check for interest, late fees, when interest starts, refund handling, and whether the lender reports to credit bureaus.
- Treat BNPL like a loan: Confirm you can afford the installments before you buy.
- Use for planned purchases only: Avoid BNPL for impulsive buys or essentials when you lack emergency funds.
- Set reminders or use autopay cautiously: Ensure funds are available to avoid overdrafts and late fees.
- Prefer providers with clear consumer protections and transparent terms.
- Compare with alternatives: A low‑interest credit card, personal loan, or delaying purchase until you can pay in full may be cheaper and offer better protections.
- Monitor your accounts and credit reports regularly.
Questions to ask the provider before using BNPL
- Are there interest charges? When do they begin?
- What are the late fees or penalty terms?
- Will this be reported to credit bureaus? Do you run a hard credit check?
- How are refunds and disputes handled between the merchant and the BNPL provider?
- Can I change the payment schedule or pay early without penalty?
Bottom line: BNPL can work well for short‑term, planned purchases if you fully understand and can manage the payment schedule. But it can quickly become costly and damage your credit if terms are ignored, payments are missed, or you overuse multiple plans.</t>
  </si>
  <si>
    <t>2026-07-10T20:14:30Z</t>
  </si>
  <si>
    <t># Key Financial Risks of Buy-Now-Pay-Later
## Debt accumulation
- Easy approval can lead to overspending across multiple services
- Multiple small payments feel less risky than large upfront costs
- You might not track total owed across different platforms
## Late fees and penalties
- Missing even one payment often triggers substantial charges
- Some services charge interest or high fees for missed deadlines
- Terms vary widely and aren't always clearly disclosed
## Credit score impacts
- Many BNPL providers now report to credit bureaus (or plan to)
- Missed payments can damage your credit rating
- Hard inquiries may temporarily lower your score
## Hidden costs
- Interest rates exist but may not be immediately obvious
- Return policies can be complicated if you're in a payment plan
- You may need to pay in full before returning items
## Lack of consumer protections
- BNPL operates in a less-regulated space than credit cards
- Fewer dispute resolution safeguards if something goes wrong
- Chargeback protections are often weaker
## Income verification gaps
- Some services approve with minimal financial review
- Easy access doesn't mean affordability
- Can mask cash flow problems temporarily
## Better practices
- Treat BNPL like actual debt—only use if you can pay
- Track all active plans
- Read terms carefully before signing up
- Consider whether you'd buy at full price first
The core issue: convenience can mask spending you wouldn't otherwise do.</t>
  </si>
  <si>
    <t>2026-07-10T20:14:35Z</t>
  </si>
  <si>
    <t>Buy-now-pay-later (BNPL) services like Affirm, Klarna, and Afterpay have become popular because they offer a seamless, interest-free way to make purchases. However, because they are marketed as "convenient" rather than "credit," many consumers underestimate the financial risks involved.
Here are the primary financial risks you should consider:
### 1. The "Debt Trap" Effect
Because BNPL services break large purchases into small, manageable installments, they lower the "psychological friction" of spending. This makes it easier to overspend and buy items you otherwise couldn’t afford. If you use multiple BNPL services simultaneously, you may quickly accumulate a stack of payments that exceeds your monthly income, leading to a cycle of debt.
### 2. Impact on Credit Scores
While many BNPL services do not perform a "hard pull" on your credit when you sign up, your payment history matters:
*   **Missed payments:** If you miss an installment, the provider may report the delinquency to major credit bureaus. This can severely damage your credit score, making it harder to get a car loan, mortgage, or apartment lease in the future.
*   **Account flagging:** Some lenders view heavy use of BNPL services as a sign of financial distress, which could negatively influence your creditworthiness even if you haven’t missed payments.
### 3. Hidden Fees and Late Penalties
While BNPL is marketed as "interest-free," it is rarely "cost-free."
*   **Late fees:** If your payment is declined (e.g., insufficient funds in your linked debit account), you may be charged a late fee. Depending on the provider, these can add up quickly.
*   **Interest on "Pay in 6/12/24":** While the "Pay in 4" model is usually interest-free, longer-term BNPL financing options often act like traditional loans with high interest rates (APR), sometimes reaching 30% or more.
### 4. Difficulties with Returns and Refunds
When you buy something with a credit card, the bank often acts as an intermediary for disputes. With BNPL, the process is more complex:
*   **Continued payments:** If you return an item, you are often still responsible for making your scheduled installments until the merchant confirms the return to the BNPL provider. If the merchant is slow to process the return, you might be out of pocket for payments on goods you no longer possess.
*   **Dispute resolution:** If a product is defective or never arrives, you have to navigate both the merchant's customer service and the BNPL provider’s policies, which can be time-consuming and frustrating.
### 5. Lack of Consumer Protections
BNPL services are currently less regulated than traditional credit cards. 
*   **Limited Truth-in-Lending protection:** Unlike credit cards, which are strictly governed by the Truth in Lending Act (TILA), BNPL services do not always provide the same legal protections regarding billing disputes or unauthorized charges.
*   **No "Safety Net":** If you lose your job or suffer a financial emergency, credit card issuers often have hardship programs. BNPL providers generally have rigid automated systems that offer little flexibility for those struggling to pay.
### 6. Overdraft Fees
Most BNPL services are linked directly to your **debit card or checking account**. If an automatic withdrawal occurs when your balance is low, your bank may hit you with a hefty overdraft fee. Unlike credit cards, where you have a "billing cycle" to pay the balance, BNPL withdrawals happen automatically and are less predictable.
---
### Best Practices to Protect Yourself:
*   **Treat it like a loan, not a payment method:** Only use BNPL for items you would have bought with cash anyway, and only if you have the funds currently available in your bank account.
*   **Set up alerts:** Ensure you know exactly when payments are due to avoid missed payment penalties.
*   **Limit your "active" plans:** Try to have no more than one or two BNPL payments active at any given time to avoid a "bill pileup."
*   **Read the fine print:** Before signing up, check the provider’s policy on late fees and what happens if you need to return an item.
*   **Don't use it for recurring expenses:** Never use BNPL to pay for necessities like groceries or utilities; if you are relying on credit to cover basic needs, you are likely facing a liquidity crisis that requires budgeting, not more debt.</t>
  </si>
  <si>
    <t>FINA_F18_V02</t>
  </si>
  <si>
    <t>I'm trying to understand this properly: what financial risks should consumers consider when using buy-now-pay-later services? Could you explain it clearly in a practical way?</t>
  </si>
  <si>
    <t>2026-07-10T20:14:52Z</t>
  </si>
  <si>
    <t>Short answer first: BNPL (buy-now-pay-later) can be convenient, but it creates real financial risks — mostly overspending, surprise fees, missed payments that hurt your credit or lead to collections, and refund/return headaches. Below is a clear, practical breakdown and how to avoid the common traps.
What BNPL is (quick)
- A point-of-sale financing option that splits a purchase into installments (sometimes interest-free for a short term, sometimes with interest) instead of paying all up front.
Major financial risks (with practical examples)
1. Overspending and impulse buying
   - Why: Breaking price into small payments makes big purchases feel cheap.
   - Example: Buying $800 furniture because you can pay $50/month, then realizing you can’t afford the other bills.
2. Multiple overlapping plans / debt stacking
   - Why: Using several BNPL plans at once can create more monthly obligations than you track.
   - Example: Four different store BNPL plans of $40 each = $160/month, surprising you at bill time.
3. Missed payments, fees, and interest
   - Why: Late or missed payments often trigger late fees and, for some plans, retroactive interest.
   - Example: Missing one payment on a “pay in 4” can incur a $20–$40 fee; on longer loans, interest can start piling up.
4. Damage to credit score and collections
   - Why: Some BNPL providers report late payments or do hard credit checks; unpaid balances can go to collections.
   - Example: A late BNPL payment gets reported and lowers your score, making future borrowing costlier.
5. Refund and returns complexity
   - Why: Returns can be slower to process between merchant and BNPL provider; you may still need to make payments while it’s sorted.
   - Example: Merchant delays a refund; BNPL still expects scheduled payments, so you’re temporarily out the cash.
6. Cash-flow mismatch / overdrafts
   - Why: Autopay on BNPL with other recurring bills can cause bank overdrafts if funds are low.
   - Example: Autopay drafts a BNPL installment the day before payday and triggers overdraft fees.
7. Hidden or confusing terms
   - Why: Promotional “0% interest” or “deferred interest” can come with conditions you might miss.
   - Example: Deferred interest that applies retroactively if you don’t pay the full promo balance by the deadline.
8. Fraud and unauthorized charges
   - Why: BNPL accounts and linked payment methods can be targeted; dispute resolution may be slower than your card issuer.
   - Example: Unrecognized charges on BNPL account, and the process to freeze/resolve is cumbersome.
Practical ways to protect yourself
- Treat BNPL like a loan: only use it for purchases you already planned and can afford.
- Check the full terms before you agree: interest rate, late-fee amounts, whether they report to credit bureaus, and what happens on returns.
- Budget the installments: add them to your monthly budget immediately so you don’t over-commit.
- Limit use: avoid having more than one or two active BNPL plans at once.
- Use calendar reminders or enroll in autopay—but only if you keep a buffer in the bank.
- Prefer providers that do soft credit checks and that report responsibly for good payment history (can help build credit).
- Keep documentation of purchases, refunds, and provider communications.
- Compare alternatives: sometimes a credit card (with rewards and dispute protections) or a small personal loan is cheaper/safer.
- If a deal sounds too</t>
  </si>
  <si>
    <t>2026-07-10T20:14:57Z</t>
  </si>
  <si>
    <t># Key Financial Risks of Buy-Now-Pay-Later (BNPL)
## The obvious ones
- **Late fees and interest**: Missing payments triggers charges that can add up quickly, sometimes exceeding what credit card interest would be
- **Debt accumulation**: Easy approval across multiple services means you can owe more than you realize across different companies
## The structural traps
**Psychological ease**: Splitting a purchase into smaller chunks makes spending feel painless in the moment, even if the total is substantial. You're more likely to buy impulsively.
**Untracked debt**: Unlike credit cards (which show one statement), BNPL obligations scatter across different apps. You might genuinely lose track of what you owe.
**Credit score impact**: Some services don't report to credit bureaus when you pay on time (no upside), but *do* report late payments (downside only).
## The harder-to-spot risks
- **Missed payment cascades**: One missed payment can trigger fees that make the next payment harder, spiraling quickly
- **No payment flexibility**: Credit cards let you pay minimums; BNPL schedules are usually fixed
- **Limited consumer protections**: These services lack some regulations that govern credit cards
## The practical question to ask yourself
If you wouldn't carry a balance on a credit card for this purchase, BNPL probably isn't the right tool—it's just making debt feel different, not making it cheaper.
What aspect concerns you most?</t>
  </si>
  <si>
    <t>2026-07-10T20:15:02Z</t>
  </si>
  <si>
    <t>Buy Now, Pay Later (BNPL) services—like Affirm, Klarna, or Afterpay—are designed to feel frictionless and low-stakes. Because they aren’t traditional credit cards, it is easy to view them as a simple budgeting tool rather than a loan.
However, from a financial risk perspective, **BNPL is a debt product.** Here are the practical risks you should consider before checking the "pay later" box.
---
### 1. The "Fragmentation" Risk (Overspending)
The biggest psychological risk of BNPL is that it makes expensive items feel affordable by slicing the total price into smaller chunks (e.g., "$50 today" instead of "$200"). 
*   **The Trap:** Because you don’t feel the "pain of paying" the full amount at once, you are statistically more likely to make impulse purchases you can’t actually afford.
*   **The Practical Risk:** If you have four different BNPL plans running simultaneously, you might suddenly find yourself owing $200–$300 at the end of the month that you haven't budgeted for.
### 2. The "Hidden" Budgeting Trap
BNPL services don't "see" your total financial picture. A credit card company has to look at your income and existing debt to approve your limit. BNPL services often approve you for small purchases instantly without doing a "hard" credit check.
*   **The Trap:** Because they are so easy to get, you can quickly stack multiple BNPL loans from different vendors. 
*   **The Practical Risk:** You might be managing your cash flow fine, but if several payment dates hit your bank account on the same day, you could trigger **insufficient funds (NSF) fees** from your bank, which often cost $30–$35 per failed transaction.
### 3. The Impact on Your Credit Score
Many consumers assume BNPL doesn't affect their credit. This is becoming less true every year.
*   **The Trap:** If you miss a payment, many BNPL providers will report that delinquency to the major credit bureaus. 
*   **The Practical Risk:** A single missed payment of $25 on a pair of sneakers could end up on your credit report, potentially lowering your score and making it more expensive for you to get a car loan or mortgage later. Conversely, paying on time *rarely* boosts your score significantly, so you take the risk of a "hit" without the benefit of a "reward."
### 4. Returns and "Payment Limbo"
What happens if you use BNPL to buy a coat, it doesn't fit, and you send it back?
*   **The Trap:** The vendor has to process your return and notify the BNPL provider. If the store is slow to process that return, your BNPL payment deadline might still pass.
*   **The Practical Risk:** You are often expected to keep paying the installments even if you’ve already returned the item. If you stop paying, you risk late fees and a credit hit. You are essentially fronting the money for a refund that is out of your hands.
### 5. High-Interest "Sneak Attacks"
While many BNPL plans are "0% interest" (provided you pay on time), they are not free money.
*   **The Trap:** If you miss a payment or if you choose an extended payment plan (e.g., 12 or 24 months), the interest rates can be exceptionally high—sometimes upwards of 30% APR.
*   **The Practical Risk:** What started as a "budget-friendly" interest-free purchase can quickly morph into a high-interest credit card-style debt if you aren't careful about the terms you select.
---
### Practical Tips for Staying Safe:
If you decide to use BNPL, treat it like a traditional budget line item rather than a "payment method":
1.  **Treat it like Cash:** Only use BNPL for an item if you *already have the money* in your checking account to pay for it in full. Use the BNPL service only for the sake of cash flow, not to increase your purchasing power.
2.  **Keep a "BNPL Log":** Keep a simple note on your phone. If you have three payments coming out on the 15th, make sure that money is strictly off-limits for other spending.
3.  **Don't Use it for Essentials:** If you are using BNPL to buy groceries or gas, it is a red flag that you are living beyond your means. Use it only for planned, non-essential "wants."
4.  **Check the Autopay:** Always ensure your connected debit card has enough funds on the specific date of the auto-withdrawal to avoid bank overdraft fees. 
**The Bottom Line:** BNPL is a tool that shifts money from your future self to your present self. Make sure your "future self" is actually going to be in a position to pay that money back.</t>
  </si>
  <si>
    <t>FINA_F18_V03</t>
  </si>
  <si>
    <t>Provide a structured professional analysis of buy-now-pay-later services. Address the main considerations, benefits, limitations and a reasoned conclusion.</t>
  </si>
  <si>
    <t>2026-07-10T20:15:14Z</t>
  </si>
  <si>
    <t>Executive summary
- Buy‑Now‑Pay‑Later (BNPL) lets consumers split purchases into short‑term installments or deferred payments, typically interest‑free for on‑time payers. It is used at checkout online and in stores.
- BNPL can increase conversion, average order value (AOV), and customer acquisition for merchants and provide consumers with a simple payment option. However, it introduces credit, fraud, regulatory and operational risks and can shift economics and customer relationships.
- Recommendation: consider BNPL as a targeted tool after due diligence — pilot with clear KPIs, robust partner selection, compliance controls and consumer protections.
How BNPL works (models)
- Merchant‑funded/point‑of‑sale financing: the BNPL provider pays the merchant up front (minus fees) and assumes the consumer credit risk and collections.
- Facilitation/merchant credit: merchant retains receivable; BNPL provider facilitates payments or provides a line of credit.
- Consumer‑led (revolving) BNPL: provider extends a revolving line similar to a credit card with interest/fees.
- Fee and revenue models: merchant fees per transaction, late/extension fees, interest on longer plans, interchange-like economics, or subscription fees from consumers.
Main considerations
1. Consumer perspective
  - Affordability and transparency: risk of over‑commitment without clear cost signals.
  - Credit impact: some providers do soft/hard credit checks; reporting practices vary.
  - Cost: often interest‑free but late fees and extensions can be punitive.
  - Accessibility: appealing to underserved consumers but may increase financial fragility.
2. Merchant/retailer perspective
  - Conversion and AOV: usually improves checkout conversion and increases AOV.
  - Unit economics: BNPL fees (commonly 2–8% of transaction) reduce margin; must be offset by incremental sales.
  - Cash flow and settlement: depends whether provider pays up front or merchant retains receivable.
  - Customer relationship and data: third‑party providers may own the checkout/customer data and repeat purchase relationship.
  - Integration and UX: technical/integration costs and potential checkout complexity.
3. BNPL provider/lender perspective
  - Credit risk and underwriting: short‑term underwriting models and fraud controls critical.
  - Funding and liquidity: need for capital lines or securitization; exposure to macroeconomic cycles.
  - Compliance and reporting: consumer banking/credit laws, AML/KYC, advertising rules.
  - Fraud and chargebacks: ecommerce fraud trends affect losses.
4. Regulatory and market environment
  - Increasing regulatory scrutiny globally: consumer protection, responsible lending, licensing, mandatory disclosures, credit reporting.
  - Competitive landscape: established banks, fintechs, credit cards and platforms adding BNPL.
  - Macroeconomic sensitivity: defaults increase in downturns; interest/penalty models may attract regulatory attention.
Benefits
- For merchants
  - Higher conversion rates and reduced cart abandonment.
  - Increased AOV and potential for higher CLTV if integrated with loyalty.
  - Broader customer reach (younger and credit‑constrained segments).
- For consumers
  - Easier access to short‑term financing; predictable fixed installments.
  - Often no interest for on‑time payments, better merchant promotions.
- For providers/investors
  - High growth market with multiple monetization avenues (fees, data, cross‑sell).
  - Recurring payment flows and customer engagement opportunities.
Limitations and risks
- Consumer harm: over‑indebtedness, opaque fees, negative impacts if not reported or if collections are aggressive.
- Credit &amp; default risk: short‑term underwriting can fail in</t>
  </si>
  <si>
    <t>2026-07-10T20:15:28Z</t>
  </si>
  <si>
    <t># Professional Analysis of Buy-Now-Pay-Later Services
## Executive Overview
Buy-now-pay-later (BNPL) services allow consumers to purchase goods immediately and defer payment through installment plans, typically interest-free. Major providers include Affirm, Klarna, Afterpay, and PayPal's offerings. This analysis examines whether these services represent genuine financial innovation or concerning credit expansion.
---
## Main Considerations
### Market Context
- **Growth trajectory**: BNPL transaction volume exceeded $15 billion globally (2021-2022)
- **Target demographic**: Primarily consumers aged 18-40, particularly Gen Z
- **Merchant adoption**: Initially concentrated in fashion, electronics, and home goods; expanding rapidly
- **Regulatory environment**: Still largely unregulated in many jurisdictions, though this is changing
### Mechanism of Operation
- Payment split into 3-4 instalments (typical 2-8 week cycles)
- Revenue model: Merchant fees (2-8% of transaction value) rather than consumer interest
- Minimal or no credit checks for smaller purchases
- Automated payment collection via stored payment methods
---
## Benefits
### For Consumers
1. **Affordability perception**: Smaller payment amounts make purchases feel more manageable
2. **Interest-free access**: No APR charges (standard model)
3. **Flexibility**: Defer immediate payment without traditional credit application processes
4. **Convenience**: Faster checkout; integrated into e-commerce platforms
5. **Budget management**: Structured payment schedule aids planning
### For Merchants
1. **Increased conversion**: Average order values increase 20-30% when BNPL available
2. **Reduced cart abandonment**: Addresses affordability objections
3. **Merchant fees superior to credit card rates**: Competitive payment processing
4. **Customer data**: Valuable insights on purchasing behavior
5. **Market expansion**: Access to price-sensitive customer segments
---
## Limitations and Risks
### Consumer-Level Concerns
**Debt Accumulation**
- Ease of access encourages multiple simultaneous BNPL commitments
- Low payment friction obscures true debt burden
- No integrated tracking across multiple BNPL providers
- Potential for overextension similar to credit card debt
**Inadequate Consumer Protections**
- Most BNPL services lack Truth in Lending Act (TILA) transparency
- Limited dispute resolution mechanisms compared to credit cards
- Weak regulations on late fees and collection practices
- Minimal affordability assessment before approval
**Psychological Factors**
- "Decoupling effect": Separating purchase from payment reduces purchase discipline
- Normalizes debt-driven consumption
- Particularly problematic for financially inexperienced consumers
- Targeted marketing exploits price-sensitivity
**Operational Risks**
- Default rates increasing as BNPL matures (some providers reporting 2-5% defaults)
- Late fees and collection practices becoming aggressive
- Data security concerns (stored payment information)
- Limited recourse if service provider fails
### Macroeconomic Concerns
**Credit System Implications**
- Growth of unregulated credit expands total consumer debt without traditional safeguards
- Fragmentation: Multiple BNPL commitments invisible to credit bureaus initially
- Systemic risk if defaults spike during economic downturn
- Undermines traditional credit risk assessment
**Market Distortion**
- Inflates demand for discretionary goods artificially
- Merchant fee structures may not reflect actual risk
- Potential for predatory pricing and market segmentation
- Unsustainable business model if default rates rise
**Regulatory Arbitrage**
- Providers operating in gaps between banking and credit regulations
- Inconsistent standards across jurisdictions
- Race-to-the-bottom competitive dynamics
- Insufficient capital reserves relative to contingent liabilities
---
## Comparative Context
| Factor | BNPL | Credit Cards | Traditional Installment Loans |
|--------|------|--------------|-------------------------------|
| Regulation | Minimal | Comprehensive | Comprehensive |
| Interest | None (typically) | 15-25% APR | 5-30% APR |
| Affordability Check | Minimal | Moderate | Thorough |
| Consumer Protections | Limited | Strong (TILA, FCRA) | Strong |
| Transparency | Low | High | High |
| Default Recourse | Collection/Legal | Multiple levers | Multiple levers |
---
## Reasoned Conclusion
### Assessment
Buy-now-pay-later services represent **genuine financial innovation with significant structural risks**. They democratize access to consumer credit, benefiting price-sensitive consumers and merchants. However, this accessibility comes at the cost of safeguards that traditional credit systems maintain.
### Key Findings
**The service solves a real problem**: Many consumers find traditional credit inaccessible or inflexible for smaller purchases. BNPL fills this gap efficiently.
**The regulatory arbitrage is unsustainable**: Current minimal oversight creates moral hazard and systemic risks. Regulation is inevitable and necessary.
**Default risk is underpriced**: Early business models assumed continued economic growth and low default rates. Recession-testing is pending.
**Consumer harm is real but variable**: High-risk individuals (young, low-income, financially</t>
  </si>
  <si>
    <t>2026-07-10T20:15:32Z</t>
  </si>
  <si>
    <t>## Analysis of Buy-Now-Pay-Later (BNPL) Services
The Buy-Now-Pay-Later (BNPL) sector has evolved from a niche alternative payment method into a ubiquitous feature of the global digital economy. By decoupling the acquisition of goods from the immediate cash outflow, BNPL providers have reshaped consumer behavior and merchant operations.
---
### 1. Main Considerations for Stakeholders
The BNPL ecosystem relies on a tripartite relationship between the **Consumer**, the **Merchant**, and the **Provider** (e.g., Affirm, Klarna, Afterpay).
*   **Underwriting and Credit Risk:** Unlike traditional credit cards, many BNPL models utilize "soft" credit checks and AI-driven alternative data to approve loans instantly.
*   **Regulatory Environment:** As the sector grows, regulators (such as the CFPB in the US and the FCA in the UK) are increasingly scrutinizing BNPL providers regarding consumer protection, disclosure transparency, and debt reporting.
*   **Business Model Sustainability:** Providers typically earn revenue through "Merchant Discount Rates" (MDRs)—fees paid by merchants—and, to a lesser extent, late fees from consumers. This makes the model highly sensitive to merchant acquisition costs and repayment default rates.
---
### 2. Benefits of BNPL
#### For Consumers:
*   **Liquidity Management:** BNPL allows consumers to smooth consumption over time, assisting in cash flow management for essential or large-ticket items.
*   **Accessibility:** BNPL often provides a path to credit for "thin-file" consumers—those with little or no traditional credit history—who might otherwise be excluded from conventional financing.
*   **Zero-Interest Friction:** Most "Pay-in-4" models are interest-free, provided the consumer adheres to the repayment schedule, making them cheaper than revolving credit card debt.
#### For Merchants:
*   **Conversion and AOV:** Integrating BNPL generally leads to higher conversion rates at checkout and increased Average Order Value (AOV), as the psychological barrier of the full price is mitigated.
*   **Customer Acquisition:** BNPL platforms act as discovery engines, exposing merchants to new demographics who actively search the provider’s app for brand partners.
---
### 3. Limitations and Risks
#### For Consumers:
*   **Over-extension:** The "frictionless" nature of BNPL can lead to "loan stacking," where consumers take on multiple concurrent installments across different platforms, potentially exceeding their ability to repay.
*   **Lack of Protections:** While improving, BNPL does not always offer the same robust dispute resolution and consumer protections as established credit card issuers under Truth in Lending laws.
*   **Psychological Debt Bias:** The ease of approval can encourage impulse spending on non-essential goods, potentially trapping lower-income cohorts in a cycle of debt.
#### For Merchants/Providers:
*   **Margin Compression:** The fees merchants pay to providers are typically higher than standard credit card processing fees, which can erode thin retail margins.
*   **Economic Sensitivity:** During periods of high inflation or economic downturns, default rates typically rise. Because BNPL providers lack the diversified revenue streams of large banks, they are highly exposed to credit cycle volatility.
---
### 4. Reasoned Conclusion
BNPL services have successfully digitized and democratized the "layaway" model, offering a legitimate alternative to predatory high-interest credit products. When used responsibly, BNPL serves as a sophisticated liquidity tool for modern consumers and a powerful conversion driver for merchants.
**Strategic Outlook:**
The future of BNPL will likely be defined by **consolidation and integration.** We expect to see:
1.  **Increased Regulation:** Future mandates will likely require BNPL providers to report payment history to credit bureaus, which will help consumers build credit but also penalize missed payments more severely.
2.  **Platform Convergence:** Traditional banks and credit card issuers are rapidly launching their own "split-pay" features, forcing pure-play BNPL firms to innovate through loyalty programs and integrated shopping ecosystems.
3.  **Risk-Based Pricing:** As the sector matures, moving away from a "one-size-fits-all" interest-free model toward tiered pricing based on individual creditworthiness is likely necessary to ensure long-term profitability.
**Final Verdict:** BNPL is not a systemic replacement for traditional credit, but rather a vital component of the modern fintech stack. Its success depends on the provider’s ability to balance rapid customer acquisition with robust credit risk management and transparent consumer advocacy.</t>
  </si>
  <si>
    <t>FINA_F18_V04</t>
  </si>
  <si>
    <t>Quick question — what financial risks should consumers consider when using buy-now-pay-later services? Please keep it simple and easy to understand.</t>
  </si>
  <si>
    <t>2026-07-10T20:15:41Z</t>
  </si>
  <si>
    <t>Good question — here are the main financial risks of buy-now-pay-later (BNPL), explained simply, with quick tips to reduce each risk:
- Overspending
  - BNPL makes it easier to buy things you wouldn’t normally afford, increasing impulse purchases.
  - Tip: Only use BNPL for planned purchases you can afford in your monthly budget.
- Missing payments and late fees
  - Missed instalments often trigger late fees and penalties that add up quickly.
  - Tip: Set up autopay or calendar reminders for payment dates.
- Interest and hidden charges
  - Some plans are interest-free only if you pay on time; others charge interest or hidden fees.
  - Tip: Read the pricing details before using it and compare total cost vs. paying upfront.
- Damage to credit score
  - Some BNPL firms report missed payments to credit bureaus, which can lower your credit score. Larger loans may involve hard credit checks.
  - Tip: Check whether the provider reports to credit agencies and avoid missed payments.
- Stacking multiple BNPL plans
  - Having several active BNPL plans can create high monthly obligations and make you miss payments.
  - Tip: Track all BNPL commitments and limit the number of active plans.
- Refund and return complications
  - Returns can take longer to process and you may still need to make payments while waiting for a refund.
  - Tip: Understand the merchant’s return policy and the BNPL provider’s refund process.
- Impact on future borrowing
  - BNPL obligations may count toward your debts and reduce your ability to get other credit (mortgage, car loan).
  - Tip: Keep your overall debt level low relative to your income.
- Fraud and security risk
  - Using a BNPL account with weak security could expose you to unauthorized transactions.
  - Tip: Use reputable providers, strong passwords, and monitor statements regularly.
- Confusing or changing terms
  - Terms can vary by provider and change over time (fees, interest, reporting).
  - Tip: Read the terms for each purchase and save confirmation emails.
Quick checklist before using BNPL:
- Can I afford the instalments from my monthly budget?
- Do I understand all fees, interest, and the refund policy?
- Will this affect my credit score or future loan chances?
- Am I limiting myself to planned purchases only?
If you want, tell me a planned BNPL purchase and I can help you decide if it’s a good idea.</t>
  </si>
  <si>
    <t>2026-07-10T20:15:46Z</t>
  </si>
  <si>
    <t># Key Financial Risks with Buy-Now-Pay-Later
**Interest and fees**
- Some plans charge interest if you miss a payment or choose longer terms
- Late fees can add up quickly
**Debt accumulation**
- Easy approval can tempt overspending across multiple services
- You might commit to payments you can't actually afford
**Credit score impact**
- Missed payments can hurt your credit
- Some services do credit checks that temporarily lower your score
**Missing the bigger picture**
- These services don't always show up on credit reports, so lenders may not see the full debt load you're carrying
- This can affect approval for mortgages or car loans later
**Subscription trap**
- Some require you to link a payment method, creating automatic charges
- Easy to forget about obligations
**The bottom line:** BNPL works best if you can actually pay on schedule and use it for planned purchases you'd make anyway—not as a way to buy things you can't afford.</t>
  </si>
  <si>
    <t>2026-07-10T20:15:49Z</t>
  </si>
  <si>
    <t>Buy-now-pay-later (BNPL) services can be convenient, but they often mask the true cost of what you are buying. Here are the main financial risks you should keep in mind:
**1. It’s easy to overspend**
Because the payments are broken into small, interest-free chunks, it’s easy to lose track of how much money you are actually spending. You might end up buying items you can’t truly afford because the "per payment" price looks so small.
**2. Late fees can add up**
If you miss a payment, most providers will charge you a late fee. These fees can quickly turn a "no-interest" purchase into something much more expensive than the original price.
**3. It makes budgeting difficult**
When you have multiple BNPL plans running at the same time, your bank account balance can drop unexpectedly. If you don’t have enough money in your account when an automatic payment is pulled, you could also get hit with **overdraft fees** from your bank.
**4. It can impact your credit score**
While some services don’t report to credit bureaus, many now do. If you miss payments, it can hurt your credit score, which makes it harder (and more expensive) to get a car loan or mortgage in the future. 
**5. Returns can be a headache**
If you need to return an item you bought with BNPL, you often have to keep making your scheduled payments while you wait for the merchant to process the refund. If the store is slow to refund the money, you might be out-of-pocket for payments on an item you no longer have.
**The Bottom Line:** Treat BNPL like a loan, not "free money." Before you click the button, ask yourself: *"Would I still buy this if I had to pay the full price today?"* If the answer is no, it's best to walk away.</t>
  </si>
  <si>
    <t>FINA_F18_V05</t>
  </si>
  <si>
    <t>If someone needed to make a practical decision about buy-now-pay-later services, what factors should they consider and what would you recommend?</t>
  </si>
  <si>
    <t>2026-07-10T20:16:02Z</t>
  </si>
  <si>
    <t>Short answer: BNPL can be useful for short-term, planned purchases when you can realistically pay each installment on time and the offer truly has no interest or fees. Avoid BNPL if you’re borrowing to cover essentials, have unstable cash flow, or can’t guarantee on-time payment. Below are the practical factors to weigh, red flags, alternatives, and a simple checklist to help you decide.
Factors to consider
- Total cost: Is it truly 0% interest, or are there fees? Calculate total amount paid (principal + fees) and compare to paying up front or using a low‑interest card/loan.
- Payment schedule and cash flow: Are payments daily/weekly/monthly? Can you afford the recurring outflows without cutting other essential spending?
- Late fees and consequences: How much are late fees, and are they capped? Do late or missed payments trigger collections or additional interest?
- Credit checks and credit reporting: Does the provider do a soft or hard credit inquiry? Will on‑time or late payments be reported to credit bureaus (affecting your score)?
- Returns, refunds, and disputes: How are refunds handled? Will you still owe installments while a merchant dispute/return is processed?
- Terms clarity and fine print: Look for clear, simple terms (no hidden fees, clear delinquency policy).
- Provider reputation and customer service: Reviews, complaint levels, and ease of contacting support matter.
- Use case size: BNPL is usually better for small-to-moderate purchases than large, multi-thousand-dollar buys that should be financed via a formal loan.
- Regulatory/protections differences: BNPL protections can be weaker than credit cards (chargebacks, dispute rights) depending on your country.
Red flags (avoid or proceed with extreme caution)
- Upfront “no credit check” marketing that hides high late fees.
- Vague refund/dispute policy or merchant-controlled refunds that leave you paying installments.
- Hard credit pulls for small, short-term plans.
- High effective APR when you annualize fees/late charges.
- Multiple simultaneous BNPL plans that together exceed your budget.
Quick way to compare cost (estimate APR)
- APR ≈ (Total fees / Principal) × (365 / days financed).
- Example: $100 purchase, $5 fee, 30 days → APR ≈ (5/100) × (365/30) ≈ 60.8% (shows how “small” fees can be expensive if the term is short).
When BNPL makes sense
- A truly interest-free, short-term plan (e.g., 4 payments over 6–8 weeks) for a planned purchase you can pay on time.
- You want to split the cost for budgeting convenience and you won’t carry past due balances.
- You have a fallback (savings or card) to cover a missed payment to avoid late fees.
When to avoid BNPL
- You don’t have steady cash flow or a plan to make payments.
- The purchase</t>
  </si>
  <si>
    <t>2026-07-10T20:16:09Z</t>
  </si>
  <si>
    <t>## Key factors to weigh:
**The math**
- Interest rates (if any) and late fees—these can be steep
- Your actual ability to pay on the scheduled dates
- Whether it's cheaper than a credit card for your situation
**Your situation**
- Do you already struggle with debt or impulse spending? This amplifies the risk
- Is this replacing something genuinely useful (spreading costs on necessary items) or enabling consumption you couldn't otherwise afford?
- Can you afford it *now*, or are you betting on future income?
**Practical considerations**
- Read the fine print on what happens if you miss a payment
- Check if it reports to credit bureaus (affects your credit score)
- Some retailers offer it as the only payment option—that's a red flag
## My honest take:
These services work best as a *convenience* for people with stable finances who'd buy the item anyway. "I have the money but prefer spreading payments" is different from "I can only afford this through BNPL."
The real risk isn't the individual purchase—it's that ease of payment can normalize spending beyond your means. The industry benefits from you feeling like you're not *really* spending money.
**Better alternatives** if you're stretching: wait and save, or check whether a regular credit card with rewards actually works better.
What's the specific purchase you're considering?</t>
  </si>
  <si>
    <t>2026-07-10T20:16:14Z</t>
  </si>
  <si>
    <t>Deciding whether to use Buy-Now-Pay-Later (BNPL) services like Affirm, Klarna, or Afterpay requires shifting your mindset: **BNPL is not a payment method; it is a loan.**
If you are considering using these services, evaluate your decision based on the following factors, followed by a set of professional recommendations.
---
### Key Factors to Consider
#### 1. The "Mental Accounting" Trap
BNPL services make expensive items feel cheaper by breaking them into smaller, "painless" payments. Research shows that people spend 20% to 30% more when using BNPL than when paying with cash or credit. 
*   **Ask yourself:** "Would I still buy this item if I had to pay the full price today?" If the answer is no, you are being manipulated by the psychological design of the service.
#### 2. Your Budgetary "White Space"
Every BNPL payment is a future claim on your paycheck. If you have multiple BNPL "installments" running simultaneously, you are essentially pre-spending your future income.
*   **The Risk:** If you have an emergency (car repair, medical bill) while you have three BNPL loans outstanding, you may find yourself unable to cover your basic living expenses.
#### 3. Impact on Credit
*   **Soft vs. Hard Checks:** Some services perform a "soft" credit check (no impact) upon signup, but some may report missed payments or delinquent accounts to credit bureaus. 
*   **Credit Building:** Conversely, some services now report on-time payments, which can help your score. Check the specific terms of the provider you are using.
#### 4. Return and Refund Complexity
Returning an item bought through BNPL is often more complicated than a standard return. You must ensure the retailer notifies the BNPL provider of the return, or you may continue to be charged for an item you no longer possess.
#### 5. The "Hidden" Costs
While many BNPL plans are "0% interest," they are profitable because of **late fees** and **merchant fees** (which are baked into the price of the goods). If you miss a payment, the late fees can quickly outweigh any benefit you gained from the convenience.
---
### Practical Recommendations
If you decide to move forward, follow these rules to protect your financial health:
#### 1. Treat it as a "Budgeting Tool," Not a "Spending Tool"
Only use BNPL for planned, necessary purchases—such as a broken refrigerator or a necessary appliance—rather than impulse buys like fashion or electronics. Never use it to "bridge the gap" because you don’t have the money in your bank account today.
#### 2. The "Rule of One"
Limit yourself to **only one active BNPL plan at a time.** Having multiple payments scheduled for different dates across different apps makes it extremely difficult to track your true cash flow, leading to missed payments and late fees.
#### 3. Automate but Monitor
Set up autopay so you never miss a deadline, but link it to a specific account where you keep a "buffer" of funds. Do not link it to an account that frequently dips near zero, as this can trigger overdraft fees from your bank.
#### 4. The "Savings Test"
Before clicking "Buy," ask yourself: **"Can I afford to pay for this in cash right now?"** If the answer is yes, then using a 0% interest BNPL plan to keep your cash in a high-yield savings account for an extra 6 weeks is a rational, savvy financial move. If you cannot afford to pay for it now, **do not buy it.**
#### 5. Prioritize Credit Cards (with caution)
If you have a credit card and you pay the full balance every month, your credit card is objectively superior to BNPL. Credit cards offer better consumer protections, dispute resolution, and rewards points. Use BNPL only if you do not have access to credit, or if the merchant does not accept your preferred payment method.
### The Bottom Line
BNPL is a high-convenience service that carries a high risk of "lifestyle creep." If you are disciplined and use it to smooth out necessary cash flow, it can be a useful tool. If you are using it to buy things you cannot afford, it is a fast track to high-interest debt and financial stress. **Always prioritize your long-term savings over the short-term gratification of a new purchase.**
***Disclaimer:** I am an AI, not a financial advisor. Personal finance decisions should be made based on your specific income, debt, and risk tolerance.*</t>
  </si>
  <si>
    <t>FINA_F18_V06</t>
  </si>
  <si>
    <t>Answer in exactly 5 bullet points: What financial risks should consumers consider when using buy-now-pay-later services? Include practical examples, key risks, benefits, and a final takeaway.</t>
  </si>
  <si>
    <t>2026-07-10T20:16:23Z</t>
  </si>
  <si>
    <t>- Practical examples: splitting a $600 laptop into four interest-free biweekly payments or using a 12‑month BNPL plan to buy furniture; small impulse buys (clothes, groceries, accessories) can also multiply into several active payment plans.  
- Overspending and payment stacking: because BNPL feels easier than using cash, consumers can underestimate total monthly obligations and miss payments when multiple plans overlap.  
- Costs and credit impact: late fees, returned‑payment fees, and deferred or retroactive interest can apply; missed payments may be reported or sent to collections, harming your credit score and borrowing ability.  
- Limited protections and returns complexity: BNPL purchases can have weaker consumer protections and trickier refund/dispute processes than credit cards, leaving you vulnerable if a merchant won’t accept a return or there’s fraud.  
- Benefits and takeaway: BNPL can be useful for short-term, interest-free budgeting and cashflow smoothing, but only if you read the terms, track commitments like any loan, compare providers, and avoid treating it as extra discretionary money.</t>
  </si>
  <si>
    <t>2026-07-10T20:16:29Z</t>
  </si>
  <si>
    <t># Financial Risks of Buy-Now-Pay-Later Services
• **High Interest Rates and Hidden Fees** – While some BNPL services offer interest-free periods, missing a payment on a $200 purchase could trigger 20-30% APR charges or late fees ($25-35), quickly exceeding the item's cost. This makes BNPL particularly risky for consumers with tight budgets who might miss deadlines.
• **Debt Accumulation and Overspending** – The ease of spreading payments creates illusion of affordability; a consumer might approve four separate BNPL purchases totaling $800 across different retailers, creating $200 monthly obligations they underestimated. This fragmented approach makes tracking overall debt difficult compared to a single credit card statement.
• **Credit Score Impact and Limited Protections** – While some BNPL providers don't report to credit bureaus initially, defaults may be sent to collections agencies, damaging credit scores. Additionally, BNPL purchases lack the fraud protection and dispute resolution safeguards offered by credit cards and regulated lenders.
• **Accessibility of Predatory Services** – Minimal credit checks make BNPL attractive to financially vulnerable consumers, but this accessibility enables overspending among those least able to manage multiple payment schedules. Example: A person earning $2,000/month using BNPL across five retailers could owe $1,000+ simultaneously without realizing it.
• **Key Takeaway** – BNPL works best as a convenience tool for one-time planned purchases you can afford to repay on schedule, not as a spending strategy. Compare BNPL terms carefully against credit cards, avoid multiple simultaneous services, and use only when the interest-free period covers your repayment timeline.</t>
  </si>
  <si>
    <t>2026-07-10T20:16:31Z</t>
  </si>
  <si>
    <t>* **Debt Accumulation:** The ease of "split-payment" psychology can lead to overspending on non-essential items, such as buying a $200 pair of sneakers you otherwise couldn't afford.
* **Hidden Fees and Interest:** While marketed as interest-free, missing a payment can trigger hefty late fees or deferred interest charges that quickly increase your total cost.
* **Credit Score Impact:** Although some services don't report on-time payments, most will report defaults to credit bureaus, potentially damaging your score and future borrowing ability.
* **Budgeting Complexity:** Using multiple BNPL apps makes it difficult to track cash flow, often leading to overdraft fees or missed payments on essential bills like rent or utilities.
* **Final Takeaway:** While BNPL offers convenient interest-free financing for immediate needs, treat it like a traditional loan; only use it for planned purchases you can fully repay by the first deadline.</t>
  </si>
  <si>
    <t>FINA_F18_V07</t>
  </si>
  <si>
    <t>Tell me about buy-now-pay-later services.</t>
  </si>
  <si>
    <t>2026-07-10T20:16:46Z</t>
  </si>
  <si>
    <t>Buy-now-pay-later (BNPL) services let shoppers split a purchase into multiple smaller payments at the point of sale instead of paying the full amount up front. They’ve become popular online and in stores because they’re easy to use and often marketed as “interest-free” short-term financing.
How BNPL typically works
- At checkout the merchant offers a BNPL provider (examples: Klarna, Afterpay, Affirm, PayPal Pay Later).  
- You choose a plan and provide basic information. The provider may run a soft or hard credit check depending on the product.  
- Payment structure examples:
  - Short-term, interest-free: 4 equal installments every 2 weeks or monthly.
  - Longer-term instalments: 6–24 months; may be interest-free or carry interest (APR varies).
  - Revolving BNPL (less common): a reusable line of credit you pay down over time.  
- The BNPL company pays the merchant up front and collects payments from you. If you miss payments you can incur late fees and other consequences.
Pros (for consumers and merchants)
- Consumers: easier cash flow, can afford larger purchases, fast checkout, often no interest for short plans.  
- Merchants: higher conversion rates, larger average order values, immediate payment from BNPL provider.
Risks and downsides
- For consumers:
  - Fees and interest: “Interest-free” offers may require on-time payments; longer plans often charge interest. Late fees can add up.
  - Debt accumulation: splitting many purchases can create multiple ongoing obligations that strain budgets.
  - Credit impact: some BNPL providers do soft-check only (no effect on score), others do hard checks or report delinquencies—late payments can hurt your credit.
  - Complexity with returns/refunds: you may still owe the BNPL payments while waiting for the merchant refund; disputes can be harder to resolve.
  - Limited consumer protections in some jurisdictions compared with credit cards.
- For merchants:
  - Fees charged by BNPL providers can be higher than typical card processing fees.
  - Possible increase in return rates and fraud.
Regulation and consumer protection
- BNPL is subject to growing regulatory scrutiny worldwide. Some regulators now treat certain BNPL products as credit, requiring affordability checks and clearer disclosures (e.g., UK FCA, Australia ASIC, growing US oversight).
- Consumer protections (dispute resolution, refunds, cooling-off) vary by country and provider—read terms carefully.
Practical tips if you consider BNPL
- Read the full terms: know interest rate (if any), fees, schedule, and late-fee policy.
- Use BNPL for planned, budgeted purchases—avoid using it to cover everyday expenses or recurring bills.
- Set calendar reminders or automatic payments to avoid missed payments.
- Compare alternatives: a 0% intro credit-card offer or a small personal loan may be cheaper depending on the purchase and your credit.
- Check how returns and disputes are handled by both the merchant and BNPL provider.
- Verify whether the provider does hard credit checks or reports to credit bureaus.
When BNPL can make sense
- For a one-off purchase you can clearly afford in the installment window, particularly when the plan truly is interest-free and the provider is reputable.
When to avoid BNPL
- If you’re already carrying high debt or have uncertain cash flow, if the plan has high APRs/fees, or if you don’t understand how refunds/disputes are handled.
If you want, tell me where you live and an example purchase amount and I can compare likely BNPL options and costs versus a credit card or small loan. (Note: this is general information, not financial advice.)</t>
  </si>
  <si>
    <t>2026-07-10T20:16:51Z</t>
  </si>
  <si>
    <t># Buy-Now-Pay-Later (BNPL) Services
## How They Work
BNPL lets you purchase items and pay in installments rather than upfront. Typically:
- You make a purchase and split payment into 3-4 equal installments
- First payment often due at purchase, then biweekly or monthly
- No interest if you pay on time
## Popular Providers
- Affirm, Klarna, Afterpay, PayPal Pay in 4, Shop Pay
- Available at thousands of online and some in-store retailers
## Potential Advantages
- Interest-free if payments are on-time
- No hard credit check (though some do a soft pull)
- Faster checkout than traditional financing
- Helpful for managing cash flow
## Key Risks &amp; Drawbacks
- **Easy overspending** — low friction can encourage purchases you can't afford
- **Late fees** — typically $10-35 per missed payment
- **Credit impact** — missed payments may hurt your credit score
- **Limited protections** — fewer guarantees than credit cards
- **Debt accumulation** — easy to have multiple BNPL payments active
- **Not always cheaper** — compared to using a rewards credit card
## Bottom Line
BNPL works best as an occasional tool if you'd make the purchase anyway and can definitely pay on schedule. It's risky if used to stretch a tight budget or buy things you can't otherwise afford.</t>
  </si>
  <si>
    <t>2026-07-10T20:16:55Z</t>
  </si>
  <si>
    <t>"Buy Now, Pay Later" (BNPL) services are a type of short-term financing that allows consumers to make purchases and pay for them over time, usually in a series of interest-free installments.
Companies like Affirm, Klarna, Afterpay, and PayPal "Pay in 4" have become ubiquitous at online checkout counters. Here is a breakdown of how they work, the pros and cons, and the risks involved.
---
### How BNPL Works
1.  **The Checkout:** When shopping online, you select BNPL as your payment method at checkout.
2.  **The Split:** Most services follow the "Pay in 4" model: you pay 25% upfront, and the remaining balance is split into three equal payments due every two weeks.
3.  **Approval:** The BNPL company performs a "soft" credit check (which doesn’t hurt your credit score) and approves you in seconds.
4.  **Repayment:** Payments are typically automated through a linked debit or credit card.
### The Advantages
*   **Interest-Free:** Unlike credit cards, most BNPL services charge 0% interest if you make your payments on time.
*   **Accessibility:** They are easier to qualify for than traditional credit cards, making them attractive to younger consumers or those with limited credit history.
*   **Budgeting:** They allow consumers to break up larger, necessary purchases (like a new laptop or a car repair) into manageable chunks.
*   **Convenience:** The application process is seamless and integrated directly into the retailer's checkout flow.
### The Risks and Downsides
*   **The "Debt Trap":** Because payments are small and spread out, it is easy to lose track of how much you have committed to paying across multiple services. This can lead to overspending.
*   **Late Fees:** If a payment fails (e.g., you don't have enough money in your bank account), the service will charge a late fee. These fees can quickly add up.
*   **Credit Impact:** While many services don’t report on-time payments to credit bureaus (meaning they don't help you build credit), they **will** report late or missed payments to debt collectors, which can severely damage your credit score.
*   **Refund Complications:** If you return an item purchased via BNPL, you are still responsible for your payment schedule while the merchant processes the return. You often have to deal with both the merchant and the BNPL company to ensure the debt is canceled.
*   **Lack of Regulation:** Compared to credit cards, BNPL services have fewer consumer protections (like the Fair Credit Billing Act), making it harder to dispute charges for faulty or undelivered goods.
### BNPL vs. Credit Cards
| Feature | Credit Cards | BNPL |
| :--- | :--- | :--- |
| **Interest** | High (if not paid in full) | Usually 0% |
| **Credit Building** | Excellent (if used responsibly) | Rarely helps (unless you miss payments) |
| **Spending Limit** | Based on credit score | Varies per transaction |
| **Fees** | Annual fees, late fees, interest | Late fees only |
### Key Tips for Using BNPL Responsibly
*   **Treat it like cash:** Only use BNPL for items you could already afford to pay for in full.
*   **Set reminders:** Keep a calendar of when your payments are due to ensure you have sufficient funds in your bank account.
*   **Avoid "impulse" shopping:** Don't use BNPL just because an item looks cheap; ask yourself if you would buy it if the full price were due today.
*   **Check the terms:** Some BNPL services (especially for high-ticket items) *do* charge interest. Always read the fine print before clicking "Buy."
**The Bottom Line:** BNPL is a useful financial tool for smoothing out cash flow, but it can quickly become a debt liability if used to buy things you cannot afford. It is best used as a budgeting tool rather than a way to extend your spending power.</t>
  </si>
  <si>
    <t>FINA_F18_V08</t>
  </si>
  <si>
    <t>Compare the main options or perspectives related to buy-now-pay-later services, then explain which option is most suitable in different situations.</t>
  </si>
  <si>
    <t>2026-07-10T20:17:07Z</t>
  </si>
  <si>
    <t>Short answer first
- "Buy‑now‑pay‑later" (BNPL) is one of several ways to defer payment. The main alternatives are: BNPL (short, interest‑free or low‑fee instalments), longer‑term BNPL with interest, credit cards, personal installment loans, paying with cash/debit or savings, layaway/store financing, and rent‑to‑own. Each has different costs, protections and credit effects. Which is best depends on purchase size, your income stability, whether you need consumer protections, and how disciplined you are about payments.
Main options and their tradeoffs
1) BNPL — short instalments (e.g., pay in 4 over weeks/months, often marketed as interest‑free)
- Pros: No or low interest if you pay on time; simple checkout; spreads small purchases into bite‑sized payments.
- Cons: Late fees or account blocks; can encourage impulse buying; some services send to collections; limited consumer protections/chargebacks vs credit cards; may perform soft or hard credit checks depending on provider.
2) BNPL — longer instalments with interest
- Pros: Lets you spread larger purchases over many months; sometimes cheaper than high‑rate credit cards.
- Cons: Interest can be high; total cost can exceed alternatives; same risks re: late fees and credit reporting.
3) Credit card
- Pros: Strong consumer protections and chargeback rights; builds credit history if used responsibly; many cards offer 0% intro APR offers, rewards, purchase protections and fraud protection.
- Cons: Interest can be very high if you carry a balance; rewards tempt spending; potential for high debt if unmanaged.
4) Personal installment loan
- Pros: Predictable fixed payments, usually lower APR for larger amounts than credit cards or long BNPL; good for consolidating or financing big purchases.
- Cons</t>
  </si>
  <si>
    <t>2026-07-10T20:17:14Z</t>
  </si>
  <si>
    <t># Buy-Now-Pay-Later: Key Perspectives and Use Cases
## Main Perspectives
### 1. **Consumer/User-Friendly View**
- Improves access to goods without upfront capital
- Flexible payment scheduling
- No interest (often marketed as interest-free)
- Can help manage cash flow gaps
### 2. **Financial Caution/Risk-Aware View**
- Encourages overspending and debt accumulation
- Hidden fees and late penalties
- May harm credit if payments missed
- Normalizes living beyond immediate means
### 3. **Business/Merchant Perspective**
- Increases conversion rates and average transaction values
- Transfers collection risk to BNPL providers
- Attracts price-sensitive customers
- Provides competitive advantage
### 4. **Regulatory/Policy View**
- Lacks oversight compared to traditional credit
- Consumer protection gaps emerging
- Can mask predatory lending practices
- Requires clearer disclosure standards
---
## When Each Option Works Best
| **Situation** | **Best Approach** | **Why** |
|---|---|---|
| **Planned purchase, known income** | Use BNPL strategically | Payment schedule aligns with cash flow |
| **Emergency/unexpected expense** | Avoid BNPL | High default risk; consider credit cards or savings |
| **High-value items** | Traditional credit/savings | Better rates; clearer terms for large amounts |
| **Small impulse purchases** | Pay upfront | Simplest; avoids unnecessary debt |
| **Building credit history** | Avoid BNPL | Doesn't report to credit agencies; credit cards better |
| **Business liquidity management** | Merchant perspective: use BNPL | Improves conversion without payment collection burden |
---
## Recommended Decision Framework
**Use BNPL if:**
- Purchase is genuinely necessary
- Payment schedule clearly matches your income
- You understand all fees and penalties
- It's a smaller amount you can afford to pay
**Avoid BNPL if:**
- You're tempted to overspend
- Income is irregular or uncertain
- You already carry debt
- You're avoiding a budget problem
The healthiest approach treats BNPL as a **cash-flow tool, not a spending enabler**—useful occasionally, problematic as a habit.</t>
  </si>
  <si>
    <t>2026-07-10T20:17:20Z</t>
  </si>
  <si>
    <t>Buy-Now-Pay-Later (BNPL) services have transformed consumer credit by offering point-of-sale financing that is often faster and more accessible than traditional credit cards. To understand the landscape, we must look at the three primary perspectives: the **Consumer Utility** perspective, the **Financial Prudence** perspective, and the **Merchant/Retailer** perspective.
---
### 1. The Perspectives
#### A. The Consumer Utility Perspective (The "Tool" View)
This view highlights BNPL as a financial management tool. It allows consumers to bridge gaps in cash flow, manage large unavoidable expenses (like car repairs or appliances), and avoid interest charges that credit cards typically levy. For the "unbanked" or those with thin credit files, BNPL provides access to credit that traditional banks deny.
#### B. The Financial Prudence Perspective (The "Debt Trap" View)
Financial experts and regulators often view BNPL with caution. Because BNPL services often lack the rigorous credit checks of traditional lenders, they can lead to "over-extension"—where consumers take on more debt than they can repay. The psychological "frictionless" nature of these payments can lead to impulse spending, and the fragmented nature of having five or six different BNPL "loans" can make it difficult to track total debt levels.
#### C. The Merchant/Retailer Perspective (The "Sales Driver" View)
For retailers, BNPL is a conversion tool. It increases the "Average Order Value" (AOV) because customers are more willing to buy a $300 item if they perceive it as four payments of $75. Retailers are willing to pay the higher merchant fees (typically 3–6%) to BNPL providers because the service reduces cart abandonment rates.
---
### 2. Comparison Summary
| Feature | Credit Cards | BNPL (e.g., Affirm, Klarna) |
| :--- | :--- | :--- |
| **Interest** | High (if not paid in full) | Usually 0% (if paid on time) |
| **Credit Impact** | Major factor (reporting) | Often minimal (unless delinquent) |
| **Fees** | Annual/Late/Balance Transfer | Late fees/Merchant fees |
| **Usage** | Universal (any store) | Platform-specific |
---
### 3. Which Option is Most Suitable?
The suitability of BNPL versus other payment methods depends entirely on your financial behavior and the nature of the purchase.
#### Situation A: You are disciplined and making a high-ticket, necessary purchase.
*   **The Verdict:** **BNPL is highly suitable.**
*   **Why:** If you need to buy a $1,200 mattress or a new laptop for work, and you have the cash but prefer to keep it in a high-yield savings account for a few more months, using a 0% interest BNPL plan allows you to leverage "free" financing. As long as you have the money to pay it off and set autopay, you gain utility without interest costs.
#### Situation B: You struggle with impulse spending or budgeting.
*   **The Verdict:** **Avoid BNPL entirely; use a Debit Card or Cash.**
*   **Why:** If you find that the "4 payments of $25" logic makes you buy things you don't need, BNPL is a psychological trap. In this case, the convenience is a liability. Sticking to debit cards forces you to acknowledge the immediate depletion of your funds, which acts as a "pain of paying" mechanism that encourages smarter spending.
#### Situation C: You are trying to build or repair your credit score.
*   **The Verdict:** **A Credit Card (used responsibly) is more suitable.**
*   **Why:** Most BNPL providers do not report on-time payments to major credit bureaus. Therefore, using BNPL does not help your credit score. If your goal is to build credit, a traditional credit card—paid off in full every month—is the superior tool because it creates a robust credit history.
#### Situation D: You are covering an emergency expense.
*   **The Verdict:** **BNPL may be the "least bad" option.**
*   **Why:** If you have an emergency car repair and no savings, a BNPL service is generally cheaper than a payday loan or the high interest rates of a credit card carried over multiple months. If the choice is between BNPL and a high-interest credit card, choose BNPL—provided you are certain you can meet the payment schedule.
### The Bottom Line
BNPL is a **highly effective financial tool for the disciplined, but a dangerous financial product for the impulsive.** Before clicking "Pay with BNPL," ask yourself: *Would I buy this if the full price were deducted from my bank account today?* If the answer is no, you are using the service for the wrong reasons.</t>
  </si>
  <si>
    <t>FINA_F18_V09</t>
  </si>
  <si>
    <t>Answer in a table with columns for 'Main point', 'Why it matters', and 'Possible limitation': What financial risks should consumers consider when using buy-now-pay-later services?</t>
  </si>
  <si>
    <t>2026-07-10T20:17:33Z</t>
  </si>
  <si>
    <t>| Main point | Why it matters | Possible limitation |
|---|---:|---|
| Late fees and penalties | Missed BNPL payments often trigger late fees or penalty charges that increase the effective cost and can snowball quickly. | Fee size and enforcement vary widely by provider and jurisdiction. |
| Deferred interest / hidden interest | Some plans advertise “no interest” but charge interest retroactively if you miss the promo period, dramatically raising cost. | Not all BNPL plans use deferred-interest models; transparent plans exist. |
| Increased impulse buying / higher spending | Easy installment options can encourage purchases you wouldn’t otherwise make, raising overall expenses and debt. | Individual self-control and budgeting habits strongly influence this risk. |
| Overlapping plans and overextension | Managing multiple BNPL plans across merchants can make total monthly obligations hard to track, increasing default risk. | Some consumers successfully use one or two BNPL plans without overextending. |
| Credit score and reporting effects | Late or missed payments can be reported and harm credit scores; some providers do soft/hard credit checks which can affect credit access. | Reporting and inquiry practices differ by provider and country. |
| Collections and legal action | Unpaid BNPL debts may be sold to collectors or lead to legal action, adding costs and stress. | Smaller balances or provider policies may reduce likelihood of aggressive collections. |
| Return and refund complications | Returns may not pause payment obligations or refunds can be delayed, leaving you liable for installments while disputing a charge. | Some providers/merchants handle returns smoothly; policies vary. |
| Reduced consumer protections | BNPL often lacks the same dispute/chargeback protections and regulatory safeguards as credit cards, limiting remedies for fraud or faulty goods. | Regulation is evolving; protections differ by region. |
| Account fees and non-sufficient funds (NSF) costs | Scheduled payments can trigger bank fees or overdrafts if funds are lacking, layering extra penalties. | Autopay settings and account monitoring can mitigate this. |
| Impact on other credit access / affordability checks | Multiple unpaid installment obligations can affect lenders’ assessment of your ability to repay new credit. | Not all lenders fully account for BNPL liabilities yet, producing inconsistent effects. |
| Data privacy and fraud risk | BNPL providers collect personal and financial data which could be exposed in breaches or misused. | Reputable providers have stronger security; risk varies by company. |
| Service/provider insolvency or merchant issues | If the BNPL provider or merchant goes bankrupt, refunds or dispute resolution can become more difficult. | Some protections (payment networks, insurance) might apply in specific cases.</t>
  </si>
  <si>
    <t>2026-07-10T20:17:38Z</t>
  </si>
  <si>
    <t># Financial Risks of Buy-Now-Pay-Later (BNPL) Services
| Main Point | Why It Matters | Possible Limitation |
|---|---|---|
| **Hidden fees and interest** | Late fees, insufficient funds charges, and deferred interest can quickly inflate costs beyond the advertised price | Not all BNPL providers charge fees; some genuinely offer interest-free periods if payments are made on time |
| **Debt accumulation** | Easy approval and multiple installments encourage overspending across multiple BNPL services simultaneously | Consumers with strong spending discipline may use BNPL responsibly without accumulating debt |
| **Credit score impact** | Late payments get reported to credit bureaus, damaging creditworthiness and increasing future borrowing costs | Some BNPL lenders don't report to credit bureaus, so early-stage credit damage may be limited |
| **Predatory lending practices** | Minimal affordability checks mean borrowers can commit to unaffordable payments they can't sustain | Regulations are evolving; some providers now conduct affordability assessments |
| **Lack of regulation** | BNPL services often escape traditional lending oversight, leaving consumers with fewer protections than credit cards | Consumer protection regulations are tightening in many jurisdictions |
| **Insufficient repayment funds** | Automatic withdrawals can trigger overdraft fees if bank accounts lack sufficient balance | Some banks offer overdraft protection that minimizes this specific risk |
| **Difficulty tracking obligations** | Multiple BNPL providers create fragmented payment schedules, making it easy to lose track of total debt | Digital budgeting tools and payment reminders can help mitigate this issue |</t>
  </si>
  <si>
    <t>2026-07-10T20:17:41Z</t>
  </si>
  <si>
    <t>When using Buy-Now-Pay-Later (BNPL) services, consumers should be aware of several financial risks. The table below outlines the primary concerns:
| Main point | Why it matters | Possible limitation |
| :--- | :--- | :--- |
| **Encourages overspending** | The "frictionless" checkout process makes it easy to impulse buy, leading to purchases beyond one's monthly budget. | Highly disciplined spenders may use BNPL as a tool to manage cash flow without exceeding their total budget. |
| **Compounding debt cycles** | Missing payments on multiple small purchases can quickly lead to high late fees and a downward spiral of debt. | Many platforms offer interest-free installments, which are cheaper than credit card interest if managed correctly. |
| **Credit score impact** | Some BNPL providers report missed payments to credit bureaus, which can lower your score and impact future loan eligibility. | Not all providers report data to credit bureaus, meaning responsible use may not help build a credit history either. |
| **Reduced consumer protection** | BNPL services often lack the same level of legal dispute protections (e.g., chargebacks) afforded by traditional credit card laws. | Many BNPL companies have internal dispute resolution policies that can be just as effective as traditional banking protocols. |
| **"Invisible" financial strain** | Because payments are fragmented across different apps and dates, it is easy to lose track of total debt obligations. | Budgeting apps and calendar alerts can effectively centralize and monitor these fragmented payment schedules. |
| **Impact on future borrowing** | Mortgage and auto lenders may view a high volume of open BNPL accounts as a sign of financial instability. | For those with no credit history, consistent use of BNPL can sometimes be leveraged to demonstrate reliability to certain lenders. |
***
### Summary Advice
While BNPL services offer convenience, they should be treated like any other form of debt. To minimize risk:
* **Treat it as a loan, not "free money."** Ensure you have the cash on hand to cover the total purchase price before checking out.
* **Limit the number of active plans.** Avoid having more than two or three BNPL payments active simultaneously to prevent cash flow confusion.
* **Set automated reminders.** Never rely on memory for due dates; use bank alerts or calendar notifications to avoid late fees.</t>
  </si>
  <si>
    <t>FINA_F18_V10</t>
  </si>
  <si>
    <t>Act as a financial education adviser. Give a careful, balanced and practical answer to this question: What financial risks should consumers consider when using buy-now-pay-later services?</t>
  </si>
  <si>
    <t>2026-07-10T20:17:57Z</t>
  </si>
  <si>
    <t>Short answer: Buy-now-pay-later (BNPL) can be a useful budgeting tool for planned purchases, but it is still a form of credit and carries several real financial risks. Treat BNPL offers like any loan: read the fine print, understand the total cost and consequences of missed payments, and use them only when they fit your budget.
Main financial risks (what to watch for)
- Late fees and penalty charges: Many BNPL plans charge flat late fees or percentage penalties if you miss a payment. These can add up quickly and sometimes exceed the convenience benefit of spreading payments.
- Interest and deferred-interest traps: Some BNPL plans are truly interest-free for a short term; others charge interest for longer-term installments or if you miss a payment. “Deferred interest” arrangements can mean you owe interest retroactively if conditions aren’t met.
- Damage to credit score and collections: Missed payments may be reported to credit bureaus or sent to collections, hurting your credit score and increasing long‑term borrowing costs. Whether a provider reports missed payments varies by company and jurisdiction.
- Multiple small obligations (overextension): It’s easy to open several BNPL accounts across merchants. Small monthly installments add up and can strain your cash flow if not tracked.
- Reduced credit access and affordability assessments: Lenders and insurers may see BNPL obligations when assessing new loans or mortgages (or they may not, depending on reporting). Undisclosed recurring commitments can complicate future credit applications.
- Return, dispute, and refund complications: Refunds and disputes through BNPL can be slower or harder than with a credit card. Returning goods doesn’t always cancel remaining payments immediately; you may need to follow specific procedures to avoid paying for returned items.
- Impulse buying and poorer budgeting: The psychology of “pay later” can make you spend more or buy items you wouldn’t otherwise afford, increasing debt risk.
- Fees and fine-print variability: Providers differ in terms—billing schedule, fee caps, grace periods, customer service, debt collection practices—so the total cost and risk depend on the specific plan.
- Data/privacy and fraud risks: You may provide sensitive personal/financial information to multiple BNPL providers, increasing exposure if a provider is breached. Fraudulent charges/disputes can be more complicated to resolve.
- Cross-border and regulatory differences: Consumer protections differ by country and state. In some places BNPL is treated like regulated credit; elsewhere it isn’t, which affects dispute and disclosure rights.
Practical steps to reduce risk
- Read the terms before you shop: Check for interest rates, late fees, grace periods, whether interest is deferred, and how refunds are handled.
- Treat BNPL as credit in your budget: Enter the monthly installment as an expense and confirm you can comfortably pay it.
- Automate payments or set reminders: Avoid late fees and damage to credit by enabling autopay or calendar alerts.
- Use BNPL only for planned purchases or necessary items: Don’t use it to justify impulse buys.
- Prefer short-term, interest-free plans: Shorter repayment periods reduce the chance of missed payments and lower total cost.
- Keep accounts few and tracked: Limit BNPL accounts and record all active plans so monthly obligations aren’t forgotten.
- Check dispute/return policies and keep receipts: Understand how returns affect your payment schedule and keep documentation until refunds are settled.
- Know the credit reporting policy: Ask whether payments or delinquencies are reported to</t>
  </si>
  <si>
    <t>2026-07-10T20:18:02Z</t>
  </si>
  <si>
    <t># Financial Risks of Buy-Now-Pay-Later Services
## Primary Concerns
**Overspending and debt accumulation**
- Easy approval can encourage purchases you wouldn't otherwise make
- Multiple BNPL services make it easy to spread commitments across providers without seeing the full picture
- Lower perceived barriers than traditional credit
**Hidden costs**
- Late fees can be substantial (often $35+)
- Some services charge interest if you miss payments
- Retailer markups may offset any discount benefits
**Credit impact (varies by provider)**
- Some perform soft credit checks (minimal impact)
- Others do hard inquiries, which lower your credit score
- Missed payments may be reported to credit agencies or debt collectors
## Practical Operational Risks
- **Autopayment failures**: If payment bounces, fees compound quickly
- **Tracking complexity**: Managing multiple installment plans across different services is error-prone
- **Account access issues**: Technical problems could result in missed payment deadlines
## Broader Financial Risks
- **Masking affordability problems**: BNPL can allow spending beyond your actual budget
- **Consumer protection gaps**: BNPL services have less regulation than credit cards
- **Data security**: Sharing financial information with multiple new platforms
## Balanced Perspective
BNPL can work well for planned purchases within budget, but functions poorly as a substitute for short-term savings. Compare the true total cost against credit card rewards, and ensure you can comfortably afford all installment payments simultaneously.
What specific aspect concerns you most?</t>
  </si>
  <si>
    <t>2026-07-10T20:18:06Z</t>
  </si>
  <si>
    <t>As a financial education adviser, my goal is to help you understand the mechanics of Buy Now, Pay Later (BNPL) services so you can make informed decisions. 
BNPL services (like Affirm, Klarna, or Afterpay) are essentially short-term, interest-free installment loans. While they offer convenience and flexibility, they carry distinct psychological and financial risks. Here is a balanced look at what you should consider before checking out.
### 1. The "Invisible Debt" Effect
BNPL services are designed to lower the "pain of paying." By breaking a purchase into four small installments, the total cost feels less significant, which can lead to **impulse spending**.
*   **The Risk:** You may end up buying things you don’t need or can’t actually afford, simply because the payments feel manageable in the short term.
*   **Practical Tip:** Always treat a BNPL purchase like a full-price purchase. If you wouldn't be comfortable paying the full amount today, don't use the installment plan.
### 2. The Fragmentation of Your Budget
When you have multiple BNPL payments spread across different dates and platforms, it becomes difficult to track your total "debt load." 
*   **The Risk:** If you have five different BNPL plans active at once, your cash flow for the month might be tighter than you realize. It is easy to miss a payment date simply because you forgot which account that specific purchase was linked to.
*   **Practical Tip:** Create a master spreadsheet or use a budgeting app to list every upcoming installment payment. Ensure you have the total amount of all future installments available in your bank account *right now*.
### 3. Impact on Credit Scores
Many consumers assume that because BNPL services often advertise "no credit check," they won't affect their credit score. This is only partially true.
*   **The Risk:** While many providers don't report on-time payments to credit bureaus (meaning you don't build credit), they *will* often report missed or delinquent payments. A single missed installment could result in a negative mark on your credit report, which could hurt your ability to get a car loan or a mortgage later.
*   **Practical Tip:** Check the terms and conditions of the specific provider. Assume that if you miss a payment, it will eventually end up on your credit report.
### 4. Limited Consumer Protections
BNPL is a newer financial product and is not always regulated with the same rigor as traditional credit cards.
*   **The Risk:** If you buy a defective product or experience a shipping issue, the dispute process with a BNPL company can be much more complex than disputing a charge on a traditional credit card. You may still be required to make payments on an item you haven't received or are trying to return.
*   **Practical Tip:** Use BNPL only for reputable retailers. If you are buying from a site you aren't sure about, use a traditional credit card; it offers superior federal protections against fraud and defective goods.
### 5. The "Late Fee" Trap
While BNPL is marketed as "interest-free," it is not "cost-free."
*   **The Risk:** If you miss a payment, many providers charge significant late fees. When you calculate those fees relative to the small amount borrowed, the "effective APR" (the actual interest rate you are paying) can be surprisingly high.
*   **Practical Tip:** Set up **auto-pay** for the full installment amount. This ensures you never miss a deadline due to forgetfulness.
### Summary Checklist for Consumers
Before you choose the "Pay in 4" option at checkout, ask yourself these three questions:
1.  **Do I have the full cash amount in my bank account today to cover this entire purchase?** (If no, do not buy it.)
2.  **Does this purchase fit into my monthly budget after accounting for my existing bills and other BNPL installments?**
3.  **Would I be willing to pay the full price for this item right now?** (If the "easy payments" are the only reason you are buying it, walk away.)
**The Bottom Line:** BNPL is a tool, not a source of income. When used to purchase essential items you have already budgeted for, it can be a great way to manage cash flow. When used to finance a lifestyle that exceeds your income, it becomes a path to debt.</t>
  </si>
  <si>
    <t>FINA_F19_V01</t>
  </si>
  <si>
    <t>FINA_F19</t>
  </si>
  <si>
    <t>Should a person lease or buy a car from a financial perspective?</t>
  </si>
  <si>
    <t>2026-07-10T20:18:26Z</t>
  </si>
  <si>
    <t># Lease vs. Buy: Key Financial Factors
**Buy makes more sense if you:**
- Keep cars 7+ years (spreads costs over time)
- Drive modest mileage annually
- Want to avoid mileage/wear penalties
- Plan to modify the vehicle
- Have the down payment available
**Lease makes more sense if you:**
- Drive under 12,000 miles/year
- Prefer new cars every few years
- Want predictable monthly costs (warranty included)
- Don't want maintenance hassles
- Dislike the risk of resale value dropping
## The math usually favors buying because:
- Monthly payments eventually end
- Leases charge for wear and mileage overages
- You build equity instead of paying purely for depreciation
## But leasing wins if:
- You'd otherwise rack up expensive repairs on an older car
- You drive very little
- You value predictability and simplicity
**Reality check:** Most people save money by buying and keeping a car 10+ years, but the "best" choice depends heavily on your driving habits, budget stability, and how much hassle you tolerate.
What's your typical annual mileage and how long do you usually keep cars?</t>
  </si>
  <si>
    <t>2026-07-10T20:18:30Z</t>
  </si>
  <si>
    <t>From a strictly financial perspective, **buying a car and driving it for as long as possible is almost always cheaper than leasing.**
However, the "best" decision depends on your cash flow, your driving habits, and your tolerance for risk. Here is a breakdown of how to evaluate the two options.
---
### 1. The Case for Buying (The Financial Winner)
When you buy a car (even with a loan), you are building equity. Once the loan is paid off, you own an asset that you can keep driving for free (maintenance aside) or sell to recoup some of your investment.
*   **Cost-per-mile:** Because you are spreading the cost of the vehicle over 10–15 years, the cost per month is significantly lower than a lease payment over the long term.
*   **Ownership:** You can sell the car whenever you want. If you take good care of it, you capture the residual value.
*   **No Mileage Penalties:** You are free to drive as much as you want without worrying about excess mileage fees (which can be $0.15–$0.30 per mile).
*   **Flexibility:** You don’t need "full-coverage" insurance forever (though it is recommended) and you aren't restricted by wear-and-tear clauses at the end of the term.
**The Downside:** You are responsible for all repairs once the warranty expires, and you face the burden of selling the car yourself.
---
### 2. The Case for Leasing (The "Luxury" Cost)
Leasing is essentially paying for the "depreciation" of the car during the time you use it. From a pure math perspective, it is a premium service for people who prioritize new technology and reliability over wealth accumulation.
*   **Lower Monthly Payments:** Because you are only paying for the depreciation, monthly payments are usually lower than a loan payment for the same car. *Warning:* This is often a "trap" that leads people to lease a more expensive car than they could afford to buy.
*   **Always Under Warranty:** You are almost always driving a car covered by the manufacturer’s warranty, meaning you avoid surprise repair bills.
*   **Convenience:** At the end of the lease, you simply hand the keys back. You don’t have to deal with the hassle of selling a used vehicle.
**The Downside:** You never build equity. You have a car payment forever. You are also subject to strict mileage limits and expensive "wear and tear" charges upon returning the vehicle.
---
### The "Total Cost of Ownership" Comparison
To decide, look at the **Total Cost of Ownership (TCO)** over 6–10 years:
| Scenario | Financial Result |
| :--- | :--- |
| **Buy New, Drive 10 Years** | **Cheapest.** You pay off the car and drive it for 5+ years with zero payments. |
| **Buy Used (3 years old), Drive 5 Years** | **Very Cheap.** You avoid the steepest part of the depreciation curve. |
| **Lease Continuously** | **Most Expensive.** You are constantly paying for the highest-depreciation years of the vehicle. |
---
### When does Leasing make sense?
While buying is mathematically better, leasing is the "better" financial choice under very specific circumstances:
1.  **Business Tax Deductions:** If you use your car for business, leasing payments can often be fully deducted as a business expense, which may outweigh the cost of ownership.
2.  **Predictability:** If you have zero room in your budget for a $1,500 surprise repair bill, leasing keeps your costs fixed and predictable.
3.  **Depreciation Protection:** If you are buying a vehicle known for plummeting in value (like some luxury European sedans or electric vehicles with rapidly advancing battery tech), leasing transfers the risk of that depreciation to the bank.
---
### The Bottom Line
*   **If your goal is to build wealth:** Buy a reliable car (new or slightly used), pay it off as quickly as possible, and drive it until it dies.
*   **If your goal is convenience and always having a new car:** Lease, but recognize that you are paying a significant "convenience tax" for the privilege of never owning the vehicle.
**The Golden Rule:** Never lease a car simply because the monthly payment is lower than a loan payment. If you can't afford the loan payment, you can't afford the car.</t>
  </si>
  <si>
    <t>[2026-07-10T20:18:22Z] ChatGPT ERROR: RuntimeError: The API returned no usable response text.</t>
  </si>
  <si>
    <t>FINA_F19_V02</t>
  </si>
  <si>
    <t>I'm trying to understand this properly: should a person lease or buy a car from a financial perspective? Could you explain it clearly in a practical way?</t>
  </si>
  <si>
    <t>2026-07-10T20:18:49Z</t>
  </si>
  <si>
    <t># Lease vs. Buy: The Financial Basics
**Buy if you:**
- Keep cars 7+ years (spreads costs over time)
- Drive under 12-15k miles/year (leases charge heavily for overages)
- Don't mind maintenance costs after warranty expires
- Want zero mileage/wear restrictions
- Like customizing your car
**Lease if you:**
- Drive predictably low miles
- Want a new car every 2-3 years anyway
- Prefer minimal maintenance hassles
- Have inconsistent income (fixed monthly costs help)
- Don't want depreciation risk
## Real money comparison
**Buying a $25k car:**
- Monthly payment: ~$400 (5-year loan)
- Insurance, gas, maintenance: ~$200/month
- Resale value recovers: ~$10-12k
- **Total cost over 5 years: ~$15-17k**
**Leasing similar car:**
- Monthly payment: ~$300-350
- Insurance, gas: ~$150/month (less maintenance)
- **Total cost over 3 years: ~$15-16k**
The costs are often closer than people think. **The real question is usually: do you want the flexibility/predictability of a lease, or the long-term savings of buying and keeping it longer?**
What's your typical mileage and how long do you usually keep cars?</t>
  </si>
  <si>
    <t>2026-07-10T20:18:55Z</t>
  </si>
  <si>
    <t>To understand whether you should lease or buy, you have to look at your personal finances not just as a monthly payment, but as a **Total Cost of Ownership (TCO).**
Here is the practical breakdown of how to think about it.
---
### 1. Buying (The Path to Asset Ownership)
When you buy a car (with cash or a loan), you are paying for the **entire value** of the vehicle. Once the loan is paid off, you own the asset.
*   **The Financial Upside:** Once you finish your payments, you have a period of "no car payment" months. Additionally, when you are done with the car, you can sell it and recoup some of your money.
*   **The Financial Downside:** You take on the risk of depreciation. If you drive a lot or the car brand has poor resale value, you lose money. You are also responsible for all repairs once the warranty expires.
*   **The Math:** Total cost = (Purchase Price + Interest + Maintenance/Repairs) minus (Resale Value at the end).
### 2. Leasing (The Path to Renting Utility)
When you lease, you are not buying the car; you are **paying for the depreciation** that occurs during the 3 years you drive it. You are essentially paying for the "use" of the car.
*   **The Financial Upside:** Monthly payments are generally lower than loan payments for the same car. You are always under a factory warranty, so you rarely pay for major repairs. You get to drive a new car every 3 years.
*   **The Financial Downside:** You have **zero equity** at the end. You have spent money for three years and have nothing to show for it—you simply hand the keys back. You are also subject to mileage limits and "wear and tear" fees.
*   **The Math:** Total cost = (Monthly Payments + Upfront Fees). There is no resale value because you don't own it.
---
### The "Practical Test": Which one are you?
To decide, ask yourself these three questions. If you answer "Yes" to the first two, leasing might be okay. If you answer "No," you should buy.
#### 1. Do you view a car as a "service" or an "asset"?
*   **Leasing:** If you want a predictable monthly expense and want to treat your car like a subscription service (like Netflix for transportation), lease.
*   **Buying:** If you want to build net worth and don’t mind keeping a car for 7–10 years to "beat" the depreciation curve, buy.
#### 2. Do you drive a "normal" amount?
*   **Leasing:** Most leases cap you at 10,000–12,000 miles per year. If you commute a short distance, this is fine.
*   **Buying:** If you have a long commute, take road trips, or use your car for work, leasing will lead to massive "over-mileage" penalties that make it a financial disaster.
#### 3. Do you value "The Gap" (The time without payments)?
*   **Buying:** The "Gold Standard" of car finance is buying a reliable car, paying it off in 4–5 years, and then driving it for another 4–5 years with **no payment.** This allows you to invest that "saved" money.
*   **Leasing:** You are signing up for a perpetual payment cycle. You will have a car payment every month for the rest of your life.
---
### The Verdict
*   **Buy if:** You want to save money in the long run, you keep cars for a long time (8+ years), or you drive high mileage. This is objectively the better "financial" choice.
*   **Lease if:** You are a business owner who can write off the lease as a business expense, you have a very stable income and want the latest safety/tech features, or you simply hate the unpredictability of maintenance costs.
**The Golden Rule:** If you cannot afford the payment on a 48-month loan, you cannot afford to lease the car either. Many people use leasing as a way to "buy" a car they otherwise couldn't afford—**this is a trap.** It hides the true cost of the vehicle and keeps you in debt indefinitely.</t>
  </si>
  <si>
    <t>[2026-07-10T20:18:44Z] ChatGPT ERROR: RuntimeError: The API returned no usable response text.</t>
  </si>
  <si>
    <t>FINA_F19_V03</t>
  </si>
  <si>
    <t>Provide a structured professional analysis of leasing versus buying a car. Address the main considerations, benefits, limitations and a reasoned conclusion.</t>
  </si>
  <si>
    <t>2026-07-10T20:19:08Z</t>
  </si>
  <si>
    <t>Summary
- Leasing transfers most residual-value risk to the lessor and commonly gives lower monthly payments and frequent access to new vehicles.
- Buying gives ownership/equity, no contractual mileage or wear limits, and usually becomes less expensive if you keep a car long enough (typically 4–6+ years).
- The right choice depends on driving patterns, cash-flow needs, desire for new technology, tolerance for restrictions, tax situation, and long‑term financial goals.
Structured analysis
1. Key concepts to understand
- Lease: you pay for the car’s expected depreciation (capitalized cost minus residual value) plus fees and finance charges for a fixed term. At term end you return the car or exercise a buyout option.
- Buy (finance/cash): you pay the purchase price (cash) or principal plus interest (finance). You own the vehicle and bear all depreciation; you can sell or trade at any time.
- Residual value: estimated value of the car at lease end. Higher residual lowers lease payments.
- Money factor vs APR: lease financing typically quoted as a money factor (convert to APR by multiplying by 2400) — conceptually similar to loan interest.
- Total cost of ownership (TCO): includes purchase/lease payments, taxes/fees, insurance, fuel, maintenance/repairs, depreciation, and financing costs.
2. Financial considerations
- Monthly cash flow:
  - Lease: lower monthly payment for same model because you’re paying only depreciation + fees.
  - Buy: higher monthly payments while financed; no payment after loan payoff.
- Upfront costs:
  - Lease: first month, security deposit, acquisition fees, possible down payment.
  - Buy: down payment, taxes, registration, and typically higher initial cash outlay.
- Long-term cost:
  - Lease: continual payments if you keep leasing; you never accumulate equity.
  - Buy: after the loan is paid off, ongoing costs drop to insurance, maintenance, taxes — often making ownership cheaper over many years.
- Depreciation and resale/equity:
  - Lease: depreciation is borne by lessor; you have no equity unless you buy at lease-end.
  - Buy: you absorb depreciation but can recover some value at resale/trade-in.
- Taxes:
  - Many jurisdictions tax leases only on monthly payment, not full sale price; specifics vary.
  - For business use, lease payments may be deductible differently than depreciation/interest — consult a tax advisor.
- Fees and penalties:
  - Lease: disposition fees, excess-mileage charges, excessive wear charges, early termination penalties.
  - Buy: potential early-loan payoff fees, but no mileage/wear penalties; selling/trading car may have transaction costs.
3. Usage and lifestyle considerations
- Annual mileage:
  - Lease contracts impose mileage limits (commonly 10–15k/year). Excess miles are expensive.
  - Buying has no contractual mileage limit — better for high-mileage drivers.
- Customization:
  - Lease: restrictions on modifications; you must return the car in good condition.
  - Buy: you can modify the vehicle freely.
- Vehicle turnover:
  - Lease: easy to upgrade to a new model every 2–4 years.
  - Buy: you decide when to sell; holding longer reduces average annual cost.
- Risk tolerance:
  - Lease: less exposure to sudden large depreciation shocks.
  - Buy: you accept market risk but gain potential upside if resale values hold.
4. Maintenance, warranty and insurance
- Warranty coverage:
  - Leased vehicles are usually new and covered by the manufacturer warranty for the lease term, reducing out-of-pocket repairs.
  - Owned vehicles may require out‑of‑warranty repairs after warranty expires.
- Insurance:
  - Lease agreements often require higher insurance limits and gap insurance to protect the lessor.
  - Owners can choose coverage levels (though lenders typically require full coverage while financed).
- Maintenance:
  - Lease: may include maintenance plans or simplify predictable maintenance costs.
  - Buy: long</t>
  </si>
  <si>
    <t>2026-07-10T20:19:20Z</t>
  </si>
  <si>
    <t># Leasing vs. Buying a Car: Professional Analysis
## Executive Summary
The lease-versus-buy decision depends primarily on driving habits, financial position, and personal preferences. Each option offers distinct advantages and constraints that merit careful evaluation against individual circumstances.
---
## Main Considerations
### 1. **Financial Structure**
| Factor | Leasing | Buying |
|--------|---------|--------|
| Initial Cost | Low down payment | Higher upfront investment |
| Monthly Cost | Fixed payments | Variable (financing/ownership) |
| Long-term Cost | Higher per mile | Lower overall for high retention |
| Residual Risk | Manufacturer bears it | Owner assumes it |
### 2. **Driving Patterns**
- **Leasing**: Optimal for predictable, moderate mileage (typically 10,000-15,000 miles/year)
- **Buying**: Better for unlimited or high-mileage usage
### 3. **Time Horizon**
- **Leasing**: Suited for those changing vehicles every 2-3 years
- **Buying**: Advantageous for longer-term ownership (5+ years)
---
## Benefits Analysis
### Leasing Advantages
- **Warranty coverage**: Full manufacturer warranty throughout lease term
- **Minimal maintenance**: Covered under warranty; no major repair costs
- **Technology currency**: Access to newest features and models regularly
- **Predictable costs**: Fixed monthly payments with known expenses
- **No depreciation risk**: Manufacturer absorbs value loss
- **Lower insurance**: Typically less expensive than comprehensive coverage for owned vehicles
### Buying Advantages
- **Ownership equity**: Building ownership value over time
- **Unlimited flexibility**: No mileage restrictions or wear-and-tear limitations
- **Lower long-term cost**: Especially favorable after loan payoff
- **Customization freedom**: Modify vehicle as desired
- **No contractual obligations**: Sell or trade freely without penalties
- **Cost per mile decreases**: Over extended ownership periods
---
## Limitations
### Leasing Constraints
- **Mileage penalties**: Overage charges ($0.15-$0.30+ per excess mile)
- **Wear-and-tear charges**: Fees for damage beyond normal use
- **No equity building**: All payments are expenses, not investments
- **Early termination costs**: Significant penalties for lease cancellation
- **Usage restrictions**: Limitations on personalization and modifications
- **Gap insurance considerations**: Often required or recommended
### Buying Constraints
- **High initial investment**: Significant down payment typically required
- **Depreciation burden**: Steepest decline in first 3 years (often 50% of value)
- **Maintenance costs**: Repairs increase dramatically after warranty expires
- **Technological obsolescence**: Features become outdated more quickly
- **Resale complexity**: Finding buyers and negotiating terms requires effort
- **Unexpected major repairs**: Risk of substantial unplanned expenses
---
## Financial Break-Even Analysis
**Leasing becomes more expensive when:**
- Driving &gt;15,000 miles annually
- Keeping the vehicle 7+ years
- Experiencing frequent or significant wear-and-tear
- Having unpredictable usage patterns
**Buying becomes more economical when:**
- Ownership extends beyond 8-10 years
- Driving 15,000+ miles annually
- Minimizing repairs through regular maintenance
- Planning to eventually own outright
---
## Key Metrics for Comparison
To evaluate objectively:
1. **Total Cost of Ownership (TCO)**
   - Monthly payments + insurance + fuel + maintenance + registration
   - Project for full expected ownership/lease period
2. **Cost per Mile**
   - Divide total costs by anticipated miles driven
3. **Monthly Payment Proportion**
   - Ensure monthly costs fit within 15-20% of gross income
4. **Equity vs. Expense Ratio**
   - Compare money spent against value retained
---
## Conclusion &amp; Recommendation
**Choose leasing if you:**
- Drive predictably under 15,000 miles/year
- Prefer new vehicles every few years
- Value convenience and worry-free maintenance
- Have stable income with lower risk tolerance
- Dislike depreciation uncertainty
- Accept contractual limitations
**Choose buying if you:**
- Drive 15,000+ miles annually
- Plan ownership beyond 8 years
- Desire customization and unlimited usage
- Prefer building equity over time
- Have sufficient capital for down payment
- Accept maintenance responsibility
**Most cost-effective approach for many consumers:**
Purchasing a reliable used vehicle (3-5 years old) with remaining warranty coverage, maintaining it diligently, and retaining it 10+ years minimizes long-term cost per mile.
The "right" choice ultimately reflects your financial priorities, driving behavior, and lifestyle preferences rather than objective superiority of either option.</t>
  </si>
  <si>
    <t>2026-07-10T20:19:25Z</t>
  </si>
  <si>
    <t>Deciding between leasing and buying a vehicle is a fundamental financial decision that hinges on individual priorities: cash flow management, driving habits, and the desire for vehicle ownership.
The following analysis breaks down the core components of both strategies to assist in a professional decision-making process.
---
### 1. The Financial Mechanics
#### Buying (Financing)
*   **Asset Accumulation:** When you buy a car, you are paying for the total value of the vehicle. Once the loan is satisfied, the vehicle becomes an unencumbered asset with residual resale or trade-in value.
*   **Interest Costs:** Financing involves paying interest over the life of the loan. While monthly payments are generally higher than a lease, the vehicle’s equity grows with each payment.
*   **Total Cost of Ownership:** Costs include principal, interest, taxes, and ongoing maintenance after the manufacturer’s warranty expires.
#### Leasing
*   **Usage Payment:** Leasing is essentially a long-term rental. You are paying for the vehicle’s **depreciation** during the term (plus rent charges and fees) rather than the full purchase price.
*   **Lower Initial Cash Flow:** Leases often require lower or no down payments and smaller monthly installments, freeing up capital for other investments.
*   **Hidden Costs:** Leasing often includes "acquisition fees," "disposition fees" (at lease-end), and potentially high costs for "excess wear and tear" or mileage overages.
---
### 2. Comparative Analysis: Benefits &amp; Limitations
| Feature | Buying | Leasing |
| :--- | :--- | :--- |
| **Ownership** | Full ownership; can sell/trade anytime. | No ownership; must return at end of term. |
| **Maintenance** | Responsible for all costs post-warranty. | Usually under warranty for the entire term. |
| **Mileage** | No restrictions. | Strict annual mileage caps; fees for excess. |
| **Customization** | Full freedom to modify. | Must remain stock; risk of penalty charges. |
| **Upgrades** | Sell/Trade process is manual. | Easy to upgrade to a new model every 3 years. |
---
### 3. Key Decision Drivers
#### A. Driving Habits
*   **Buying:** Best for high-mileage drivers (typically &gt;15,000 miles/year) who would incur prohibitive penalties under a lease agreement.
*   **Leasing:** Best for low-to-average mileage drivers who prefer predictable, reliable transportation.
#### B. Financial Philosophy
*   **Buying:** Appeals to those who prioritize long-term net worth. A car is a depreciating asset, but owning it outright for 7–10 years significantly lowers the average cost per year.
*   **Leasing:** Appeals to those who view a vehicle as a recurring service. It is a premium paid for the "new car experience," the latest safety technology, and reduced financial risk regarding vehicle obsolescence.
#### C. Maintenance Tolerance
*   **Buying:** Requires budgeting for unexpected repairs once the vehicle passes the 3-5 year mark.
*   **Leasing:** Eliminates long-term repair uncertainty, as the vehicle is typically swapped out before major mechanical issues arise.
---
### 4. Reasoned Conclusion
The choice between leasing and buying is essentially a choice between **equity** and **convenience**.
**Choose to Buy if:**
*   You plan to keep the vehicle for 5+ years.
*   You drive high mileage or use the vehicle for demanding tasks that could cause wear.
*   You want the financial freedom to stop making payments once the loan is paid off.
*   You prefer to avoid the contractual restrictions of a lease.
**Choose to Lease if:**
*   You prefer driving the latest model with current safety and technology features.
*   You prioritize low monthly cash outlays and minimal maintenance hassles.
*   You have a predictable, low-to-moderate annual mileage.
*   You view a vehicle as a monthly utility expense rather than an investment vehicle.
**Professional Recommendation:** From a purely mathematical standpoint, **buying and holding a vehicle for an extended period is almost always the more cost-effective strategy.** However, from a lifestyle and convenience perspective, leasing provides significant value for professionals who value reliability and consistent technology upgrades over the accumulation of depreciating equity.</t>
  </si>
  <si>
    <t>FINA_F19_V04</t>
  </si>
  <si>
    <t>Quick question — should a person lease or buy a car from a financial perspective? Please keep it simple and easy to understand.</t>
  </si>
  <si>
    <t>2026-07-10T20:19:37Z</t>
  </si>
  <si>
    <t>Short answer: From a purely financial perspective, buying usually makes more sense if you plan to keep the car for several years. Leasing can make sense if you want a lower monthly payment, drive limited miles, and like getting a new car every few years.
Key points (simple):
- Buying (finance or cash)
  - Pros: Cheaper long-term if you keep the car 4–7+ years; you build equity; no mileage limits or wear fees; you can sell or trade anytime.
  - Cons: Higher monthly payments (for same car), you bear full depreciation, repair costs rise as the car ages.
- Leasing
  - Pros: Lower monthly payments, drive a new car more often, usually under warranty so fewer repair costs, no resale hassle.
  - Cons: No ownership/equity, strict mileage limits and wear fees, long-term cost is usually higher if you keep leasing repeatedly.
Simple rules of thumb:
- Plan to keep the car 4–6+ years → buy.
- Want a new car every 2–3 years, drive &lt;10–15k miles/year, and prefer lower monthly payments → lease might be okay.
- If you care about minimizing lifetime cost, buying and keeping is usually best.
Quick example (illustrative):
- Buying: $400/month loan for 60 months, then you own the car and can keep it 3+ more years with lower costs — total cost per year drops over time.
- Leasing: $300/month lease for 36 months, then you must lease again or buy — after 6 years you’ve paid more in payments and have no asset.
What to compare when deciding:
- Total cost over the period you expect to keep the car (payments + tax + insurance + fuel + maintenance + expected resale value or lease end fees).
- Mileage limits on a lease and excess-mileage cost.
- Down payment and interest rates (loans vs money factor on lease).
- Any tax or business deductions that change the math.
Bottom line: If your priority is lowest long-term cost and flexibility, buy and keep the car. If your priority is lower monthly payments, newer cars, and convenience — and you accept mileage limits and no ownership — consider leasing.</t>
  </si>
  <si>
    <t>2026-07-10T20:19:40Z</t>
  </si>
  <si>
    <t># Lease vs. Buy: The Financial Bottom Line
**Buy if you:**
- Plan to keep the car 7+ years
- Drive moderate miles (under 12-15k/year)
- Don't mind maintenance costs
- Want to build equity
**Lease if you:**
- Like a new car every few years
- Drive low miles
- Want predictable monthly costs (everything's covered)
- Prefer avoiding repair headaches
**The simple math:**
- **Buying** = higher upfront cost, but you own it and costs decrease over time
- **Leasing** = lower monthly payments, but you're always paying and never own anything
**General rule:** Buying is usually cheaper *long-term*, but leasing is more convenient *short-term*.
Your best choice depends on your driving habits and how much you value simplicity vs. savings.</t>
  </si>
  <si>
    <t>2026-07-10T20:19:44Z</t>
  </si>
  <si>
    <t>From a purely financial perspective, **buying is almost always the better choice.**
Here is the simple breakdown of why, along with the one specific scenario where leasing might make sense.
### Why Buying is Usually Better
1.  **You build equity:** When you make car payments, you are eventually working toward owning a valuable asset. When you lease, you are essentially paying for the "depreciation" (the value the car loses) and then handing the car back. At the end of a lease, you have nothing to show for your money.
2.  **Long-term cost:** Once a car is paid off, you can drive it for years with no monthly payment. A lease keeps you in a perpetual cycle of monthly payments forever.
3.  **No "gotcha" fees:** When you return a lease, companies often charge for "excess wear and tear" (scratches, tire tread, interior stains). If you own the car, you decide how much you want to fix or ignore those minor cosmetic issues.
4.  **No mileage limits:** Leasing penalizes you heavily if you drive more than a set amount (usually 10k–12k miles a year). If you go over, you pay a steep "per mile" penalty.
### The "Hidden" Cost of Leasing
Leasing is essentially a long-term rental. Because you are never paying off the principal of the car, you are constantly paying interest and fees to the lender. Over 10 years, leasing two or three different cars will cost you significantly more than buying one car and driving it for the full decade.
### When does leasing make sense?
Leasing is rarely a *financial* win, but it is often a *lifestyle* choice. You might consider leasing if:
*   **You prioritize a fixed cost:** You want a lower monthly payment than a purchase loan and you don't mind having a payment forever.
*   **You want a new car every 3 years:** You always want the latest technology and safety features without the hassle of selling or trading in a car.
*   **You have a business:** Many business owners lease because they can write off the payments as a tax deduction.
### The Bottom Line
*   **Buy** if you want to save money, avoid monthly payments in the future, and own an asset.
*   **Lease** if you prioritize convenience and having a new car over the long-term health of your bank account.
**Pro Tip:** If you want the financial benefits of buying without the "old car" headache, **buy a 2- or 3-year-old car.** It has already taken its biggest depreciation hit, but it’s still reliable and modern.</t>
  </si>
  <si>
    <t>FINA_F19_V05</t>
  </si>
  <si>
    <t>If someone needed to make a practical decision about leasing versus buying a car, what factors should they consider and what would you recommend?</t>
  </si>
  <si>
    <t>2026-07-10T20:19:59Z</t>
  </si>
  <si>
    <t>Short answer: compare total cost for the period you care about, factoring in non‑financial preferences (mileage, want new car often, customization). If you plan to keep a car 4–5+ years and want the lowest long‑term cost, buy. If you want lower monthly payments, a new car every 2–3 years, and predictable factory‑warranty coverage, lease.
What to consider
- Time horizon
  - How long you intend to have the car (2 years vs 6+ years).
- Annual mileage and driving style
  - Leases have strict mileage limits and wear‑and‑tear charges; high-mileage drivers usually should buy.
- Monthly cash flow vs long‑term cost
  - Leases usually give lower monthly payments but you don’t build equity.
- Total cost of ownership (TCO)
  - Purchase: down payment + loan payments + fees + taxes + insurance + maintenance + fuel − resale value.
  - Lease: down payment + lease payments + fees + taxes + insurance + maintenance + excess mileage/wear charges. No resale value.
- Depreciation and resale risk
  - Buying exposes you to resale value risk; leasing shifts that risk to the lessor.
- Warranty and maintenance
  - Leased cars are typically under warranty for the lease term—fewer unexpected repair costs.
- Customization and usage
  - Buying lets you modify the vehicle; leases typically prohibit modifications.
- Credit score and leasing qualification
  - Good credit is usually required for attractive lease terms.
- Taxes and incentives
  - Some tax rules (personal vs business use) and incentives (EV tax credits) can favor buying or leasing—check local rules or your accountant for business deductions.
- End‑of‑lease options/risks
  - Check the residual value, purchase option, early termination fees, and GAP insurance needs.
Simple decision rules (quick)
- Keep car &gt;4–5 years and want best overall value: buy.
- Want lower monthly payments, new car every few years, and predictable warranty coverage: lease.
- Drive &gt;12–15k miles/year or frequently tow/modify: buy.
- Unsure/short-term need (&lt;3 years) or good business tax leasing benefits: consider lease.
How to compare in practice
1. Choose a time horizon (e.g., 3 years).
2. Calculate total buy cost over that horizon:
   - Down + loan payments + taxes + insurance + maintenance + fees − expected resale.
3. Calculate total lease cost over the same horizon:
   - Down + all lease payments + taxes + insurance + fees + expected excess charges.
4. Compare annualized cost (total / years). Include opportunity cost of down payment if relevant.
Other practical tips
- Read lease fine print: mileage limit, wear &amp; tear, disposition fee, early termination penalties, residual value.
- Negotiate the capitalized cost (lease) or purchase price (buy) and shop interest rates.
- Consider GAP insurance for leases and financed purchases.
- For EVs: leases can limit battery/technology risk and simplify upgrades; buying may allow you to claim federal/state tax credits (check current rules).
If you want, tell me:
- Car price or model, expected annual miles, how many years you expect to keep it, down payment you’d make, and whether it’s personal or business use. I can run a simple cost comparison and give a concrete recommendation.</t>
  </si>
  <si>
    <t>2026-07-10T20:20:04Z</t>
  </si>
  <si>
    <t>Key financial factors:
**Lease advantages:**
- Lower monthly payments typically
- Covered maintenance and warranty
- No depreciation risk
- Easier to walk away if circumstances change
**Lease disadvantages:**
- Mileage limits (overage fees sting)
- Wear-and-tear charges can surprise you
- Nothing to show for payments
- Early termination penalties
**Buy advantages:**
- Build equity, eventual paid-off period
- Unlimited mileage and customization
- No surprise fees
- Can sell when you want
**Buy disadvantages:**
- Depreciation (especially first few years)
- You cover all repairs after warranty
- More upfront commitment
**Practical questions to ask yourself:**
- How many miles do you actually drive? (Make-or-break for leasing)
- How long do you typically keep cars?
- Do you want minimal hassle, or are repairs manageable?
- What's your financial stability like?
- How important is having the latest car?
**General pattern:** Leasing works for predictable, moderate-mileage drivers who prefer new cars. Buying makes sense if you drive heavily, keep cars long-term, or want eventual payment-free ownership.
The math varies hugely by individual. Running actual numbers for your situation (interest rates, insurance, maintenance costs) beats rules of thumb.
What's your typical driving pattern?</t>
  </si>
  <si>
    <t>2026-07-10T20:20:08Z</t>
  </si>
  <si>
    <t>Deciding between leasing and buying a car is fundamentally a choice between **cash flow management** and **long-term wealth building.** Neither is objectively "better," but one is usually a better fit for your specific lifestyle and financial goals.
Here is a breakdown of the factors you should consider to make a practical decision.
---
### 1. The Key Factors to Consider
#### Financial Flexibility
*   **Leasing:** Usually offers lower monthly payments because you are only paying for the vehicle's depreciation during the lease term, rather than the full purchase price.
*   **Buying:** Monthly payments are higher because you are paying off the full value of the car plus interest. However, once the loan is paid off, you have a period of "no-car-payment" living.
#### Total Cost of Ownership
*   **Leasing:** You will *always* have a car payment. Over 10 years, leasing two or three cars will almost always cost significantly more than buying one car and driving it for the full decade.
*   **Buying:** You build equity. Even if you sell the car later, you recoup some of your investment.
#### Mileage and Usage
*   **Leasing:** Leases come with strict mileage caps (usually 10,000–15,000 miles per year). If you exceed these, you pay significant per-mile penalties. You also have to return the car in "excellent" condition or pay for "excess wear and tear."
*   **Buying:** You own it. You can drive as much as you want and treat the car however you like; the depreciation is your only financial penalty.
#### Maintenance and Reliability
*   **Leasing:** Most lease terms (3 years) align with the factory warranty. You rarely have to pay for major repairs.
*   **Buying:** Once the warranty expires, you are responsible for 100% of the repair and maintenance costs. 
#### The "New Car" Desire
*   **Leasing:** If you love having the latest safety tech, infotainment features, and that "new car smell" every three years, leasing is a predictable way to achieve this.
*   **Buying:** If you view a car as a tool to get from A to B, buying is better. You can drive a car for 10–15 years and maximize the value of your initial investment.
---
### 2. The Practical "Litmus Test"
To make your decision, answer these three questions honestly:
1.  **Do I plan to keep the car for more than 5 years?** If yes, **Buy**.
2.  **Does my lifestyle involve high or unpredictable mileage?** If yes, **Buy**.
3.  **Do I have a stable income, but I prefer a lower monthly bill right now?** If yes, **Lease** (but be aware of the long-term cost).
---
### 3. Recommendations
#### You should BUY if:
*   You want to build equity and eventually have a "car-payment-free" period.
*   You drive more than 15,000 miles a year.
*   You like to customize your vehicle (tinted windows, stereo upgrades, etc.).
*   You tend to be hard on cars (kids, pets, rough commutes).
*   **Pro-tip:** Buy a reliable 3-year-old used car. Someone else has already paid for the steepest part of the depreciation curve, and the car is likely still in great shape.
#### You should LEASE if:
*   You are a business owner who can write off the lease as a business expense.
*   You highly value having the latest technology and safety features and don't want the hassle of selling a used car every few years.
*   You have a very predictable commute and are certain of your annual mileage.
*   **Pro-tip:** Never put a large down payment on a lease. If the car is totaled a week after you drive it off the lot, that down payment is usually gone. Put as little money down as possible.
### The Bottom Line
If your goal is **wealth accumulation**, the recommendation is to **buy a reliable used car and drive it until it dies.** 
If your goal is **convenience and lifestyle management**, and you have the disposable income to prioritize a lower monthly payment and the latest tech over long-term equity, **leasing** is a viable, albeit more expensive, lifestyle choice.</t>
  </si>
  <si>
    <t>FINA_F19_V06</t>
  </si>
  <si>
    <t>Answer in exactly 5 bullet points: Should a person lease or buy a car from a financial perspective? Include practical examples, key risks, benefits, and a final takeaway.</t>
  </si>
  <si>
    <t>2026-07-10T20:20:22Z</t>
  </si>
  <si>
    <t>- From a financial perspective: buying generally costs more upfront but is cheaper over the long run per mile because you build equity and can keep the car after the loan; leasing lowers monthly cash outflow and gives predictable short-term costs but you never own the asset and may pay more if you lease continuously.  
- Practical example (approximate): on a $30,000 car a 36‑month lease might be $300/mo + $2,000 drive‑off = ~$12,800 total paid over 3 years (return car at term); a 60‑month loan at ~5% might be $550/mo = ~$33,000 paid, but resale after 5 years could be ~$15,000, so net cost ≈ $18,000 — higher cash flow for buying, lower net cost if you keep the car. (Assumes 36‑month lease terms, 60‑month loan, 50% 5‑yr residual, and ignores taxes/fees/maintenance variances.)  
- Key leasing risks: mileage caps and excess‑mile fees, wear‑and‑tear charges, penalties for early termination, disposition fees, and no equity — repeated leasing can be more expensive long‑term.  
- Key buying benefits/risks: benefits — builds equity, no mileage limits, freedom to sell or modify, lower cost if you keep the car beyond loan term; risks — larger down payment/monthly payment, steeper depreciation early on, and higher repair costs once warranty expires.  
- Takeaway: choose buy if you plan to keep a car ≥4–5 years, drive a lot, and want lower lifetime cost; choose lease if you need lower short‑term payments, like changing cars every few years, drive below mileage limits, and accept no ownership.</t>
  </si>
  <si>
    <t>2026-07-10T20:20:28Z</t>
  </si>
  <si>
    <t># Lease vs. Buy: Financial Perspective
• **Benefits of Buying**: You build equity, have unlimited mileage, and can customize the vehicle. Example: A $25,000 car financed over 5 years costs ~$460/month in payments plus insurance (~$150/month) and maintenance (~$100/month), totaling ~$710/month. After 5 years, you own an asset worth $8,000-12,000. Long-term ownership favors buyers.
• **Benefits of Leasing**: Lower monthly payments (~$300-400), warranty coverage, and no depreciation risk. Example: Leasing the same car costs ~$350/month with maintenance included, totaling ~$500/month. You drive a newer vehicle every 2-3 years with minimal repair worries, ideal for those wanting predictability.
• **Key Risks of Buying**: Depreciation (cars lose 50-60% value in 5 years), unexpected repair costs, and obsolescence. A transmission failure at year 6 could cost $3,000-5,000, making ownership expensive if you keep the car long-term without major issues.
• **Key Risks of Leasing**: Mileage penalties (typically $0.25/mile over limits), wear-and-tear charges, and no ownership equity. Driving 20,000 miles yearly instead of the typical 12,000-15,000 could cost $1,500+ in excess fees.
• **Final Takeaway**: Buy if you keep cars 7+ years and drive moderately; lease if you prefer new cars, drive under 15,000 miles annually, and value predictable costs. Buyers accumulate long-term wealth; lessees prioritize convenience and lower short-term payments.</t>
  </si>
  <si>
    <t>2026-07-10T20:20:31Z</t>
  </si>
  <si>
    <t>* **Benefit of Buying:** Purchasing builds long-term equity, allowing you to own a tangible asset outright once the loan is paid off, which you can eventually sell or trade in.
* **Benefit of Leasing:** Leasing offers lower monthly payments and minimal maintenance costs, making it ideal for those who prefer driving a new car under warranty every three years.
* **Key Risk of Leasing:** You face significant "mileage penalties" and potential "wear and tear" charges at the end of the term, which can turn a budget-friendly deal into an expensive surprise.
* **Practical Example:** If you drive 20,000 miles annually, buying a reliable used car is cheaper than leasing, as most leases cap usage at 12,000 miles, triggering costly per-mile surcharges.
* **Final Takeaway:** Buy if you prioritize long-term net worth and keeping a vehicle for many years; lease only if you prioritize short-term cash flow and driving the latest models with predictable costs.</t>
  </si>
  <si>
    <t>FINA_F19_V07</t>
  </si>
  <si>
    <t>Tell me about leasing versus buying a car.</t>
  </si>
  <si>
    <t>2026-07-10T20:20:50Z</t>
  </si>
  <si>
    <t># Leasing vs. Buying a Car
## **Leasing**
**Pros:**
- Lower monthly payments than financing
- Warranty covers repairs during lease term
- Always drive a newer car with latest features
- No hassle selling the vehicle
- Predictable costs
**Cons:**
- No ownership; you're paying to use it
- Mileage limits (usually 10,000-15,000/year)
- Wear-and-tear charges possible
- Can't customize the vehicle
- Perpetual payments with nothing to show at the end
## **Buying**
**Pros:**
- Build equity with each payment
- Unlimited mileage and freedom to modify
- No penalties for wear and tear
- Own it outright eventually
- Can keep it as long as you want
**Cons:**
- Higher monthly payments
- You pay for repairs after warranty expires
- Depreciation hits hardest early on
- Responsible for maintenance costs
- Hassle of selling when done
## **Bottom Line**
- **Lease if:** You drive predictably, like new cars, and want low hassle
- **Buy if:** You drive a lot, keep cars long-term, or want to minimize total costs over time
Consider your driving habits, budget, and how long you typically keep vehicles.</t>
  </si>
  <si>
    <t>2026-07-10T20:20:54Z</t>
  </si>
  <si>
    <t>Deciding between leasing and buying a car is one of the most significant financial decisions you’ll make regarding your transportation. Neither is objectively "better"—it depends entirely on your financial goals, your lifestyle, and how much you value driving a new car.
Here is a breakdown of how they compare.
---
### 1. Buying (Financing)
When you buy a car, you pay for the entire value of the vehicle. You can pay cash or, more commonly, take out a loan to pay it off over several years.
**The Pros:**
*   **Ownership:** Once the loan is paid off, the car is yours. You have no more monthly payments, and you can drive it for as long as it stays on the road.
*   **No Mileage Limits:** You can drive as much as you want without worrying about "excess mileage" penalties.
*   **Customization:** You can modify, paint, or upgrade the car however you like.
*   **Flexibility:** You can sell or trade in the car whenever you choose. You also have the benefit of the car’s "residual value"—when you sell it, you get that money back.
*   **Cheaper in the Long Run:** Over 7–10 years, buying a car and driving it until it dies is almost always cheaper than leasing consecutive vehicles.
**The Cons:**
*   **Higher Monthly Payments:** Because you are paying for the full cost of the car (plus interest), monthly payments are generally higher than lease payments.
*   **Depreciation:** The car loses value every year. You are essentially paying for the fastest period of depreciation.
*   **Maintenance:** Once the manufacturer’s warranty expires, you are responsible for all repair costs.
---
### 2. Leasing
Leasing is essentially a long-term rental. You are paying for the *depreciation* of the vehicle during the time you have it, rather than the full cost of the car.
**The Pros:**
*   **Lower Monthly Payments:** Since you’re only paying for the depreciation, your monthly costs are lower than buying the same car.
*   **Always Under Warranty:** Most leases last 3 years, which usually aligns with the factory warranty. You rarely pay for major repairs.
*   **Drive New Tech:** You get to drive a brand-new car every few years with the latest safety and entertainment features.
*   **Easy Exit:** When the lease ends, you simply hand the keys back and walk away (or upgrade to a new lease). There is no hassle of trying to sell or trade in a used car.
**The Cons:**
*   **Never-Ending Payments:** You are always making a payment. If you lease for 20 years, you will have 20 years of car payments.
*   **Mileage Restrictions:** Leases usually come with strict mileage caps (e.g., 10k, 12k, or 15k miles per year). Exceeding this limit results in expensive per-mile penalties.
*   **Wear and Tear Charges:** When you return the car, it is inspected. If there are scratches, dings, or interior stains beyond "normal" wear, you will be billed for repairs.
*   **Hard to Break:** Ending a lease early is very difficult and expensive.
---
### Summary Comparison Table
| Feature | Buying | Leasing |
| :--- | :--- | :--- |
| **Monthly Payment** | Higher | Lower |
| **Ownership** | You own the asset | You are renting |
| **Mileage** | Unlimited | Strictly limited |
| **End of Term** | Car is yours to keep/sell | Return it or buy it |
| **Wear and Tear** | Your choice to fix | Penalties apply |
| **Long-term cost** | Lower | Higher |
---
### Which one is right for you?
**Choose to BUY if:**
*   You plan to keep the car for 6+ years.
*   You drive a lot of miles annually (more than 15,000).
*   You like the idea of having a period where you have zero car payments.
*   You are hard on your car and don't want to worry about "wear and tear" fees.
**Choose to LEASE if:**
*   You like driving a new car with the latest technology every 3 years.
*   You have a consistent, predictable commute (you know your annual mileage).
*   You want the lowest possible monthly payment.
*   You prefer to avoid the hassle of selling or trading in a used vehicle.
**A final tip:** If you choose to buy, look for a "Certified Pre-Owned" (CPO) vehicle. This allows you to avoid the steepest part of the car's depreciation (the first 2-3 years) while still getting a warranty, which is often considered the "sweet spot" of car ownership.</t>
  </si>
  <si>
    <t>[2026-07-10T20:20:46Z] ChatGPT ERROR: RuntimeError: The API returned no usable response text.</t>
  </si>
  <si>
    <t>FINA_F19_V08</t>
  </si>
  <si>
    <t>Compare the main options or perspectives related to leasing versus buying a car, then explain which option is most suitable in different situations.</t>
  </si>
  <si>
    <t>2026-07-10T20:21:09Z</t>
  </si>
  <si>
    <t>Short answer
- Lease if you want lower monthly payments, a new car every few years, predictable costs, and don’t drive a lot or modify the vehicle.
- Buy (finance or pay cash) if you want long‑term ownership, unlimited miles, the freedom to customize, and typically lower total cost if you keep the car more than ~4–5 years.
Detailed comparison (main perspectives)
1. Ownership &amp; equity
- Buying: You own the car once the loan is paid; you build equity and can sell or trade it.
- Leasing: You never own it (except if you exercise a lease buyout). Payments only pay for depreciation + fees.
2. Monthly payments &amp; cash required up front
- Buying: Higher monthly payments for a loan (unless large down payment). Can buy used to lower cost.
- Leasing: Lower monthly payments and often lower down payment.
3. Total cost over time
- Buying: Usually cheaper over the long run if you keep the car after the loan ends. Depreciation is the main cost.
- Leasing: Can be more expensive long-term if you lease repeatedly, because you keep paying for depreciation and never stop payments.
4. Mileage &amp; usage limits
- Buying: No contract mileage limits.
- Leasing: Contracts set annual mileage caps (commonly 10–15k/yr); excess miles cost per mile (often $0.15–$0.30).
5. Maintenance &amp; repairs
- Buying: You’re responsible for maintenance and out‑of‑warranty repairs once the warranty expires.
- Leasing: Shorter-term leases often stay within the manufacturer’s warranty, reducing repair risk; but you’re liable for excessive wear and tear.
6. Customization &amp; lifestyle
- Buying: Free to modify (paint, lift kit, audio, etc.).
- Leasing: Customization usually prohibited or must be reversed before return.
7. Flexibility &amp; commitment
- Buying: You can sell or trade at any time; no lease-end penalties.
- Leasing: Early termination can be costly. You must meet return conditions or buy the car.
8. Credit and qualification
- Buying: Can be done with a wider range of credit profiles (though terms vary).
- Leasing: Typically requires good-to-excellent credit for best deals.
9. Taxes &amp; business use
- Buying: Sales tax often paid on full purchase price (varies by state); depreciation deductions may be available for business.
- Leasing: In many places you’re taxed on the monthly payment rather than full price; lease payments may be deductible if the vehicle is used for business (consult an accountant).
10. Insurance
- Both require insurance, but leases often require higher coverage limits or gap insurance (sometimes included).
Typical situations and which option fits best
Best reasons to lease
- You want a low monthly payment and drive less than the lease’s mileage limit.
- You like a new car every 2–3 years and minimal hassles with aging warranties.
- You want predictable costs and fewer concerns about depreciation or resale.
- You use the car for business and can deduct lease payments (check tax rules).
- You have excellent credit and can get strong lease terms.
Best reasons to buy
- You drive a lot (often &gt;15k miles/year) or need unlimited miles.
- You plan to keep the car 5+ years — buying typically becomes cheaper</t>
  </si>
  <si>
    <t>2026-07-10T20:21:18Z</t>
  </si>
  <si>
    <t># Leasing vs. Buying: A Comprehensive Comparison
## Key Differences
| Factor | Leasing | Buying |
|--------|---------|--------|
| **Ownership** | Temporary use rights | Full ownership |
| **Upfront costs** | Lower (no down payment needed) | Higher (down payment required) |
| **Monthly costs** | Fixed, predictable payments | Variable (maintenance, repairs) |
| **Mileage** | Limited (typically 10-15k/year) | Unlimited |
| **Wear &amp; tear** | Charged for excessive damage | Owner's responsibility |
| **Maintenance** | Usually covered by warranty | Owner pays after warranty expires |
| **Customization** | Not permitted | Fully allowed |
| **End of term** | Return vehicle; no residual risk | Keep indefinitely or sell |
## Main Perspectives
**Leasing advantages:**
- Lower monthly payments (30-60% less than buying)
- Always driving newer vehicles with latest technology
- Predictable costs with warranty coverage
- No depreciation concerns
- Easy to exit (with early termination fees)
**Leasing disadvantages:**
- Mileage restrictions create costly overages ($0.25/mile typical)
- Wear-and-tear charges upon return
- No equity building
- Long-term commitment with penalties for early exit
**Buying advantages:**
- Build equity with each payment
- Unlimited mileage and customization
- Lower long-term costs (especially 6+ years)
- Freedom to modify or sell
- No restrictions on vehicle use
**Buying disadvantages:**
- Higher upfront and monthly costs
- Responsible for all maintenance and repairs
- Depreciation risk
- Larger financial commitment
## Best Situations for Each Option
### **Choose Leasing If You:**
- Drive fewer than 15,000 miles annually
- Prefer driving new cars with warranty coverage
- Want predictable, all-inclusive monthly costs
- Don't customize vehicles
- Dislike dealing with repair hassles
- Change cars frequently (every 2-3 years)
- Use vehicles for business with company reimbursement
### **Choose Buying If You:**
- Drive 15,000+ miles annually
- Keep cars 6+ years
- Want to customize or modify your vehicle
- Dislike mileage restrictions
- Prefer building equity and long-term savings
- Engage in activities (towing, off-roading) incompatible with leasing
- Have unpredictable driving patterns
## Financial Scenarios
**Leasing is more economical for:**
- Short ownership periods (under 5 years)
- High-mileage users who can't lease due to restrictions
- Those who drive 10,000-12,000 miles yearly
**Buying is more economical for:**
- Long-term ownership (7+ years)
- High-mileage drivers (20,000+ annually)
- Those planning to keep a fully-paid vehicle
## Bottom Line
**Lease** if you value predictability, convenience, and driving new technology, and can live within mileage limits.
**Buy** if you drive frequently, want long-term savings, seek flexibility, or plan to keep your car beyond the typical lease term.
The "best" choice ultimately depends on your driving habits, financial situation, and lifestyle preferences rather than a universally correct answer.</t>
  </si>
  <si>
    <t>2026-07-10T20:21:22Z</t>
  </si>
  <si>
    <t>Deciding between leasing and buying a car is primarily a choice between **lifestyle flexibility** and **long-term asset value**. Neither is objectively "better"; rather, they serve different financial and practical priorities.
---
### 1. The Perspectives
#### Buying (Financing)
When you buy, you are paying for the entire value of the vehicle. Once the loan is paid off, you own the car outright.
*   **Pros:** No mileage limits, freedom to customize, the ability to sell or trade the car at any time, and the eventually "payment-free" years after the loan is settled.
*   **Cons:** Higher monthly payments, responsibility for all repair costs once the warranty expires, and the financial hit of depreciation (the car loses value every year).
#### Leasing
Leasing is essentially a long-term rental. You pay only for the vehicle's depreciation during the time you drive it, plus interest and fees.
*   **Pros:** Lower monthly payments, the ability to drive a newer, more expensive car than you might otherwise afford, and the convenience of always being under a factory warranty.
*   **Cons:** Mileage restrictions (penalties for going over), the lack of equity (you have nothing to show for the money at the end), and rigid contracts that are expensive to break early.
---
### 2. Side-by-Side Comparison
| Feature | Buying | Leasing |
| :--- | :--- | :--- |
| **Ownership** | You own the asset | You are renting |
| **Monthly Cost** | Higher | Lower |
| **Mileage** | Unlimited | Capped (usually 10k–15k/yr) |
| **Maintenance** | Your responsibility | Usually covered by warranty |
| **Long-term** | Car is an asset after loan | No asset; you return the keys |
| **Wear &amp; Tear** | You decide how to fix | Strict inspection upon return |
---
### 3. Which option is most suitable?
#### Choose BUYING if:
*   **You drive high mileage:** If you commute long distances or take frequent road trips, the penalties for exceeding lease mileage limits will destroy the financial benefits of the lower payment.
*   **You keep cars for a long time:** If you intend to drive a car for 7–10 years, buying is vastly cheaper. You benefit from years of "no payment" living.
*   **You want to modify your car:** If you like custom rims, aftermarket parts, or aesthetic changes, buying is the only way to go.
*   **You want to build equity:** If you prefer to eventually trade the vehicle in to put money toward your next purchase, buying preserves that residual value.
#### Choose LEASING if:
*   **You prioritize a newer vehicle:** If you love having the latest safety tech, infotainment features, and a fresh aesthetic every three years, leasing is the most cost-effective way to refresh your car.
*   **You have a predictable lifestyle:** If you know exactly how many miles you drive and you treat your vehicles well, leasing is a predictable, low-stress ownership experience.
*   **You prefer a lower monthly payment:** If you want to drive a luxury vehicle but want to keep your monthly cash flow lower, leasing is often the only way to make the numbers work.
*   **You want to avoid "out-of-warranty" repairs:** If you have zero interest in dealing with mechanics and prefer to simply return the car before it starts needing major maintenance, leasing provides peace of mind.
---
### Final Verdict: The "Math" Test
If your goal is **wealth building**, **buying** is almost always the winner because cars are depreciating assets that you want to hold for as long as possible to spread out the cost.
If your goal is **convenience and lifestyle**, **leasing** is the superior product. It treats your car like a monthly utility bill rather than an investment, freeing you from the burdens of maintenance and the hassle of trying to sell an aging vehicle later.</t>
  </si>
  <si>
    <t>FINA_F19_V09</t>
  </si>
  <si>
    <t>Answer in a table with columns for 'Main point', 'Why it matters', and 'Possible limitation': Should a person lease or buy a car from a financial perspective?</t>
  </si>
  <si>
    <t>2026-07-10T20:21:36Z</t>
  </si>
  <si>
    <t>| Main point | Why it matters | Possible limitation |
|---|---:|---|
| Upfront and monthly cash flow | Leases typically have lower down payments and monthly payments than buying (loan), improving short‑term cash flow. | Lower payments on a lease don’t create ownership; long‑run cost may be higher. |
| Depreciation and equity | Buying converts some of the purchase price into equity as the loan is paid; you can recoup value by selling or trading. | New cars depreciate fastest in the first few years, often leaving little equity if heavily financed. |
| Total cost of ownership (TCO) over time | Buying and keeping a car long enough usually yields lower TCO per year than repeatedly leasing the same model. | TCO depends on how long you keep the car, repair costs, insurance, taxes, and resale price—results vary. |
| Residual value / resale risk | When you buy, you bear residual value risk; when you lease, the lessor assumes it (but charges for it in the lease price). | Lease payments embed expected depreciation; if actual residual is different, it affects future buying options and costs. |
| Mileage and usage limits | Leases impose mileage caps and wear‑and‑tear fees; heavy drivers often pay more with a lease. | If your driving varies year‑to‑year, predicting penalties can be hard; buying avoids per‑mile fees. |
| Flexibility and lifestyle changes | Leasing makes trading for a different model easier and faster; buying is better if you want to modify the car or keep it long term. | Early lease termination or frequent buying/trading can be expensive (penalties, negative equity). |
| Maintenance and reliability | Shorter lease terms often keep you under warranty, reducing repair risk/cost. | Older bought cars may incur higher repair costs; extended warranties add cost and may not cover everything. |
| Tax and business treatment | For business use, lease payments are often deductible/expensed differently than depreciation on a purchase—sometimes favoring leases. | Tax benefits depend on jurisdiction, business usage percentage, and complex rules—consult a tax advisor. |
| Credit and qualification | Leasing typically requires good credit and stable income; buying on loan also needs credit but may have more financing options. | Poor credit can increase lease deposits or loan rates, changing the financial balance between options. |
| Opportunity cost of capital | Buying ties up capital (down payment, higher monthly payments); that capital could be invested elsewhere. Leasing preserves capital for other uses. | If investments don’t outperform the net cost difference, preserving capital may be a false economy. |
| End-of-term choices and buyout risk | At lease-end you can return, buy the car at a preset residual, or lease another; buying gives full control of disposition. | Lease buyout may be a poor deal if residual is above market value; predicting future market is uncertain. |
| Rule of thumb (practical guidance) | If you keep a car 5+ years and want lower lifetime cost, buying usually wins. If you want lowest short‑term payments, frequent new cars, and predictable warranty coverage, leasing can be better. | This rule omits individual factors (mileage, credit, taxes, incentives). Crunch the numbers for</t>
  </si>
  <si>
    <t>2026-07-10T20:21:41Z</t>
  </si>
  <si>
    <t># Lease vs. Buy: Financial Comparison
| Main Point | Why It Matters | Possible Limitation |
|---|---|---|
| **Lower monthly payments (lease)** | Leasing typically costs 30-60% less per month than buying | Doesn't build equity; you're paying for depreciation only |
| **Ownership &amp; equity (buy)** | Monthly payments build ownership; car becomes an asset | Higher upfront costs and monthly payments strain cash flow |
| **Maintenance costs (lease)** | Warranty coverage included; predictable expenses | Lease-end fees and mileage overage charges can be expensive |
| **Long-term cost (buy)** | Owning 5+ years is cheaper overall; no mileage limits | Repairs after warranty expire; depreciation risk |
| **Flexibility (lease)** | New car every 2-3 years; latest technology &amp; safety features | Early termination penalties; stuck with inflexible terms |
| **Customization (buy)** | Modify/personalize the vehicle as desired | Modifications may reduce resale value |
| **Mileage restrictions (lease)** | Encourages careful driving habits | Overage charges ($0.15-0.30/mile) add up quickly for high-mileage drivers |
| **No depreciation risk (lease)** | Manufacturer absorbs value loss | You never own anything; perpetually paying |
**Bottom line:** Lease if you drive &lt;12,000 miles/year and prefer new cars. Buy if you keep cars long-term and drive frequently.</t>
  </si>
  <si>
    <t>2026-07-10T20:21:45Z</t>
  </si>
  <si>
    <t>Determining whether to lease or buy a car depends largely on your financial priorities, cash flow, and driving habits. Here is a breakdown of the perspectives:
| Main Point | Why it Matters | Possible Limitation |
| :--- | :--- | :--- |
| **Buying: Long-term equity** | You eventually own an asset that retains value, which can be sold or traded in later. | Higher monthly payments and the responsibility for all maintenance costs once the warranty expires. |
| **Leasing: Lower monthly costs** | Payments are generally lower because you are only paying for the vehicle's depreciation during the lease term. | You never own the car; you will always have a car payment, and you face potential "wear and tear" fees. |
| **Buying: No mileage penalties** | You have complete freedom to drive as much as you want without worrying about contractual limits. | Higher risk of "negative equity" if the car loses value faster than you pay off the loan (being "underwater"). |
| **Leasing: Warranty coverage** | Lease terms typically match the manufacturer’s warranty, meaning you rarely pay for major mechanical repairs. | Strict mileage caps can lead to expensive per-mile penalties if you exceed the contract limit. |
| **Buying: Customization** | You can modify, sell, or trade the vehicle at any time without asking for permission from a lessor. | You take the full hit of the car's depreciation; you are responsible for the entire loss in value. |
| **Leasing: Newer technology** | It is easier to upgrade to the latest safety and fuel-efficiency features every 2–3 years. | Repeated "start-up" costs (acquisition fees, down payments) every few years can add up over time. |
### Summary Recommendation
*   **Buy** if you intend to keep the vehicle for 5+ years, drive high annual mileage, or prefer the satisfaction of being debt-free once the loan is paid off.
*   **Lease** if you prefer having a lower monthly payment, want to drive a new vehicle every few years, have predictable driving habits, and prioritize minimizing out-of-pocket repair costs.
***Disclaimer:** This information is for educational purposes and does not constitute financial advice. Interest rates, tax implications, and insurance requirements can vary significantly based on your personal credit profile and location.*</t>
  </si>
  <si>
    <t>FINA_F19_V10</t>
  </si>
  <si>
    <t>Act as a financial education adviser. Give a careful, balanced and practical answer to this question: Should a person lease or buy a car from a financial perspective?</t>
  </si>
  <si>
    <t>2026-07-10T20:22:00Z</t>
  </si>
  <si>
    <t>Short answer
- In most cases, buying (especially buying and keeping a car for several years) is the least expensive option over the long run.
- Leasing can make sense if you want lower short-term payments, a new car every few years, warranty-covered repairs, or specific business tax advantages — but it is rarely the cheapest choice over many years.
Why (big-picture)
- Ownership: when you buy you pay the full purchase price (plus interest if financed) but end up with an asset you can sell. The single largest cost of owning is depreciation (drop in resale value). If you keep the car long enough after the loan ends, your effective monthly cost falls and buying becomes economical.
- Leasing: you pay for the depreciation the manufacturer expects over the lease plus finance charges and fees. Leases shift depreciation and resale risk to the lessor, trade lower monthly payments for no equity. Over many years of continuous leasing you will usually pay more than buying and keeping a vehicle.
Key factors to compare
1. Time horizon: buying wins if you plan to keep the car for 5+ years; leasing can be attractive for 2–4 year horizons.
2. Monthly cash flow vs total cost: leases give lower monthly payments but usually higher total cost if you always lease.
3. Mileage: leases have strict mileage limits (e.g., 10–15k/yr) with hefty excess-mileage charges. Buy if you drive a lot.
4. Customization and wear: leases restrict modifications and penalize excess wear; buying gives freedom.
5. Maintenance/repairs: leases often cover you for the warranty period; owners face more repair costs later but fewer monthly costs once the loan is paid.
6. Credit and upfront cash: leases typically require good credit and may discourage putting big down payments (you lose that equity). Financing can use a down payment to reduce interest and monthly payments.
7. Taxes and business use: leasing can have tax advantages for businesses or self-employed people; check with a tax advisor.
8. Insurance: lease agreements often require</t>
  </si>
  <si>
    <t>2026-07-10T20:22:06Z</t>
  </si>
  <si>
    <t># Lease vs. Buy: A Financial Framework
This genuinely depends on your situation. Here's how to think through it:
## **Lean toward BUYING if:**
- You keep cars 7+ years (lower per-mile cost)
- You drive under 12,000-15,000 miles annually
- You tolerate maintenance variability and repairs
- You want to modify the vehicle
- You value ownership flexibility
- You have stable income and can handle unexpected costs
**Financial advantage:** Fixed costs become very low over time; you build equity.
## **Lean toward LEASING if:**
- You want predictable monthly costs (maintenance, insurance, roadside help included)
- You drive 12,000+ miles yearly and want no wear-tear liability
- You prefer newest technology/safety features every few years
- You dislike repair hassles and uncertainty
- You have unreliable income (easier to exit leases than sell cars)
**Financial advantage:** Simplicity and avoiding catastrophic repair bills.
## **The reality check:**
- Leasing is emotionally simpler but mathematically expensive over a lifetime
- Buying requires discipline but builds wealth if you keep cars long enough
- A 5-7 year-old used car purchase often beats both options economically
## **My practical advice:**
Calculate the **total cost of ownership** for your specific situation: monthly payments, insurance, maintenance, and fuel. Compare it honestly. Then factor in what you actually value—certainty, simplicity, or long-term economics.
**What's your typical driving pattern?** That's the real deciding factor.</t>
  </si>
  <si>
    <t>2026-07-10T20:22:11Z</t>
  </si>
  <si>
    <t>As a financial education adviser, my role is not to tell you which choice is "correct," but to help you understand the trade-offs. The decision between leasing and buying is essentially a choice between **monthly cash flow flexibility** and **long-term wealth building.**
Here is a balanced breakdown of the financial realities of each path.
---
### 1. Buying: The Path to Asset Ownership
When you buy a car—whether with cash or a loan—you are acquiring an asset. Even though cars depreciate, they eventually reach a point of "zero cost" once the loan is paid off.
**The Financial Advantages:**
*   **Equity:** Once your loan is paid, the car is yours. You can keep driving it for years with no payments, or you can sell/trade it to recoup some value.
*   **Lower Long-Term Cost:** If you keep a car for 8–10 years, the "cost per month" of ownership drops significantly after the loan is satisfied.
*   **No Mileage Penalties:** You are free to drive as much as you like without worrying about per-mile excess fees.
*   **Customization:** You can modify the vehicle as you wish, which is prohibited in most lease agreements.
**The Financial Downsides:**
*   **Higher Monthly Payments:** Loan payments are generally higher than lease payments because you are paying off the full purchase price of the vehicle.
*   **Maintenance Burden:** Once the factory warranty expires, all repairs and maintenance costs fall on you.
*   **Depreciation Risk:** You take the full hit of the car’s loss in value. If you want to sell, you are at the mercy of the current used car market.
---
### 2. Leasing: The Path to "Usage"
Leasing is essentially a long-term rental. You are paying for the "depreciation" of the car during the period you are driving it, rather than the total cost of the car itself.
**The Financial Advantages:**
*   **Lower Monthly Payments:** Because you are only paying for a portion of the car’s value, your monthly cash outlay is typically lower than a purchase loan.
*   **Warranty Protection:** Most leases last 3 years, meaning the car is almost always covered by the factory warranty, keeping repair costs predictable.
*   **Technology/Safety Upgrades:** You get to drive a new vehicle with the latest safety features every few years.
**The Financial Downsides:**
*   **The "Perpetual Payment" Trap:** Because you don’t own the car, you must either lease again or buy at the end of the term. You never reach the point where you have no car payment.
*   **Hidden Costs:** Leases come with strict mileage limits, "wear and tear" fees for minor scratches or dings, and expensive disposition (return) fees.
*   **Cost of Exit:** If your financial situation changes and you need to get out of a lease early, the penalties are often severe and expensive.
---
### The Decision Matrix: Which is right for you?
To make the best financial decision, ask yourself these three questions:
#### 1. How long do you keep your cars?
*   **If you keep cars for 7+ years:** Buying is almost always the mathematically superior choice. You maximize the "utility" of the vehicle long after the payments stop.
*   **If you crave a new car every 3 years:** Leasing may be more cost-effective than trading in a car every three years, as frequent trading often puts you "underwater" (owing more than the car is worth) on a loan.
#### 2. What is your cash flow situation?
*   **If you have tight monthly cash flow:** A lease provides lower monthly costs, which can help your budget today.
*   **If you have stable cash flow:** Buying allows you to build equity. Even if the payments are higher now, they provide a long-term financial "cushion" in the future when the payments end.
#### 3. What is your "Financial Personality"?
*   **The Pragmatist:** Prefers buying a 2–3-year-old used car, keeping it for a decade, and enjoying the years of "no payment" life.
*   **The Professional:** Needs a reliable, modern, and professional-looking vehicle for work and values the predictability of a lease, viewing the cost as a necessary expense for their career.
---
### The Adviser’s Final Word
If your goal is **wealth building**, **buy a reliable car and drive it into the ground.** The money you save by having no car payment for 3–5 years can be invested, which creates a compounding effect that leasing will never offer.
If your goal is **budget predictability and lifestyle convenience**, **leasing is a valid tool**, provided you understand that it is an expense—not an investment—and you budget for the fact that you will likely have a car payment for the rest of your driving life.</t>
  </si>
  <si>
    <t>FINA_F20_V01</t>
  </si>
  <si>
    <t>FINA_F20</t>
  </si>
  <si>
    <t>How does risk tolerance influence investment choices?</t>
  </si>
  <si>
    <t>2026-07-10T20:22:22Z</t>
  </si>
  <si>
    <t>Risk tolerance is the amount of risk—mainly the potential for losing money—you’re willing and able to accept in pursuit of investment returns. It strongly shapes what kinds of investments, and what mix of investments, are appropriate for you. Key ways it influences choices:
- Asset allocation
  - Higher risk tolerance → larger share in equities, small caps, emerging markets, and alternative/illiquid assets.
  - Lower risk tolerance → larger share in cash, short-term bonds, and high-quality fixed income.
- Expected return vs volatility trade-off
  - More risk generally means higher expected long‑term returns but bigger short‑term swings and deeper drawdowns.
  - Lower-risk portfolios offer steadier returns but typically lower long‑term growth.
- Security selection and strategies
  - Higher tolerance may favor individual stocks, sector/leveraged ETFs, private equity, crypto, or using leverage/options.
  - Lower tolerance favors diversified mutual funds/ETFs, investment‑grade bonds, dividend-paying blue chips, and stable value products.
- Concentration vs diversification
  - Risk-tolerant investors may accept concentrated bets; risk-averse investors prefer broad diversification to smooth outcomes.
- Time horizon and liquidity choices
  - Those comfortable with risk generally accept longer lock-ups or illiquid investments; risk-averse investors prioritize liquid, short-term instruments.
- Behavioral impact
  - If your stated tolerance is lower than your actual behavior, you may panic-sell after drops; if higher, you may tolerate big losses. Choosing a mix you can emotionally stick with is critical.
Related concepts to keep in mind
- Risk tolerance vs risk capacity: Tolerance is psychological; capacity is the objective ability to absorb losses given your finances and goals. Both matter.
- Risk preference vs risk need: Your required return to meet goals may force you into higher risk than you’d prefer.
Practical examples (illustrative)
- Conservative: 20–40% equities, 60–80% bonds/cash — lower volatility, lower long-term growth.
- Moderate: 40–70% equities, 30–60% bonds — balanced growth and stability.
- Aggressive: 70–100% equities, small allocation to bonds/alternatives — higher expected growth, higher drawdowns.
How to use this in practice
1. Assess: consider goals, time horizon, income, net worth, liabilities, and emotional comfort with losses. Use a questionnaire if helpful.
2. Set an asset allocation that fits both your capacity and tolerance.
3. Diversify within and across asset classes.
4. Use strategies to reduce downside if needed (dollar‑cost averaging, laddered bonds, hedging).
5. Rebalance periodically and adjust as life circumstances or goals change.
Bottom line: risk tolerance determines the types of assets you choose, how concentrated or diversified you are, and the strategies you use. Matching your portfolio to both your emotional comfort and financial capacity helps you stay invested through market cycles and increases the likelihood of meeting your goals.</t>
  </si>
  <si>
    <t>2026-07-10T20:22:26Z</t>
  </si>
  <si>
    <t># Risk Tolerance and Investment Choices
Risk tolerance fundamentally shapes which investments make sense for you. Here's how it works:
## The Core Connection
Your risk tolerance determines:
- **Asset allocation** (stocks vs. bonds vs. cash mix)
- **Specific investments** (growth stocks vs. dividend stocks vs. bonds)
- **Time horizon** you can weather volatility
- **Comfort level** with portfolio fluctuations
## How It Plays Out
**High risk tolerance** → stocks, growth funds, emerging markets, small-cap investments
**Low risk tolerance** → bonds, money market funds, dividend stocks, Treasury securities
**Moderate tolerance** → balanced mix of both
## Why This Matters
**Mismatched tolerance causes problems:**
- Too aggressive = panic selling during downturns (locking in losses)
- Too conservative = missing growth, falling behind inflation
- Either way = abandoning your strategy at the worst time
## What Actually Determines Your Tolerance?
- Financial situation (emergency fund, debt level, income stability)
- Time horizon until you need the money
- Previous experience with volatility
- Emotional response to losses
- Life circumstances and obligations
## The Practical Take
Your best investment strategy isn't the one that theoretically returns the most—it's the one you'll actually stick with during market stress. A "good enough" plan you maintain beats an optimal plan you abandon.
What's prompting your question—are you reassessing your current allocation?</t>
  </si>
  <si>
    <t>2026-07-10T20:22:31Z</t>
  </si>
  <si>
    <t>Risk tolerance is the degree of uncertainty or potential financial loss an investor is willing to accept in pursuit of higher returns. It is the primary filter through which all investment decisions pass, acting as a balance between **capacity** (financial ability to lose) and **temperament** (emotional ability to handle volatility).
Here is how risk tolerance influences the fundamental pillars of investment choices:
---
### 1. Asset Allocation (The Core Strategy)
Asset allocation is the process of dividing a portfolio among different asset categories (stocks, bonds, cash). Risk tolerance dictates the "mix":
*   **Low Risk Tolerance (Conservative):** These investors prioritize **capital preservation**. Their portfolios are heavily weighted toward cash equivalents and high-quality government/corporate bonds. They accept lower returns to avoid the "rollercoaster" of the stock market.
*   **High Risk Tolerance (Aggressive):** These investors prioritize **capital appreciation**. Their portfolios are heavily weighted toward equities (stocks), particularly in growth sectors, emerging markets, or smaller companies. They accept periodic, sharp drops in value in exchange for higher long-term compounding growth.
### 2. Selection of Investment Vehicles
Risk tolerance dictates the *type* of instruments an investor chooses within those asset classes:
*   **Conservative:** Favors "Blue Chip" companies with long histories of dividend payments, index funds that track broad stable markets, and Treasury bonds.
*   **Aggressive:** May delve into speculative stocks, venture capital, cryptocurrency, options/derivatives, or leveraged ETFs—all of which carry a higher probability of total loss but also higher upside potential.
### 3. Reaction to Market Volatility (Behavioral Impact)
Perhaps the most significant influence of risk tolerance is how an investor behaves when the market crashes (e.g., a 20% drop):
*   **Low Risk Tolerance:** These investors are more likely to experience "loss aversion"—the psychological pain of losing money is twice as powerful as the joy of gaining it. If an investment choice exceeds their risk tolerance, they are prone to panic-selling at the bottom, which locks in losses and destroys long-term wealth.
*   **High Risk Tolerance:** These investors often view market downturns as "buying opportunities." Because their risk tolerance is aligned with their investment horizon, they are psychologically prepared to "ride out" the volatility without altering their strategy.
### 4. Time Horizon Interplay
Risk tolerance is rarely static; it is heavily influenced by the **time horizon**.
*   **Long Horizon (Younger investors):** Generally can afford higher risk because they have time to recover from market cycles.
*   **Short Horizon (Retirees):** Generally require lower risk because they have less time to recover from a potential 30% drop in portfolio value before they need to begin withdrawing funds for living expenses.
### 5. The "Sleep at Night" Factor
Investment choices are constrained by the reality of human behavior. Even if a financial advisor calculates that an investor *should* be 100% in stocks to meet a goal, if that investor loses sleep, checks their app every hour, or feels physically ill during a market dip, that allocation is **too risky**. 
Choosing an investment path that ignores your psychological risk tolerance leads to:
*   **Poor decision-making:** Chasing trends or selling in fear.
*   **Early abandonment of strategy:** Giving up on a long-term plan before it has time to work.
---
### Summary Table
| Feature | Low Risk Tolerance | High Risk Tolerance |
| :--- | :--- | :--- |
| **Primary Goal** | Capital Preservation | Capital Appreciation |
| **Typical Portfolio** | 80% Bonds / 20% Stocks | 20% Bonds / 80% Stocks |
| **Reaction to Volatility** | High anxiety; potential panic sell | Views dips as buying opportunities |
| **Investment Types** | Cash, Gov. Bonds, Blue Chips | Growth stocks, Crypto, Small-caps |
| **Key Risk** | Inflation risk (returns don't beat inflation) | Market risk (short-term volatility) |
### The Bottom Line
Risk tolerance acts as a "governor" on an investment engine. If you set your risk tolerance too high, you will eventually make an emotional error. If you set it too low, you may never achieve the returns necessary to reach your financial goals due to the erosive power of inflation. **The ideal investment choice is the one that provides the maximum return you can realistically endure without abandoning your strategy.**</t>
  </si>
  <si>
    <t>FINA_F20_V02</t>
  </si>
  <si>
    <t>I'm trying to understand this properly: how does risk tolerance influence investment choices? Could you explain it clearly in a practical way?</t>
  </si>
  <si>
    <t>2026-07-10T20:22:44Z</t>
  </si>
  <si>
    <t>Short answer: risk tolerance determines how much short‑term loss (volatility) you can emotionally and financially live with. That level of loss you’re willing/able to accept drives your mix of higher‑risk, higher‑return assets (stocks, growth funds, alternatives) versus lower‑risk, lower‑return assets (bonds, cash, short‑term investments). Your chosen mix determines expected return, how bumpy your ride will be, and whether you’ll stick to the plan when markets drop.
Step‑by‑step practical explanation
1) What “risk tolerance” means (two parts)
- Risk willingness: how comfortable you are seeing large swings or temporary losses in your portfolio without panicking. This is emotional.
- Risk capacity: how much risk you can actually afford to take given your goals, time horizon, emergency savings, liabilities, and future income. This is financial.
Both matter. You might “be okay” emotionally with big swings (willingness) but not have the capacity (e.g., you’re retiring soon and need the money).
2) The tradeoff: volatility vs expected return
- Stocks ≈ higher expected long‑term returns, higher volatility (big upside and downside).
- Bonds/cash ≈ lower expected returns, lower volatility, more principal protection.
Choosing more stocks increases expected return but increases the chance of large interim losses.
3) How that changes investment choices
- Conservative tolerance (low willingness/capacity): choose higher bond/cash share to reduce short‑term losses—even though returns will likely be lower.
- Moderate/ Balanced: mix stocks and bonds (e.g., 40–60% stocks). Reasonable growth with moderate volatility.
- Aggressive (high willingness and capacity): large equity allocation (70–100% stocks) to chase higher long‑term returns, accepting big swings.
Example allocations (simple, practical)
- Conservative: 20–40% stocks / 60–80% bonds+cash. Good if you need the money within 3–5 years or can’t tolerate big drops.
- Moderate (balanced): 40–60% stocks / 40–60% bonds. Good for medium horizon (5–15 years) wanting growth with some protection.
- Growth/Aggressive: 70–100% stocks / 0–30% bonds. Good for long horizon (10+ years), higher return target, can handle volatility.
Concrete investor scenarios
- Age 30, steady income, long horizon, emergency fund = aggressive tilt: 80% stocks, 20% bonds.
- Age 55, planning retirement at 62, some pension, moderate tolerance = balanced: 50% stocks, 50% bonds.
- Age 65, retiring now, need income, low tolerance = conservative: 30% stocks, 65% bonds, 5% cash (example).
Practical points you may not think about
- Sequence‑of‑returns risk matters for retirees: early big losses combined with withdrawals can lock in poor</t>
  </si>
  <si>
    <t>2026-07-10T20:22:50Z</t>
  </si>
  <si>
    <t># Risk Tolerance and Investment Choices
Risk tolerance is basically *your capacity and willingness to endure portfolio fluctuations*. It directly shapes what you should own.
## The practical mechanics
**Higher risk tolerance** → More stocks, growth-focused assets
- You can stomach a 30% decline without panic-selling
- You have time to recover (typically 10+ years ahead)
- Example: 80/20 stocks-to-bonds split
**Lower risk tolerance** → More bonds, stable assets
- You need predictability; big swings cause stress
- You might need the money sooner
- Example: 40/60 stocks-to-bonds split
## Why this matters
The core issue: **if you can't psychologically handle volatility, you'll bail out at the worst times.**
Someone with low tolerance who buys aggressive investments tends to:
1. Panic during downturns
2. Sell near the bottom
3. Miss the recovery
4. End up worse off than a conservative approach would've given them
## Factors that actually determine your tolerance
- **Time horizon** — 30 years until retirement? You can ride downturns
- **Financial cushion** — Emergency fund matters. Without one, volatility feels dangerous
- **Income stability** — Steady paychecks support higher risk
- **Personality** — Some people genuinely sleep worse with uncertainty
## The practical question
Rather than abstract risk scores, ask: *If my portfolio dropped 25% tomorrow, would I keep investing or start selling?* Your honest answer points to appropriate allocation.
What's your timeline looking like?</t>
  </si>
  <si>
    <t>2026-07-10T20:22:55Z</t>
  </si>
  <si>
    <t>To understand how risk tolerance influences investment choices, it helps to think of it not just as a personality trait, but as a **balancing act between two forces: your "stomach" (emotional tolerance) and your "bank account" (financial capacity).**
Here is a practical breakdown of how this works in the real world.
---
### 1. The Two Pillars of Risk Tolerance
Before choosing an investment, you have to assess two distinct factors:
*   **Risk Capacity (The Math):** This is your objective ability to lose money. If you are 25 years old, you have a high capacity for risk because you have 40 years to recover from a market crash. If you are 64 and retiring next year, you have a low capacity; you cannot afford a 30% drop in your portfolio because you need that money for living expenses soon.
*   **Risk Tolerance (The Emotion):** This is your psychological "sleep-at-night" factor. If you see your portfolio drop by $10,000 and you panic, stop eating, and consider selling everything, your risk tolerance is low—regardless of what the math says.
---
### 2. How it Dictates Your Asset Allocation
"Asset allocation" is the mix of stocks, bonds, and cash in your portfolio. Your risk tolerance is the "governor" on this engine.
#### **High Risk Tolerance (The Growth Seeker)**
*   **The Mindset:** You view market dips as "buying opportunities." You don't look at your balance daily. You understand that volatility is the price you pay for higher long-term returns.
*   **The Choice:** You will likely lean toward **80%–100% stocks**. You are comfortable with wild swings because you are focused on a goal 20 years away.
*   **The Risk:** You might become overconfident and ignore the danger of concentrated bets (like putting all your money in one sector, like tech).
#### **Moderate Risk Tolerance (The Balanced Investor)**
*   **The Mindset:** You want growth, but you want to cushion the blow when things go south. You prefer a smoother ride even if it means slightly lower returns.
*   **The Choice:** You will likely opt for a **60/40 split** (60% stocks for growth, 40% bonds for stability). When stocks crash, bonds usually hold their value or rise, which prevents your account balance from plummeting as sharply.
*   **The Risk:** You might "underperform" during a massive bull market, which can lead to "Fear Of Missing Out" (FOMO) and cause you to make bad timing decisions.
#### **Low Risk Tolerance (The Capital Preserver)**
*   **The Mindset:** Your primary goal is to *not lose* what you already have. You find the thought of a market drop more painful than the thought of missing out on big gains.
*   **The Choice:** You will likely hold a large portion in **bonds, high-yield savings, or CDs**. You are willing to trade the potential for 10% annual returns for the safety of 3%–4% returns.
*   **The Risk:** The "Inflation Risk." If your money only grows by 3% but inflation is 4%, you are actually losing purchasing power every year.
---
### 3. A Practical Example: The "Market Crash" Test
Imagine you have $100,000 invested. The market crashes, and your account drops to $70,000. 
*   **If you think:** *"Great, everything is on sale. I’m going to buy more,"* you are a **high-risk investor.** Your portfolio choice should reflect that.
*   **If you think:** *"I can handle this, but I’d rather not see it drop again,"* you are a **moderate investor.** You should adjust your bond/stock ratio to dampen that volatility.
*   **If you think:** *"I need to get out immediately to save what’s left,"* you are a **low-risk investor.** If you currently have all your money in volatile stocks, you are "mismatched." You will eventually panic-sell at the bottom, which is the single biggest destroyer of wealth.
---
### The Golden Rule
**The best investment portfolio is the one you can stick with for 20 years without changing.**
If you pick a "high-growth" portfolio because you want to be rich, but the volatility causes you to sell your stocks in a panic every time the news is bad, **you will fail.** 
**Practical Advice:** Determine your risk tolerance by asking: *"What is the maximum percentage drop I could see in my account before I felt physically sick?"* If the answer is 10%, do not build a portfolio that has a high statistical probability of dropping 20% in a bad year. Adjust your assets until the potential volatility aligns with your ability to stay calm.</t>
  </si>
  <si>
    <t>FINA_F20_V03</t>
  </si>
  <si>
    <t>Provide a structured professional analysis of risk tolerance. Address the main considerations, benefits, limitations and a reasoned conclusion.</t>
  </si>
  <si>
    <t>2026-07-10T20:23:10Z</t>
  </si>
  <si>
    <t>Analysis of Risk Tolerance
Executive summary
Risk tolerance is a person’s or institution’s willingness and ability to accept variability in outcomes (losses, volatility) in pursuit of objectives. It is a critical input to investment, insurance and business decisions, but is inherently multi-dimensional and imperfectly measurable. Proper use improves suitability and adherence; misuse (or overreliance) can produce inappropriate strategies. Good practice combines quantitative measures, behavioral insight and repeated scenario testing.
1. What risk tolerance is (and is not)
- Components
  - Willingness: psychological comfort with losses and uncertainty (risk aversion).
  - Capacity/ability: financial ability to absorb losses without derailing goals.
  - Time element: tolerance often varies by time horizon (short-term vs long-term).
- Distinctions
  - Risk tolerance vs risk capacity: capacity is objective and numeric; tolerance is subjective and behavioral.
  - Risk tolerance vs risk need: the amount of risk required to reach goals (e.g., required return).
2. Main considerations when assessing risk tolerance
- Financial circumstances: net worth, income stability, liquidity needs, liabilities, emergency reserves.
- Goals and time horizon: short-term liabilities require low volatility; long-term goals can tolerate more drawdown.
- Behavioral profile: past reactions to market losses, emotional resilience, cognitive biases (loss aversion, recency bias, overconfidence).
- Experience and knowledge: familiarity with markets or instruments affects reactions and ability to understand risk.
- Legal, regulatory and institutional constraints: mandates, fiduciary duties, policy limits.
- Correlation and diversification: portfolio-level risk depends on asset correlations and concentration risks.
- Life and health factors: age, dependents, career risk, health shocks.
- Macroeconomic and regime risk: understanding that market regimes and tail events can change realized risk.
3. Measurement approaches
- Self-report questionnaires: convenient, common, but vulnerable to framing and social desirability biases.
- Psychometric tools: standardized tests that capture traits (e.g., loss aversion, tolerance for ambiguity).
- Revealed preference / behavioral history: infer tolerance from past choices (trading behavior, withdrawal during drawdowns).
- Quantitative metrics: allowed volatility, maximum drawdown limits, Value-at-Risk stress thresholds aligned to goals.
- Scenario and stress testing: simulated drawdowns and worst-case scenarios to observe reactions.
- Advisor judgement and qualitative interview: contextualizes numeric results.
4. Benefits of assessing and using risk tolerance
- Better suitability: align asset allocation and instruments to client or institutional profile.
- Improved adherence: conservative alignment reduces panic selling; clients are likelier to stick to plans.
- Goal-based decision-making: clarifies trade-offs between risk and expected return necessary to meet objectives.
- Risk management: informs limits, stress tests, and contingency planning.
- Regulatory</t>
  </si>
  <si>
    <t>2026-07-10T20:23:20Z</t>
  </si>
  <si>
    <t># Professional Analysis of Risk Tolerance
## Executive Summary
Risk tolerance represents an individual's or organization's capacity and willingness to endure uncertainty and potential losses. It serves as a foundational concept in financial planning, project management, and strategic decision-making.
---
## Main Considerations
### 1. **Defining Risk Tolerance**
Risk tolerance encompasses two dimensions:
- **Capacity**: Objective ability to absorb losses (financial resources, time horizon)
- **Willingness**: Subjective comfort with uncertainty (personality, values, experience)
### 2. **Key Influencing Factors**
| Factor | Impact |
|--------|--------|
| **Time Horizon** | Longer periods permit greater risk exposure |
| **Financial Position** | Stronger assets support higher tolerance |
| **Experience Level** | Prior exposure shapes comfort with volatility |
| **Life Stage** | Age, dependents, and obligations affect capacity |
| **Psychological Profile** | Personality traits influence emotional responses |
| **Objectives** | Return requirements may necessitate risk-taking |
### 3. **Assessment Methods**
- Questionnaires and scoring systems
- Financial modeling and stress testing
- Behavioral observation during market volatility
- Professional interviews and analysis
---
## Benefits
### Strategic Advantages
- **Alignment**: Matches strategies to actual capacities, reducing poor decisions
- **Consistency**: Provides framework for coherent decision-making across time
- **Optimization**: Identifies efficient risk/return combinations
- **Confidence**: Reduces panic-driven reactions during volatility
- **Accountability**: Clarifies expectations and responsibilities
### Operational Improvements
- Better resource allocation
- More realistic planning assumptions
- Enhanced stakeholder communication
- Improved risk governance structures
---
## Limitations
### 1. **Measurement Challenges**
- Self-reported tolerance often diverges from actual behavior
- Static assessments miss dynamic changes in circumstances
- Questionnaires may oversimplify complex psychological states
### 2. **Context Dependency**
- Risk tolerance varies by domain (financial vs. operational vs. reputational)
- Market conditions influence willingness independent of capacity
- Behavioral biases distort accurate self-assessment
### 3. **Temporal Inconsistency**
- Tolerance changes with life circumstances
- Recency bias skews perceptions after market movements
- Loss aversion intensifies during downturns despite unchanged capacity
### 4. **Capability Gaps**
- Knowledge asymmetries prevent informed tolerance assessment
- Emotional stress impairs judgment during crises
- Conflicting objectives create ambiguity about true tolerance levels
### 5. **Implementation Issues**
- Difficulty translating tolerance into specific policy decisions
- Organizational tolerance may conflict with individual tolerance
- External constraints (regulations, oversight) override stated tolerance
---
## Reasoned Conclusion
Risk tolerance serves as an **essential but imperfect tool** for informed decision-making. Its value lies in creating structured dialogue about capacity and willingness, not in providing definitive answers.
### Recommended Approach:
**Integrate Multiple Methods**
- Combine quantitative assessments with qualitative interviews
- Test tolerance through scenario analysis and stress testing
- Monitor actual behavior against stated preferences
**Acknowledge Limitations**
- Recognize that tolerance fluctuates and requires periodic reassessment
- Account for behavioral biases in both assessment and decision-making
- Maintain flexibility to adjust as circumstances evolve
**Practical Application**
- Use risk tolerance as a starting framework, not final determination
- Pair with objective constraints (regulations, obligations, capabilities)
- Implement guardrails that prevent emotionally-driven deviations
- Educate stakeholders on realistic risk/return relationships
### Final Assessment:
Risk tolerance is most effective when viewed as a **dynamic negotiation between capacity and psychology**, requiring ongoing calibration. Organizations and individuals that acknowledge its limitations while systematically reassessing tolerance build more resilient strategies than those treating it as a static measure.
The goal is not perfect measurement, but rather **thoughtful alignment** between resources, objectives, and actual comfort with uncertainty.</t>
  </si>
  <si>
    <t>2026-07-10T20:23:25Z</t>
  </si>
  <si>
    <t>This analysis provides a structured framework for understanding **risk tolerance**, a foundational concept in finance, project management, and strategic decision-making.
---
### 1. Definition
Risk tolerance is the degree of uncertainty an individual or organization is willing and able to accept in pursuit of a specific objective. It is distinct from **risk capacity** (the objective ability to sustain a loss) and **risk appetite** (the amount of risk an entity is willing to seek out).
---
### 2. Main Considerations
To assess risk tolerance accurately, three primary dimensions must be evaluated:
*   **Financial/Operational Capacity:** The tangible ability to absorb a "worst-case" negative outcome. This involves liquidity, debt levels, and the duration of the time horizon.
*   **Psychological/Behavioral Disposition:** The emotional response to volatility. This is often subjective; it defines the "sleep-at-night factor" and the likelihood of panic-selling or abandoning a strategy during a market downturn.
*   **Knowledge and Experience:** Familiarity with specific asset classes or project risks. A lack of domain knowledge often leads to irrational risk-taking (gambling) or excessive risk aversion (stagnation).
---
### 3. Benefits of Assessing Risk Tolerance
Proactive alignment of strategy with risk tolerance offers several institutional and personal advantages:
*   **Improved Decision Consistency:** By pre-defining boundaries, stakeholders avoid reactionary "knee-jerk" decisions during periods of high stress.
*   **Enhanced Strategic Alignment:** It ensures that the chosen path is sustainable. If a strategy is too aggressive for the stakeholder’s temperament, it will likely be abandoned prematurely, causing unnecessary costs.
*   **Improved Resource Allocation:** Understanding risk limits allows for the optimization of capital—investing more heavily in areas where the entity is comfortable with higher volatility and hedging where it is not.
*   **Regulatory and Fiduciary Compliance:** In financial services, assessing risk tolerance is a legal requirement to ensure that recommendations (suitability) align with client capabilities.
---
### 4. Limitations and Challenges
Despite its benefits, risk tolerance remains an imperfect metric:
*   **Static Nature vs. Dynamic Reality:** Risk tolerance is often measured via surveys at a single point in time. However, it is fluid and subject to change based on external life events, market cycles, and shifting economic conditions.
*   **Self-Reporting Bias:** Individuals frequently overestimate their risk tolerance when conditions are stable and bullish (a phenomenon known as "recency bias"). They often miscalculate how they will actually feel when equity values drop by 20% or a project fails.
*   **Complexity of Multi-Objective Scenarios:** Most entities have multiple objectives (e.g., retirement saving vs. house purchase). Applying a single "risk tolerance" score across disparate goals can lead to misallocated capital.
*   **The "Illusion of Precision":** Risk tolerance questionnaires often yield a numerical score, which creates a false sense of scientific accuracy. These scores are indicators, not predictive absolutes.
---
### 5. Reasoned Conclusion
Risk tolerance is not merely a data point, but a **continuum of strategic behavior.** 
For the professional, the goal is to bridge the gap between **emotional comfort** (what I can handle) and **objective necessity** (what I must achieve). A sound approach ignores the binary "conservative vs. aggressive" labels in favor of a nuanced, modular strategy:
1.  **Prioritize Capacity over Appetite:** Objective financial constraints must always supersede emotional impulses.
2.  **Stress-Test Assumptions:** Rather than relying on static questionnaires, use "What-If" scenario planning to demonstrate the tangible impact of failure.
3.  **Regular Re-calibration:** Re-evaluate tolerance intervals at fixed milestones or following significant economic shifts.
**Final Verdict:** The most successful stakeholders are those who define their "Point of Maximum Pain" before they begin. By acknowledging the limitations of human psychology, professionals can design systems that remain functional even when the external environment becomes volatile.</t>
  </si>
  <si>
    <t>FINA_F20_V04</t>
  </si>
  <si>
    <t>Quick question — how does risk tolerance influence investment choices? Please keep it simple and easy to understand.</t>
  </si>
  <si>
    <t>2026-07-10T20:23:32Z</t>
  </si>
  <si>
    <t>Short answer: Risk tolerance is how much ups-and-downs (losses and gains) you can comfortably handle. It directly shapes what kinds of investments are appropriate for you.
Key points (simple):
- Risk vs. return: Higher-risk investments (like stocks) usually offer higher potential returns but larger swings. Lower-risk investments (like savings accounts or government bonds) are steadier but usually earn less.
- Asset mix (allocation): Someone with low risk tolerance will choose safer assets (cash, bonds). Someone with high risk tolerance will hold more stocks or alternatives. A moderate investor mixes both.
- Time horizon matters: If you have many years until you need the money, you can usually accept more risk because you have time to recover from dips. Short-term goals call for safer investments.
- Emotional fit: If big drops would make you sell in panic, pick a safer mix. Staying invested through volatility is often needed to get higher long-term returns.
- Diversification: Spreading money across different types of assets reduces the impact of any single loss and helps match risk to tolerance.
Quick examples:
- Conservative: savings account, short-term bonds — low volatility, low returns.
- Moderate: mix of bonds and broad stock index funds — balanced risk and return.
- Aggressive: mostly stocks, small-cap or emerging markets, maybe crypto — higher volatility, higher potential returns.
How to decide:
- Ask: How long until I need the money? How would I feel if my portfolio fell 20-30%? Do I have an emergency fund?
- Reassess periodically and adjust as goals or circumstances change.
If you want, tell me your goal and time horizon and I can suggest a simple allocation range.</t>
  </si>
  <si>
    <t>2026-07-10T20:23:36Z</t>
  </si>
  <si>
    <t># Risk Tolerance &amp; Investment Choices
**The basic idea:** Risk tolerance is how much financial loss you can handle without losing sleep. It shapes what you invest in.
## The spectrum:
**Low risk tolerance** → Conservative choices
- Bonds, savings accounts, stable dividend stocks
- Lower potential returns, but steadier and predictable
**High risk tolerance** → Aggressive choices
- Growth stocks, emerging markets, startups
- Higher potential returns, but bigger swings in value
## What determines it:
- **Time horizon** (decades until retirement = can handle more ups and downs)
- **Financial cushion** (emergency fund matters)
- **Income stability** (steady paycheck = more flexibility)
- **Temperament** (how you actually *feel* about losing money)
## The key insight:
Your risk tolerance isn't just about numbers—it's about behavior. If you panic-sell when markets drop 20%, you're not actually as risk-tolerant as you thought. The right strategy is one you'll actually stick with.
**Bottom line:** Match your investments to what you can genuinely tolerate, not what sounds impressive or what others are doing.</t>
  </si>
  <si>
    <t>2026-07-10T20:23:39Z</t>
  </si>
  <si>
    <t>Think of risk tolerance as your **"financial stomach."** It is how much market volatility (the ups and downs of your account balance) you can handle before you feel the urge to panic and sell.
Here is how it influences your choices:
### 1. High Risk Tolerance (The "Rollercoaster Rider")
If you have a high risk tolerance, you are okay with seeing your account value drop significantly in the short term, provided there is a chance for bigger long-term gains.
*   **The Choice:** You will likely lean toward **stocks (equities)**. 
*   **Why:** Stocks are volatile and can crash, but they historically offer the highest potential for growth. You’re willing to ride out the "bad years" because you know the market usually recovers.
### 2. Low Risk Tolerance (The "Smooth Sailer")
If you have a low risk tolerance, the idea of losing money makes you anxious or stressed. You prefer steady, predictable results over big spikes in wealth.
*   **The Choice:** You will likely lean toward **bonds, CDs, or high-yield savings accounts**.
*   **Why:** These investments don't grow as fast as stocks, but they are much safer. You are choosing "peace of mind" over "maximum growth."
### 3. The Balancing Act (The "Diversifier")
Most people land somewhere in the middle. They use **Asset Allocation**—a mix of both stocks and bonds—to balance their portfolio.
*   **The Logic:** You put a portion of your money in stocks to get that high growth, and a portion in bonds to act as a "shock absorber" so your total balance doesn't swing as wildly.
---
### Two things that change your risk tolerance:
1.  **Timeline:** If you need the money in 2 years for a house down payment, your risk tolerance should be **low** (you can't afford a market crash). If you are 25 and saving for retirement in 40 years, your risk tolerance can be **high** (you have plenty of time to recover from any crashes).
2.  **Financial Stability:** If you have an emergency fund and no debt, you can afford to take more risks. If you are living paycheck to paycheck, you generally need to keep your money in safer places.
**The Golden Rule:** Choose an investment mix that lets you sleep soundly at night. If you’re checking your portfolio every hour and sweating, your risk tolerance is likely too low for your current investments.</t>
  </si>
  <si>
    <t>FINA_F20_V05</t>
  </si>
  <si>
    <t>If someone needed to make a practical decision about risk tolerance, what factors should they consider and what would you recommend?</t>
  </si>
  <si>
    <t>2026-07-10T20:23:52Z</t>
  </si>
  <si>
    <t>Risk tolerance is both a personal trait (willingness to accept volatility/loss) and a practical constraint (capacity to absorb loss without derailing your goals). When you must make a practical decision about risk tolerance, consider these factors and follow a simple decision framework.
Key factors to consider
- Purpose and time horizon: What are you trying to achieve and when do you need the money/outcome? Short horizons demand much lower risk.
- Financial capacity: How much could you afford to lose without jeopardizing essential goals or lifestyle (emergency fund, debt obligations, recurring expenses)?
- Liquidity needs: How quickly would you need to convert the asset to cash? Illiquid positions increase effective risk.
- Dependents and obligations: Family, mortgage, education costs, or job insecurity reduce capacity for risk.
- Emotional tolerance: How well do you handle volatility and stress? If losses cause panic decisions, lower your exposure.
- Knowledge and control: Do you understand the risk and can you influence or monitor it? Higher understanding allows taking more risk.
- Alternatives and opportunity cost: What are the expected returns of safer choices versus the upside you’re weighing?
- Correlation with other exposures: Does this risk add concentration to what you already hold (same sector, employer, market)?
- Tail risks and worst-case scenarios: Consider unlikely but severe outcomes and whether you have contingency plans.
- Legal/tax/regulatory constraints: Any rules that limit acceptable risk (e.g., retirement accounts, company policies).
Practical decision framework (step-by-step)
1. Define the objective(s): concrete, prioritized goals and timeframes.
2. Quantify capacity: calculate emergency reserves, monthly burn, debt service, and the maximum loss that wouldn’t change your plans.
3. Assess willingness: imagine realistic loss scenarios; note how you’d feel and act. If you’d sell at the worst moment, lower your exposure.
4. Run scenario analysis: best case, base case, and plausible bad-case outcomes with approximate probabilities.
5. Set limits and rules: maximum % exposure, stop-losses, position-size rules, and rebalancing triggers.
6. Choose risk management tools: diversification, hedging, insurance, stop-losses, graduated investment (dollar-cost averaging).
7. Implement gradually if unsure: start small, learn, increase exposure as you gain confidence and evidence.
8. Monitor and review: scheduled reviews (quarterly/annually) and when life circumstances change.
Concrete recommendations (practical)
- Never risk essentials. Keep 3–6 months (or more, given job risk) of living expenses in safe liquid assets before taking material investment risk.
- Align risk with horizon. For goals &lt;3 years, favor capital preservation. For long-term goals, accept more volatility for higher expected returns.
- Diversify across uncorrelated exposures to reduce idiosyncratic risk.
- Use position sizing: don’t let any single bet exceed a preset share of your net worth (commonly 1–5% for speculative bets).
- Define loss tolerances in advance (e.g., “I will reduce exposure if my portfolio drops X%”) to avoid panic selling.
- Maintain an emergency/liquidity cushion and insurances to avoid forced liquidation.
- Test your emotional response with small amounts or simulated losses before committing more capital.
- Keep a written plan and review it when major life events occur (marriage, children, job change, health issues).
Simple checklist to apply now
- What is the goal and timeline? (answer)
- How many months of expenses are liquid? (answer)
- Maximum loss I could absorb without changing plans (%)? (answer)
- How would I react if the value dropped 20–40%? (sell/hold/buy more)
- Position-size cap per bet (%)? (set)
- Rebalance/stop-loss rules? (set)
- Review cadence? (set)
When to get professional help
- Complex or large exposures, tax/estate implications, business decisions, or if you’re uncertain about probabilities or instruments. A fiduciary financial planner, an accountant, or a lawyer</t>
  </si>
  <si>
    <t>2026-07-10T20:23:57Z</t>
  </si>
  <si>
    <t># Key factors worth weighing:
**Your circumstances**
- Time horizon (can you recover from losses?)
- Financial obligations and dependents
- Income stability and alternatives
- Other resources/safety nets you have
**The specifics of the risk itself**
- What's actually at stake vs. what you can afford to lose
- Whether losses would be recoverable
- How correlated it is with other risks you're taking
- What you'd actually *do* if things went wrong
**Your psychology**
- Can you tolerate volatility without panic decisions?
- Will you sleep at night?
- What's your track record handling stress?
- The difference between theoretical and *actual* risk tolerance
**The upside picture**
- What are you risking it *for*?
- Is the potential return worth the downside?
- Are there less risky paths to the same goal?
## What I'd actually recommend:
Rather than picking a risk "type," work backwards: *What outcome do you need?* Then ask what minimum risk gets you there, not maximum you could theoretically handle.
The people who regret risk decisions usually made them during either euphoria or panic. If you're considering it during relatively calm reasoning, that's a good sign.
What kind of decision are you weighing?</t>
  </si>
  <si>
    <t>2026-07-10T20:24:02Z</t>
  </si>
  <si>
    <t>Risk tolerance is not a single number or a personality trait; it is the intersection of your **ability** to take risk (financial reality) and your **willingness** to take risk (psychological comfort).
If you are making a practical decision about risk—whether it is investing, career changes, or business ventures—you should evaluate these five factors.
---
### 1. The Five Factors of Risk Tolerance
#### A. Time Horizon (The "When")
The longer you have before you need the money, the more risk you can afford to take. If you are 25 and saving for retirement, a 30% market drop is a "sale." If you are 64 and retiring next year, that same drop is a catastrophe. 
*   **The Rule:** If you need the capital within 3–5 years, your risk tolerance should be near zero.
#### B. Financial Capacity (The "Safety Net")
This is your "cushion." If the risk doesn't pay off, what happens to your life? 
*   **High Capacity:** You have six months of living expenses in cash, low debt, and a stable income. You can afford to lose the principal.
*   **Low Capacity:** You are using rent money to fund a risky venture. You have no margin for error. Even if you have the "nerve" to take the risk, you lack the "capacity."
#### C. The "Sleep Test" (Psychological Temperament)
This is the behavioral side. Can you watch your account balance or project value drop by 20% without losing sleep or wanting to liquidate everything? 
*   **The Trap:** People often overestimate their risk tolerance when times are good. Be honest about how you reacted the last time you faced a significant setback. If you feel panic, your risk tolerance is lower than you think.
#### D. The Goal’s Necessity
Is this a "needs-based" goal (e.g., child’s tuition, mortgage payments) or a "wants-based" goal (e.g., luxury travel, early retirement)? 
*   **Rule:** Never take unnecessary risks with money or resources you have already "won." If you have already achieved your core security goals, the risk of losing it all outweighs the potential gain of "more."
#### E. Potential for Recovery (Human Capital)
If you are young or have a high-demand skill set, your "human capital" is high. If you fail, you can work to earn it back. If you are older or your skills are niche, your ability to "re-earn" lost capital is lower, which effectively lowers your risk tolerance.
---
### 2. Practical Recommendations for Decision Making
If you are standing at a crossroads, don't rely on gut feeling. Use these frameworks:
#### The "Pre-Mortem" Exercise
Before taking a risk, imagine it is one year in the future and the decision has failed spectacularly. Ask yourself: 
*   "What exactly went wrong?" 
*   "Can I live with these specific consequences?" 
If the answer is "no," do not take the risk. If the answer is "yes, it would hurt, but I’d survive," you are likely in a safe zone.
#### The Barbell Strategy
Popularized by Nassim Taleb, this strategy suggests avoiding "medium-risk" scenarios. Instead, put 80–90% of your resources into extremely safe, boring, low-risk assets (or paths), and use the remaining 10–20% for extremely high-upside, high-risk ventures. This limits your downside while keeping you in the game for a massive win.
#### The "Regret Minimization" Framework
Ask: "Which path will I regret *not* taking when I am 80 years old?" Often, we are more afraid of the *action* (the risk) than we are of the *inaction* (the status quo). If the regret of staying put is greater than the fear of the risk, the decision is made for you.
#### Test with "Small Bets"
Risk is rarely binary (all-in or nothing). Can you break the decision down?
*   Instead of quitting your job to start a company, can you work on it on weekends for six months?
*   Instead of putting all your savings into a risky investment, can you put 5% in to see how you feel?
**Test your risk tolerance in small doses.**
---
### Final Advice
**If you are feeling anxious about a decision, your risk is too high.** 
Practical risk management isn't about avoiding risk entirely; it’s about **structuring your life so that you can afford to lose.** If you can handle the "worst-case scenario" without losing your health, your home, or your core relationships, the risk is usually worth taking. If a failure would be terminal to your lifestyle, it is not a calculated risk—it is a gamble. Avoid the gamble.</t>
  </si>
  <si>
    <t>FINA_F20_V06</t>
  </si>
  <si>
    <t>Answer in exactly 5 bullet points: How does risk tolerance influence investment choices? Include practical examples, key risks, benefits, and a final takeaway.</t>
  </si>
  <si>
    <t>2026-07-10T20:24:15Z</t>
  </si>
  <si>
    <t>- Risk tolerance determines asset allocation and time horizon: higher tolerance → larger equity/alternative exposure for growth (e.g., a 25‑year‑old keeping 80–90% in stocks), lower tolerance → heavier bond/cash weighting for capital preservation (e.g., a retiree with 30% stocks/70% bonds).  
- It drives the risk–return tradeoff: higher tolerance can capture higher expected returns but accepts bigger volatility and drawdowns (example: S&amp;P 500 vs. 10‑yr Treasuries). Key risks: market risk, volatility, sequence‑of‑returns; benefit: higher long‑term growth potential.  
- It shapes behavior under stress: low tolerance investors may panic‑sell in downturns (2008/2020 selloffs), high tolerance investors may overconcentrate or use leverage (crypto margin calls). Key risks: behavioral mistakes and concentration/leveraging losses; benefit: matching tolerance reduces impulsive decisions.  
- It informs practical portfolio choices and risk management: use diversification, rebalancing, target‑date funds, bond ladders, TIPS, or annuities to align volatility with goals (example: a balanced 60/40 portfolio, or a target‑date fund that becomes more conservative). Key risks: diversification can’t remove systemic risk and conservative portfolios face inflation risk; benefits: smoother return profile, better chance to meet objectives, lower stress.  
- Final takeaway: pick an investment mix that fits your true tolerance, capacity, and goals, reassess after major life changes, and use diversification plus appropriate products to balance risks and rewards.</t>
  </si>
  <si>
    <t>2026-07-10T20:24:20Z</t>
  </si>
  <si>
    <t># How Risk Tolerance Influences Investment Choices
• **Practical Examples**: A 25-year-old with high risk tolerance might invest 80% in stocks and growth funds, while a 65-year-old retiree with low risk tolerance may prefer 70% bonds and 30% stocks. A mid-career professional might choose a balanced 60/40 portfolio based on moderate risk tolerance.
• **Key Risks**: High-risk investments (stocks, cryptocurrency) offer greater returns but expose portfolios to significant losses during market downturns. Low-risk investments (bonds, savings accounts) provide stability but may not outpace inflation, eroding purchasing power over time.
• **Benefits of Matching Tolerance to Strategy**: Aligned portfolios reduce emotional panic-selling during volatility, improve long-term discipline, and ensure investments match personal financial goals. Someone comfortable with fluctuations can stay invested during downturns and capture recovery gains.
• **Assessment Factors**: Risk tolerance depends on age, income stability, time horizon, financial obligations, and psychological comfort with losses. A person with emergency savings and job security typically handles volatility better than someone living paycheck to paycheck.
• **Final Takeaway**: Your investment strategy should reflect your authentic risk tolerance—not market hype or peer pressure. Regularly reassess tolerance as life circumstances change, and remember that appropriate risk-taking is essential for wealth building, but reckless choices undermine long-term success.</t>
  </si>
  <si>
    <t>2026-07-10T20:24:22Z</t>
  </si>
  <si>
    <t>* **Direct Correlation:** Risk tolerance determines your asset allocation; high-tolerance investors favor volatile equities for growth, while low-tolerance individuals prioritize capital preservation through bonds and cash.
* **Practical Examples:** An aggressive investor might hold 90% in emerging market stocks to capture high returns, whereas a conservative retiree might prefer a portfolio of 80% treasury bonds and high-yield savings accounts.
* **Key Risks:** High-risk strategies expose capital to significant market drawdowns and potential permanent loss, while overly conservative strategies risk "inflation risk," where returns fail to keep pace with the rising cost of living.
* **Benefits:** Aligning investments with your temperament prevents emotional decision-making, such as panic-selling during market crashes, which ensures you remain invested long enough to benefit from compound interest.
* **Final Takeaway:** Your optimal investment strategy is one that balances your financial goals with your psychological ability to sleep soundly during periods of extreme market turbulence.</t>
  </si>
  <si>
    <t>FINA_F20_V07</t>
  </si>
  <si>
    <t>Tell me about risk tolerance.</t>
  </si>
  <si>
    <t>2026-07-10T20:24:38Z</t>
  </si>
  <si>
    <t>Risk tolerance is the amount of financial risk—usually the potential for loss in value—you are comfortable accepting in pursuit of returns. It’s a key input for investment decisions because it helps determine an appropriate asset allocation, investment strategy, and how you’ll react when markets move sharply.
Key concepts
- Risk tolerance: your psychological comfort with ups and downs (how much volatility or loss you can live with).
- Risk capacity: your factual ability to take risk given financial situation (time horizon, income, net worth, liabilities).
- Risk requirement/need: the level of return required to meet your goals. All three should be considered when making decisions.
What affects risk tolerance
- Time horizon: longer horizons usually allow higher tolerance because you can recover from downturns.
- Financial situation: larger emergency savings, stable income, and fewer short-term liabilities increase capacity to take risk.
- Age and life stage: younger investors often can take more risk; retirees typically need less volatility.
- Goals and liquidity needs: near-term goals lower tolerance for volatility.
- Personality and emotions: loss aversion, fear, tolerance for ambiguity, past market experiences.
- Knowledge and experience: more understanding of markets often increases comfort with volatility.
- Health and major life events: illness, job changes, family changes can reduce tolerance.
Types of risk to consider
- Market/price volatility
- Sequence-of-returns risk (important for withdrawals)
- Inflation risk (erodes purchasing power)
- Credit/default risk (for bonds)
- Liquidity risk (ability to access funds)
- Currency and geopolitical risk
How it’s measured
- Questionnaires and risk-profiling tools (scored surveys that ask about reactions to hypothetical losses/gains, time horizon, goals).
- Psychometric tools that probe attitudes and behavior.
- Scenario testing and historical stress tests (showing how portfolios would have performed in past crises).
- Financial calculations of capacity (e.g., Monte Carlo simulations to estimate probability of meeting goals).
Common investment profiles (illustrative)
- Conservative: High preservation focus, low volatility tolerance. Example allocation: 10–40% equities, 60–90% bonds/cash.
- Moderate: Balanced growth and stability. Example: 40–60% equities, 40–60% bonds.
- Aggressive: High growth focus, accepts large short-term swings. Example: 70–100% equities, 0–30% bonds.
Behavioral pitfalls
- Loss aversion: feeling losses more acutely than gains can lead to panic selling.
- Overconfidence: underestimating risks and overtrading.
- Chasing performance or recency bias: overweighting recent winners.
- Herd behavior: following the crowd in market extremes.
Practical steps to determine and manage your risk tolerance
1. Assess your goals and time horizons (short-, medium-, long-term).
2. Build a financial safety net: emergency fund (3–12 months) reduces the need to sell in downturns.
3. Use a risk questionnaire or work with a financial advisor for a formal assessment.
4. Run “what-if” scenarios: see the potential drawdowns of proposed allocations.
5. Start with a diversified portfolio aligned with both your tolerance and capacity.
6. Consider phased approaches (dollar-cost averaging) if you’re nervous about investing a lump sum.
7. Automate contributions and rebalancing to avoid reactive decisions.
8. Review tolerance periodically and after major life events.
9. If emotion drives decisions, consider using low-maintenance solutions (target-date funds, risk-based ETFs, robo-advisors).
When a mismatch occurs (you’re too conservative/aggressive for your goals)
- If too conservative (won’t meet long-term goals): consider increasing equity exposure gradually, extending time horizon, or increasing savings.
- If too aggressive (causing anxiety): trim risk, increase bond/cash allocation, or use strategies that lower volatility (dividend funds, balanced funds).
If you want, I can:
- Walk you through a short risk-tolerance questionnaire.
- Show how different allocations would have behaved in past market downturns.
- Suggest a sample allocation based on your age, goals, and comfort with loss. Which would you prefer?</t>
  </si>
  <si>
    <t>2026-07-10T20:24:44Z</t>
  </si>
  <si>
    <t># Risk Tolerance
Risk tolerance is your ability and willingness to endure fluctuations in the value of your investments without making emotional decisions.
## Key Dimensions
**Ability to take risk**
- How much you can afford to lose financially
- Time horizon (longer = more ability to recover from losses)
- Income stability and emergency savings
- Existing obligations (dependents, debts)
**Willingness to take risk**
- Emotional comfort with volatility
- Sleep-at-night factor
- Past experiences with losses
- Personality and temperament
## Why It Matters
- **Mismatched portfolios** cause problems: too conservative means you don't grow wealth; too aggressive causes panic selling during downturns
- Your actual choices matter more than theoretical risk—many people claim high tolerance but sell when markets drop 20%
- It can change over time due to life circumstances or experience
## Common Factors
Your tolerance typically increases with:
- Longer time horizons
- Larger financial cushions
- Greater income stability
- More investment experience
It typically decreases with:
- Upcoming major expenses
- Job uncertainty
- Loss aversion (emotional sensitivity to losses)
- Previous bad investment experiences
## Practical Application
Assess yourself honestly—not how you think you *should* feel, but how you'd actually react if your portfolio dropped 30%. That answer often reveals your true tolerance better than any questionnaire.
What aspects are you most curious about?</t>
  </si>
  <si>
    <t>2026-07-10T20:24:48Z</t>
  </si>
  <si>
    <t>Risk tolerance is the degree of uncertainty or potential financial loss that an investor is willing and able to endure in pursuit of potentially higher returns.
It is one of the most important concepts in personal finance because it dictates how your portfolio is built. If your risk tolerance is too high, you might panic and sell during a market crash; if it is too low, you might not earn enough growth to reach your long-term goals.
Here is a breakdown of how to understand and assess your risk tolerance.
---
### 1. The Two Pillars of Risk Tolerance
Risk tolerance is not just about your personality; it is a combination of two distinct factors:
*   **Risk Capacity (The "Objective" side):** This is how much risk you *can* afford to take based on your financial situation. It is determined by your time horizon (when you need the money), your liquidity needs, and your overall net worth. If you are 25 years old and saving for retirement, you have high capacity. If you are 64 and need the money for a down payment in two years, you have low capacity.
*   **Risk Appetite (The "Subjective" side):** This is your psychological ability to handle volatility. Can you sleep at night if your account drops 20% in a month? If you would feel panicked or tempted to sell, your risk appetite is low, regardless of what your capacity suggests.
### 2. The Risk-Return Tradeoff
In finance, there is a fundamental rule: **Risk and return are positively correlated.**
*   **Low Risk:** Assets like savings accounts, Treasury bonds, or CDs are very safe (low chance of losing money), but they offer low growth that may barely keep up with inflation.
*   **High Risk:** Assets like stocks, real estate, or venture capital can experience massive swings in value, but they have the potential to produce significantly higher long-term wealth.
### 3. Measuring Your Risk Tolerance
Financial advisors typically categorize investors into three buckets:
*   **Conservative:** Focuses on capital preservation. They prioritize safety over growth. Their portfolios are usually heavy on bonds, cash equivalents, and stable dividend-paying stocks.
*   **Moderate:** Seeks a balance between growth and safety. They are willing to accept some volatility to ensure their money grows faster than inflation. These portfolios typically follow a 60/40 split (60% stocks/40% bonds).
*   **Aggressive:** Prioritizes long-term growth above all else. They understand that their portfolio value will fluctuate wildly, but they have a long enough time horizon to "wait out" the market cycles.
### 4. Factors That Change Your Risk Tolerance
Your risk tolerance is not static; it changes as your life changes. You should re-evaluate it when:
*   **Your age changes:** As you get closer to retirement, your capacity for risk usually decreases because you have less time to recover from a market crash.
*   **Your income changes:** A sudden increase in salary or the acquisition of a large inheritance may increase your capacity for risk.
*   **Your goals change:** Saving for a house in 3 years requires a very different risk profile than saving for retirement in 30 years.
*   **Market environments change:** It is easy to be an "aggressive" investor during a long bull market. It is much harder during a recession.
### 5. Common Pitfalls
*   **Assuming you are risk-tolerant:** Many investors overstate their risk tolerance when the market is going up. True risk tolerance is only tested during a market crash.
*   **Ignoring Inflation Risk:** Many people think they are being "safe" by keeping all their money in a savings account. However, if that money grows at 1% while inflation is at 3%, you are actually *losing* purchasing power every year. That is a form of risk, too.
*   **Mismatched Time Horizons:** If you invest money you need in the short term into high-risk, volatile assets, you may be forced to sell at a loss if the market drops at the exact moment you need the cash.
### How to Find Your Number
To get a sense of your own tolerance, ask yourself: **"If I checked my account balance tomorrow and saw a 20% decline, would I buy more, hold, or sell everything?"**
*   **Buy more:** High risk tolerance.
*   **Hold:** Moderate risk tolerance.
*   **Sell:** Low risk tolerance.
***Disclaimer:** I am an AI, not a financial advisor. Risk tolerance assessments should ideally be conducted with a qualified professional to ensure your investment strategy aligns with your specific life goals.*</t>
  </si>
  <si>
    <t>FINA_F20_V08</t>
  </si>
  <si>
    <t>Compare the main options or perspectives related to risk tolerance, then explain which option is most suitable in different situations.</t>
  </si>
  <si>
    <t>2026-07-10T20:25:12Z</t>
  </si>
  <si>
    <t>Brief definition
- Risk tolerance = a person’s or organization’s willingness to accept variability in outcomes (losses, volatility, uncertainty) to pursue potential gains. It’s distinct from risk capacity (how much risk you can afford financially) and risk necessity (how much risk you must take to reach a goal).
Main perspectives/options (what people/organizations typically adopt)
1. Risk‑averse
  - Prefers avoiding losses and reducing volatility; accepts lower expected returns for more certainty.
  - Typical behaviors: hold safe assets, buy insurance, use conservative project plans, require high evidence before acting.
  - Pros: preserves capital, reduces stress, better for predictable obligations. Cons: may miss upside, underperform inflation or peers.
2. Risk‑neutral
  - Cares mainly about expected value/outcome; indifferent to variance if expected payoff is the same.
  - Typical behaviors: accept fair gambles, choose projects with highest expected return regardless of volatility.
  - Pros: theoretically efficient decision-making. Cons: ignores psychological impact of losses and second‑order effects like funding risk.
3. Risk‑seeking (risk‑tolerant)
  - Willing to accept higher variability or downside in exchange for larger upside potential.
  - Typical behaviors: aggressive investing, speculative bets, bold business strategies.
  - Pros: higher upside, rapid growth potential. Cons: greater chance of large losses, stress, possible ruin.
4. Behavioral/psychological perspectives (prospect theory, heuristics)
  - People overweight losses and react asymmetrically; decisions are framed by reference points and biases.
  - Recognizes that stated tolerance often differs from actual behavior under stress.
  - Implication: policies should account for loss aversion, framing, and emotion.
5. Institutional/strategic frameworks (risk appetite + risk capacity + limits)
  - Organizations set an explicit “risk appetite” aligned to strategy, then operationalize with limits, metrics and governance.
  - Pros: aligns risk-taking to objectives and control environment. Cons: requires measurement and discipline.
Comparison (when each makes sense)
- Risk‑averse is best when: you have near-term liabilities, low capacity to recover losses, regulatory/ethical constraints, very low tolerance for stress, or when outcomes are irreversible (e.g., safety-critical systems).
- Risk‑neutral is a useful analytic benchmark for fair tradeoffs but less realistic for humans; it suits algorithmic/automated decisions where emotional impact is absent.
- Risk‑seeking is suitable when: long time horizons, high capacity to absorb losses, asymmetric payoff structures (lottery-like upside), entrepreneurial context, or when catching up is necessary.
- Behavioral perspective matters whenever human decisions are involved—useful for designing choices, nudges, stress tests.
- Institutional framework is best for organizations that must balance growth vs. stability and demonstrate governance and regulatory compliance.
Which option is most suitable in typical situations
- Emergency fund / short-term savings: Risk‑averse. You need capital and liquidity; avoid volatility.
- Retirement nearing drawdown (5–10 years): Conservative/risk‑averse or balanced. Protect principal while keeping some growth.
- Young investor with long horizon (20–40+ years): More risk‑seeking/tolerant within diversification. Higher equity allocation to capture growth, but avoid reckless concentration.
- Saving for a 1–3 year goal (house down payment): Risk‑averse. Capital preservation prioritized.
- Entrepreneur starting a startup: Risk‑seeking may be appropriate (high personal risk tolerance + possible high returns); but limit personal ruin by separating personal safety net.
- Established company expanding into new markets: Moderate risk appetite—take calculated risks with pilot projects, stage gates, and contingency plans.
- Regulated industries (banks, healthcare, utilities): Risk‑averse with strict appetite and controls due to</t>
  </si>
  <si>
    <t>2026-07-10T20:25:19Z</t>
  </si>
  <si>
    <t># Risk Tolerance: Options, Perspectives &amp; Situational Suitability
## Main Perspectives on Risk Tolerance
### 1. **Conservative/Low Risk Tolerance**
- Prioritizes capital preservation over growth
- Accepts lower returns for stability
- **Profile**: Minimal losses acceptable; sleep-well-at-night approach
- **Tools**: Bonds, savings accounts, dividend stocks, insurance
### 2. **Moderate/Balanced Risk Tolerance**
- Balances growth with protection
- Accepts some volatility for reasonable returns
- **Profile**: Willing to endure 10-15% downturns
- **Tools**: 60/40 stock-bond mix, diversified funds
### 3. **Aggressive/High Risk Tolerance**
- Seeks maximum growth potential
- Accepts significant volatility
- **Profile**: Can handle 30%+ fluctuations; long investment horizon
- **Tools**: Growth stocks, emerging markets, cryptocurrencies
---
## Situational Suitability
| **Life Situation** | **Best Option** | **Rationale** |
|---|---|---|
| **Pre-retirement (55+)** | Conservative | Limited time to recover losses |
| **Early career (25-35)** | Aggressive | Decades to recover; high earning years ahead |
| **Mid-career (35-50)** | Moderate-to-Aggressive | Balance accumulation with some protection |
| **Post-retirement** | Conservative | Income needs; fixed withdrawals required |
| **Education funding (5-10 yrs)** | Moderate | Must preserve most capital by deadline |
| **Emergency fund** | Very Conservative | Zero loss tolerance; liquidity priority |
---
## Critical Moderating Factors
**Risk tolerance ≠ Risk capacity**
| **Factor** | **Impact** |
|---|---|
| **Financial obligations** | Dependents → lower tolerance |
| **Income stability** | Irregular income → lower tolerance |
| **Time horizon** | Shorter timeline → lower tolerance |
| **Debt levels** | High debt → lower tolerance |
| **Psychological factors** | Panic-selling tendency → lower tolerance |
---
## Practical Recommendation
**Best approach**: Match your **risk capacity** (what you can afford) with your **risk tolerance** (what you can emotionally handle), then slightly weight toward the more conservative of the two.
Would you like guidance on assessing your own risk tolerance or building a portfolio for a specific situation?</t>
  </si>
  <si>
    <t>2026-07-10T20:25:23Z</t>
  </si>
  <si>
    <t>Risk tolerance is the degree of variability in investment returns that an investor is willing to withstand. It is generally composed of two distinct pillars: **Risk Capacity** (how much risk you *can* afford to take) and **Risk Appetite** (how much risk you *are willing* to take).
Here is a breakdown of the main perspectives on risk tolerance, followed by guidance on which is most suitable for different life stages and goals.
---
### 1. The Main Perspectives on Risk Tolerance
#### A. The Conservative Perspective (Risk Averse)
*   **Philosophy:** "Preservation of capital is the primary goal."
*   **Approach:** Focuses on liquidity, stability, and guaranteed or low-volatility returns. Investments typically include bonds, high-yield savings, and blue-chip dividend stocks.
*   **Trade-off:** You protect yourself from market crashes but face "inflation risk"—the danger that your money loses purchasing power over time because returns don't beat inflation.
#### B. The Moderate Perspective (Balanced)
*   **Philosophy:** "Balance growth with safety."
*   **Approach:** Uses a mix of assets (often the classic 60/40 stock-to-bond ratio). The goal is to participate in market gains while having enough fixed-income assets to cushion the blow during downturns.
*   **Trade-off:** You miss the "bull run" highs of aggressive investing but avoid the "panic selling" lows of high-volatility portfolios.
#### C. The Aggressive Perspective (Risk Seeking)
*   **Philosophy:** "Maximize long-term compounding at the cost of short-term volatility."
*   **Approach:** Focuses on equities, growth stocks, emerging markets, or alternative assets. The investor views market crashes as "buying opportunities" rather than threats.
*   **Trade-off:** You are exposed to significant drawdowns that could take years to recover, but you have the highest probability of beating the market over multi-decade horizons.
---
### 2. Matching Perspective to Situations
Choosing the right stance isn't about personality alone; it is about your financial context.
#### Situation 1: Accumulation Phase (Early/Mid-Career)
*   **Status:** Long time horizon (15+ years), consistent income, low current assets.
*   **Suitable Perspective:** **Aggressive.**
*   **Why:** You have "Human Capital"—the ability to earn money for many years. You can afford to endure market cycles because you aren't forced to sell your assets during a downturn. Time is your greatest asset for recovering from volatility.
#### Situation 2: The "Safety Net" or Short-Term Goal (1–3 years)
*   **Status:** Saving for a house down payment, a wedding, or an emergency fund.
*   **Suitable Perspective:** **Conservative.**
*   **Why:** When the time horizon is short, volatility is a genuine threat. If the market drops 20% the year before you need your down payment, you cannot wait for the market to recover. Capital preservation is the priority.
#### Situation 3: Retirement / Decumulation Phase
*   **Status:** Living off your portfolio.
*   **Suitable Perspective:** **Moderate to Conservative.**
*   **Why:** This is the "Sequence of Returns" risk. If the market crashes just as you retire and begin withdrawing funds, you end up selling assets at a low price, which can deplete your portfolio prematurely. A moderate approach provides growth to combat inflation while providing a "buffer" of bonds to sell during lean years.
#### Situation 4: High Net Worth (The "Dynastic" Perspective)
*   **Status:** Significant assets, far exceeding living expenses.
*   **Suitable Perspective:** **Aggressive.**
*   **Why:** If you have more money than you can spend, your risk tolerance should shift toward long-term wealth transfer. You don't need the money for daily living, so you can adopt an aggressive stance to maximize the growth of an estate for heirs or philanthropy, regardless of market volatility.
---
### Summary Checklist for Choosing
To determine your personal stance, ask these three questions:
1.  **Capacity:** Can I meet my goals if I lose 20% of my portfolio this year? (If no, choose Conservative).
2.  **Appetite:** Will a 20% drop cause me to lose sleep and sell my investments? (If yes, you are more risk-averse than you think; prioritize a Moderate approach).
3.  **Horizon:** When do I need the bulk of this money? (Short-term = Conservative; Long-term = Aggressive).
***Disclaimer:** I am an AI, not a financial advisor. Investment decisions carry risks; consider consulting with a certified financial planner (CFP) to assess your specific situation.*</t>
  </si>
  <si>
    <t>FINA_F20_V09</t>
  </si>
  <si>
    <t>Answer in a table with columns for 'Main point', 'Why it matters', and 'Possible limitation': How does risk tolerance influence investment choices?</t>
  </si>
  <si>
    <t>2026-07-10T20:25:36Z</t>
  </si>
  <si>
    <t>| Main point | Why it matters | Possible limitation |
|---|---|---|
| Asset allocation (stocks vs bonds vs cash) | Core determinant of expected return and volatility; more equity weight generally raises long‑term returns but also short‑term swings. | Overly rigid allocations can ignore changing goals or market conditions; bad allocations can persist if not reviewed. |
| Time horizon alignment | Longer horizons allow taking more risk (recover from downturns) and access to higher expected returns. | Unexpected changes in horizon (job loss, early retirement) can force selling in downturns, undoing the assumed benefit. |
| Volatility tolerance | Determines the amount of short‑term fluctuation an investor can stomach, influencing choice of risky assets. | Stated tolerance often differs from actual behavior during crises, leading to panic selling or emotional decisions. |
| Expected return vs risk trade‑off | Risk tolerance guides willingness to accept lower probability/high payoff investments versus steady, lower returns. | Historical return assumptions may not hold; chasing higher returns can expose investor to unrecognized risks. |
| Diversification level | Risk‑tolerant investors may accept concentration for higher gains; risk‑averse prefer broad diversification to reduce idiosyncratic risk. | Overdiversification can dilute returns; underdiversification can amplify losses. Finding balance is hard. |
| Use of leverage and derivatives | Higher tolerance may lead to using leverage/derivatives to amplify returns or hedge—affects potential gains and losses. | Leverage magnifies losses and increases margin/liquidity risk; derivatives can be complex and misused. |
| Liquidity needs | Low tolerance for illiquidity leads to favoring liquid investments (cash, short bonds) to meet near‑term needs. | Holding too much liquid/low‑return assets can reduce long‑term growth and fail to meet goals like retirement. |
| Reaction to drawdowns (behavioral risk) | Risk tolerance shapes how investors respond to losses (stay invested vs sell), affecting realized returns. | Self‑assessed tolerance may not predict actual reactions under stress; behavioral biases distort decisions. |
| Product selection (active vs passive, funds type) | More conservative investors often choose diversified passive funds; risk‑seeking may pick concentrated active strategies. | Active choices can incur higher fees and underperformance; passive may not fit all risk preferences or niches. |
| Rebalancing policy | Risk tolerance informs how aggressively to rebalance toward target risk exposure after market moves. | Frequent rebalancing can incur transaction costs and taxes; infrequent rebalancing can drift risk profile. |
| Tail‑risk management (hedging, insurance) | Risk‑averse investors may buy protection or allocate to low‑correlation assets to limit extreme losses. | Hedging has drag on returns and costs; may be unnecessary if events are low probability or portfolio already diversified. |
| Alignment with goals and constraints | Ensures chosen investments support cash needs, tax situation, liabilities, and psychological comfort. | Overemphasis on comfort can lead to conservative portfolios that fail to meet long‑term goals; underweighting constraints can cause liquidity or tax problems. |</t>
  </si>
  <si>
    <t>2026-07-10T20:25:41Z</t>
  </si>
  <si>
    <t># Risk Tolerance and Investment Choices
| Main Point | Why it Matters | Possible Limitation |
|---|---|---|
| **Determines asset allocation** | Investors with high risk tolerance allocate more to stocks; conservative investors favor bonds and cash. This alignment prevents poor decision-making during volatility. | Risk tolerance can change with life circumstances, making static allocations outdated. |
| **Affects portfolio performance** | Matching investments to tolerance reduces panic selling during downturns, allowing investors to stay invested and benefit from long-term growth. | Past performance doesn't guarantee future results, so historical risk-return relationships may shift. |
| **Influences time horizon decisions** | Higher risk tolerance suits longer time horizons (recovery time); lower tolerance suits shorter horizons. This prevents forced liquidations at losses. | Many investors misjudge their actual tolerance during crises versus in surveys. |
| **Shapes diversification strategy** | Risk-averse investors diversify broadly across asset classes; aggressive investors may concentrate in high-growth sectors. Proper fit reduces stress. | Over-diversification can dilute returns; under-diversification increases vulnerability to sector downturns. |
| **Impacts behavioral discipline** | Matching tolerance to strategy helps investors stick to plans rather than chase trends or panic. | Discipline alone can't overcome poor strategy or inadequate diversification. |
| **Determines product selection** | Drives choices between index funds, individual stocks, derivatives, or alternatives. Proper fit reduces inappropriate risk exposure. | Complexity of modern investments may exceed investors' ability to assess true risk. |</t>
  </si>
  <si>
    <t>2026-07-10T20:25:45Z</t>
  </si>
  <si>
    <t>Risk tolerance is a fundamental principle of finance that dictates how an investor balances the potential for higher returns against the possibility of loss. Below is a breakdown of how it influences investment choices:
| Main point | Why it matters | Possible limitation |
| :--- | :--- | :--- |
| **Asset Allocation** | Determines the split between volatile assets (stocks) and stable assets (bonds/cash) to align with an individual’s emotional and financial capacity. | High-risk tolerance does not guarantee higher returns if the investor lacks the market knowledge or discipline to execute the strategy. |
| **Reaction to Volatility** | Governs whether an investor stays the course or "panic sells" during market downturns, directly impacting long-term compounding. | Many investors overestimate their tolerance for risk until they actually experience a significant financial loss (the "illusion of control"). |
| **Time Horizon Alignment** | High risk tolerance often allows for longer-term growth strategies, whereas low tolerance limits investments to liquid or capital-preservation vehicles. | External life events (e.g., sudden job loss or medical emergency) can force an investor to liquidate assets regardless of their initial risk preference. |
| **Expected Return Profile** | Higher risk tolerance permits exposure to speculative assets (crypto, startups) that offer potential for outsized gains. | Risk-tolerant investors may suffer from "confirmation bias," ignoring fundamental red flags in search of high growth, leading to permanent loss of capital. |
| **Portfolio Diversification** | Influences the breadth of the portfolio; those with low risk tolerance focus on highly diversified index funds to minimize idiosyncratic risk. | Excessive focus on safety (due to low risk tolerance) can lead to "inflation risk," where the portfolio grows too slowly to maintain purchasing power over time. |
***
### Summary of the Relationship
*   **Low Risk Tolerance (Conservative):** Prioritizes capital preservation. The investment choices usually lean toward government bonds, high-yield savings, and blue-chip dividend stocks.
*   **High Risk Tolerance (Aggressive):** Prioritizes wealth accumulation. The investment choices lean toward growth stocks, emerging markets, and venture capital, accepting significant short-term fluctuations in exchange for higher average long-term growth.</t>
  </si>
  <si>
    <t>FINA_F20_V10</t>
  </si>
  <si>
    <t>Act as a financial education adviser. Give a careful, balanced and practical answer to this question: How does risk tolerance influence investment choices?</t>
  </si>
  <si>
    <t>2026-07-10T20:26:04Z</t>
  </si>
  <si>
    <t>Short answer
Risk tolerance — how much volatility and loss you can emotionally and financially accept — is one of the primary drivers of what investments are appropriate for you. Higher tolerance usually leads to a larger allocation to growth assets (like stocks), which historically offer higher expected returns but bigger swings and deeper drawdowns. Lower tolerance pushes you toward more conservative assets (bonds, cash, short-term instruments) that are steadier but typically earn less.
Key ideas (what risk tolerance really means)
- Two parts: emotional willingness (how you react to losses) and financial capacity (how much loss you can afford without derailing goals). Both matter.
- It is relative: depends on goals, time horizon, other assets and liabilities, liquidity needs, and life stage.
- It isn’t fixed: it can change after big market moves, life events, or as knowledge/wealth grows.
How risk tolerance influences investment choices
1. Asset allocation (biggest effect)
   - Aggressive tolerance → larger equity/alternative allocation for long‑term growth.
   - Conservative tolerance → larger allocation to bonds, cash or short‑term instruments to reduce volatility and preserve capital.
2. Portfolio construction details
   - Volatility and drawdown limits: more tolerant investors accept deeper drawdowns; less tolerant set limits and prefer income or capital preservation.
   - Diversification and complexity: low‑tolerance investors often use broad, low‑volatility funds or laddered bonds. Higher‑tolerance investors may include concentrated equity positions, small caps, emerging markets, or private investments.
   - Liquidity choices: less tolerance/near-term needs favor liquid instruments. Higher tolerance can accept illiquid assets with potentially higher returns.
   - Use of leverage or derivatives: typically avoided by low‑tolerance investors; sometimes used by higher‑tolerance investors or professionals to amplify returns or hedge.
3. Time horizon and sequencing risk
   - Longer horizons let you withstand volatility and tilt toward growth assets.
   - Near retirement or short-term goals mean you should reduce equity exposure to avoid selling in a downturn (sequence-of-returns risk).
4. Product selection and strategies
   - Conservative: high-quality bonds, short-term treasuries, FDIC-insured accounts, conservative balanced funds.
   - Moderate: diversified mix of stocks and bonds, target‑date funds, balanced ETFs.
   - Aggressive: high equity allocation, sector/region tilts, small cap, private equity, crypto/alternatives (with careful sizing).
Practical examples (broad ranges, not advice)
- Conservative: 20–40% equities, 60–80% fixed income/cash
- Moderate: 40–60% equities, 40–60% fixed income
- Growth/Aggressive: 70–100% equities, 0–30% fixed income
How to determine your real risk tolerance (practical steps)
1. Clarify goals and time horizons for each goal (retirement, home, education).
2. Build an emergency fund (commonly 3–12 months of expenses depending on job stability).
3. Assess financial capacity:</t>
  </si>
  <si>
    <t>2026-07-10T20:26:09Z</t>
  </si>
  <si>
    <t># How Risk Tolerance Influences Investment Choices
Risk tolerance is foundational to smart investing. Here's how it works in practice:
## What Risk Tolerance Actually Means
It's your ability and willingness to:
- Watch investments fluctuate in value
- Potentially lose money short-term for long-term gains
- Stay invested during downturns without panic-selling
It combines two elements: **financial capacity** (can you afford losses?) and **emotional comfort** (can you sleep at night?).
## How It Shapes Your Portfolio
**Higher risk tolerance** typically leads to:
- More stocks, fewer bonds
- Emerging markets and smaller companies
- Concentrated positions
- Longer investment horizon (10+ years)
**Lower risk tolerance** typically leads to:
- More bonds and stable investments
- Established large-cap companies
- Diversified, defensive positions
- Shorter time horizons
## Practical Considerations
**Getting it right matters because:**
- A portfolio too aggressive for you invites panic-selling at losses
- A portfolio too conservative may not meet long-term goals
- Misalignment creates unnecessary stress
**Red flags to self-assess:**
- Did you lose sleep during market downturns?
- Did you sell hastily during volatility?
- Would you need these funds in 5 years?
## A Balanced Approach
Rather than a single number, think of risk tolerance as a *range* that may shift with life circumstances, age, and financial goals. Professional advisers use questionnaires as starting points, but your actual behavior during stress matters most.
What's your current situation?</t>
  </si>
  <si>
    <t>2026-07-10T20:26:14Z</t>
  </si>
  <si>
    <t>As a financial education adviser, I approach this question by emphasizing that **risk tolerance is not just a mathematical calculation; it is a blend of your financial capacity and your emotional temperament.**
Understanding how risk influences your investment choices is the cornerstone of a sustainable long-term strategy. Here is a balanced, practical breakdown of how these factors interact.
---
### 1. Defining the Two Pillars of Risk
Before adjusting your portfolio, you must distinguish between two separate concepts:
*   **Risk Capacity (The Objective):** This is your *financial* ability to handle a loss. If you are 25 years old with no dependents, your capacity for risk is high because you have decades to recover from a market downturn. If you are 64 and planning to retire in a year, your capacity for risk is lower because you need that money soon.
*   **Risk Tolerance (The Subjective):** This is your *emotional* ability to handle a loss. If you lose 20% of your portfolio in a market crash, will you stay the course, or will you panic and sell at the bottom? If a drop in value keeps you up at night, your risk tolerance is low, regardless of what your "capacity" might suggest.
**The Practical Reality:** Your investment strategy must be set to the *lower* of these two factors. Even if you have the capacity to take risks, if your temperament cannot handle the volatility, you will eventually make a "behavioral mistake"—like selling when prices are low—which destroys wealth.
---
### 2. How Risk Tolerance Dictates Asset Allocation
Asset allocation (the mix of stocks, bonds, and cash) is the primary driver of portfolio returns. Risk tolerance acts as the "governor" on this engine:
*   **High Risk Tolerance (Growth-Oriented):** Investors with high tolerance are comfortable with high volatility in exchange for the potential of higher long-term returns. Their portfolios are typically weighted heavily toward equities (stocks), international markets, or even alternative investments. They view market drops as "sales" rather than catastrophes.
*   **Low Risk Tolerance (Preservation-Oriented):** Investors with low tolerance prioritize stability. Their portfolios are weighted toward high-quality bonds, Treasury bills, and cash equivalents. While they may miss out on the massive upside of a bull market, they also avoid the deep drawdowns that cause psychological distress.
---
### 3. The Practical Dangers of Mismatched Risk
A common mistake in financial planning is ignoring one's true risk tolerance in favor of chasing higher returns.
*   **Being "Too Conservative":** If your risk tolerance is too low, you may invest too heavily in cash or bonds. While this feels safe, you face **inflation risk**. If your returns don't outpace the cost of living, your purchasing power will decline over time, meaning you are "losing" money in real terms even if your account balance looks stable.
*   **Being "Too Aggressive":** If you choose an aggressive strategy that exceeds your actual tolerance, you are setting yourself up for the "Panic Sell." The most common cause of underperforming the market is not a bad investment selection, but rather selling an aggressive portfolio during a crash because the investor couldn't handle the volatility.
---
### 4. How to Find Your "Balanced" Approach
To align your choices with your tolerance, follow these practical steps:
1.  **The "Sleep Test":** If you look at your account statement and see a 10% drop, how do you feel? If you feel annoyed but focused on the next decade, you have a higher tolerance. If you feel sick or contemplate moving all your money to a savings account, your tolerance is lower.
2.  **Time-Horizon Staging:** Divide your money. Money you need in the next 3 years should be in low-risk assets (High-Yield Savings/CDs). Money you need in 10–20+ years should be in higher-risk, growth-oriented assets. This allows you to be aggressive with the "long-term" portion while knowing your "near-term" needs are protected.
3.  **Use Automation:** If you know your risk tolerance is low and you are prone to emotional decision-making, automate your contributions (e.g., Dollar Cost Averaging). This removes the need to make "buy or sell" decisions during volatile periods, letting the math work for you regardless of your temperament.
### Final Advice
**Risk tolerance is not static.** It often changes as you age, gain experience, or accumulate more wealth. It is a best practice to review your risk tolerance once a year or after any major life event (marriage, job change, inheritance). 
**The goal is not to eliminate risk—it is to manage risk so that you can stay invested long enough to achieve your financial goals.** If you are constantly worried about your investments, you are likely taking on too much risk, regardless of what the "optimal" mathematical model suggests.</t>
  </si>
  <si>
    <t>HEAL_H01_V01</t>
  </si>
  <si>
    <t>Healthcare</t>
  </si>
  <si>
    <t>HEAL_H01</t>
  </si>
  <si>
    <t>What is the difference between prevention and treatment in healthcare?</t>
  </si>
  <si>
    <t>2026-07-10T20:26:22Z</t>
  </si>
  <si>
    <t>Short answer
- Prevention: actions taken to stop disease or injury from occurring or to detect and halt it early so it causes less harm.
- Treatment: actions taken to cure, control, or relieve symptoms after a disease or injury has already developed.
Key differences
- Timing: Prevention occurs before (primary) or at the very start (secondary) of disease; treatment occurs after disease onset. Tertiary prevention overlaps by preventing complications after disease is established.
- Goal: Prevention reduces incidence and severity; treatment reduces symptoms, eradicates or controls disease, restores function, or prolongs life.
- Examples:
  - Prevention: vaccination, smoking cessation programs, seat belts, blood-pressure screening (secondary), rehab to prevent disability (tertiary).
  - Treatment: antibiotics for infection, surgery, chemotherapy, insulin for established diabetes, physical therapy for a broken leg.
- Level of focus: Prevention is often population- and public-health oriented (but also individual); treatment is typically clinical and patient-centered.
- Cost/effectiveness: Prevention can be highly cost‑effective long-term but may require upfront investment; treatment can be costly and is necessary when prevention fails or wasn't possible.
Overlap and continuum
- Some interventions serve both roles (e.g., statins lower future cardiovascular risk and treat established heart disease; screening can be both preventive and diagnostic). Managing chronic disease often combines prevention of complications with ongoing treatment.
Takeaway
Prevention aims to stop or minimize disease before it causes harm; treatment addresses the disease and its effects once it has occurred. Both are essential and complementary parts of healthcare.</t>
  </si>
  <si>
    <t>2026-07-10T20:26:26Z</t>
  </si>
  <si>
    <t># Prevention vs. Treatment
## Prevention
**Stops disease before it starts**
- Addresses risk factors or early warning signs
- Examples: vaccinations, exercise programs, healthy eating
- Often more cost-effective long-term
- Reduces overall disease burden
## Treatment
**Manages illness after it develops**
- Aims to cure or control existing disease
- Examples: surgery, medication, therapy
- Necessary once prevention fails
- Often more intensive and expensive
## Key Differences
| Aspect | Prevention | Treatment |
|--------|-----------|-----------|
| **Timing** | Before illness | After diagnosis |
| **Focus** | Health maintenance | Disease management |
| **Cost** | Lower per capita | Higher per case |
| **Goal** | Avoid disease entirely | Restore health |
## Why Both Matter
Prevention ideally reduces the need for treatment, but treatment remains essential because:
- Not all disease can be prevented
- Some conditions develop despite preventive efforts
- Early treatment prevents complications
Healthcare systems work best when balancing both—promoting prevention through public health while maintaining strong treatment services.</t>
  </si>
  <si>
    <t>2026-07-10T20:26:30Z</t>
  </si>
  <si>
    <t>In healthcare, the fundamental difference between prevention and treatment lies in **timing** and **objective**. Prevention focuses on stopping health issues before they begin, while treatment focuses on managing or curing issues that have already occurred.
Here is a breakdown of the differences across several key dimensions:
---
### 1. Prevention (Proactive)
Prevention aims to protect individuals from developing diseases, injuries, or complications. It is categorized into three levels:
*   **Primary Prevention:** Preventing the disease before it occurs (e.g., vaccinations, wearing a seatbelt, exercising, eating a healthy diet).
*   **Secondary Prevention:** Detecting a disease early to stop it from progressing (e.g., cancer screenings, routine blood pressure checks, mammograms).
*   **Tertiary Prevention:** Managing an existing chronic condition to prevent it from worsening or causing complications (e.g., a diabetic person checking their blood sugar daily to avoid nerve damage).
**The Goal:** To maintain health, improve quality of life, and reduce the overall burden of disease.
---
### 2. Treatment (Reactive)
Treatment occurs after a health issue has been identified. It involves the application of medical interventions to address symptoms, combat the cause of an illness, or rehabilitate a patient.
*   **Curative:** Interventions aimed at eliminating the disease entirely (e.g., antibiotics for a bacterial infection, surgery to remove a tumor).
*   **Palliative/Symptomatic:** Interventions aimed at relieving pain or improving quality of life when a cure is not possible (e.g., pain medication for chronic conditions, therapy for mental health).
*   **Rehabilitative:** Interventions aimed at restoring function after an injury or illness (e.g., physical therapy after a stroke).
**The Goal:** To resolve the health issue, reduce suffering, and restore the patient to their previous level of function.
---
### Summary Comparison Table
| Feature | Prevention | Treatment |
| :--- | :--- | :--- |
| **Timing** | Before the disease occurs | After the disease occurs |
| **Philosophy** | Proactive / Protective | Reactive / Corrective |
| **Primary Focus** | Health maintenance | Restoration of health |
| **Typical Tools** | Education, vaccines, screenings | Drugs, surgery, therapy |
| **Outcome** | Avoidance of illness | Resolution of symptoms/illness |
---
### Why the distinction matters
The healthcare industry is currently shifting its focus from "sick care" (treatment) to "wellness" (prevention). 
*   **Cost-effectiveness:** Generally, it is significantly cheaper to prevent a disease than to treat it. For example, a $50 vaccine is far less expensive than a hospital stay for a preventable infectious disease.
*   **Individual Impact:** Prevention avoids the physical pain, emotional stress, and potential long-term disability associated with many diseases.
*   **Systemic Load:** A focus on prevention reduces the strain on hospitals, emergency rooms, and medical resources, allowing the system to better handle acute crises.
**The Bottom Line:** Prevention tries to keep you off the bridge, while treatment tries to fix the bridge after it has started to collapse. Most modern healthcare systems emphasize a balance of both, but argue that more emphasis on prevention leads to a healthier population overall.</t>
  </si>
  <si>
    <t>HEAL_H01_V02</t>
  </si>
  <si>
    <t>I'm trying to understand this properly: what is the difference between prevention and treatment in healthcare? Could you explain it clearly in a practical way?</t>
  </si>
  <si>
    <t>2026-07-10T20:26:43Z</t>
  </si>
  <si>
    <t>Short answer
- Prevention stops disease from occurring or catches it early so it causes less harm.  
- Treatment manages or cures a disease once it has already developed.
Practical way to think about it
- Prevention = actions taken before (or very early in) a problem starts. Aim: reduce risk, avoid onset, or limit severity. Example: getting a flu shot so you don’t get the flu or have a milder case.  
- Treatment = actions taken after the problem exists. Aim: relieve symptoms, cure disease, slow progression, or prevent complications. Example: taking antiviral medicine after you get the flu to feel better and recover faster.
Three useful levels of prevention
- Primary prevention: stop disease from occurring. Examples: vaccines, healthy diet and exercise, banning smoking in public, wearing seat belts.  
- Secondary prevention: detect disease early and treat it to reduce impact. Examples: cancer screening (mammograms), blood pressure checks and early antihypertensives.  
- Tertiary prevention: reduce harm and prevent complications in people who already have disease. Examples: rehabilitation after stroke, insulin and foot care to prevent amputations in diabetes.
How prevention and treatment differ (practical points)
- Timing: prevention happens before disease or very early; treatment happens after diagnosis.  
- Goal: prevention reduces risk and incidence; treatment relieves symptoms, cures, or manages disease.  
- Setting: prevention often involves public health measures (vaccination clinics, laws, education) and primary care; treatment often involves clinical care (office visits, hospitals, surgery).  
- Measures of success: prevention reduces new cases (incidence); treatment reduces severity, mortality, and improves quality of life.  
- Cost perspective: prevention can be very cost-effective (avoids expensive care later) but sometimes requires upfront investments; treatment often consumes more resources per patient, especially for advanced disease.
Examples that make it concrete
- Heart disease
  - Prevention: stop smoking, control weight, treat high blood pressure and cholesterol, healthy diet/exercise.  
  - Treatment: blood pressure and cholesterol medicines, angioplasty, bypass surgery after a heart attack.
- Type 2 diabetes
  - Prevention: weight loss, exercise, healthy diet, lifestyle programs for people with prediabetes.  
  - Treatment: oral medications, insulin, monitoring glucose, managing complications (eye/foot care).
- Cancer
  - Prevention: vaccinations (HPV), avoiding carcinogens, healthy lifestyle.  
  - Treatment: surgery, chemotherapy, radiation; screening (mammogram) is secondary prevention that improves outcomes.
- Infectious disease
  - Prevention: vaccines, hand hygiene, safe water.  
  - Treatment: antibiotics, antivirals, supportive care when infected.
How they interact
- Prevention reduces the need for treatment.  
- Treatment can include preventive elements (e.g., giving statins to someone after a heart attack to prevent another one).  
- Public health and clinical care overlap: primary care provides preventive services (vaccines, screening) and treatment.
What you can do (practical takeaways)
- Do recommended vaccinations and screenings for your age/sex/risk level.  
- Manage risk factors: quit smoking, eat well, stay active, control blood pressure and blood sugar.  
- Seek timely medical care for new symptoms — early treatment is more effective and may include secondary prevention.  
- For chronic disease, follow treatment plans to prevent complications (that’s tertiary prevention).
One-line summary
Prevention is about stopping disease or catching it early; treatment is about managing or curing disease once it exists. Both are important and work together to keep people healthier.</t>
  </si>
  <si>
    <t>2026-07-10T20:26:48Z</t>
  </si>
  <si>
    <t># Prevention vs. Treatment: A Practical Breakdown
**Prevention** stops disease from happening in the first place.
**Treatment** addresses disease after it's already present.
## Some concrete examples:
**Prevention:**
- Getting vaccinated against flu
- Exercising and eating well to avoid heart disease
- Wearing sunscreen to prevent skin cancer
- Regular dental brushing to avoid cavities
**Treatment:**
- Taking antibiotics when you have a bacterial infection
- Chemotherapy for cancer
- Medication to manage diabetes
- Physical therapy after a knee injury
## Why this distinction matters:
**Cost and burden**: Prevention is typically cheaper and less disruptive than treating an advanced disease. A vaccine costs far less than hospitalization for the disease itself.
**Outcomes**: Preventing illness is generally easier than reversing it. A cavity that's prevented never needs a root canal.
**Overlap exists**: Early detection (like colonoscopies) sits in between—it catches disease before symptoms appear, preventing severity.
## The practical takeaway:
Healthcare systems often focus heavily on treatment because that's what people seek when symptoms appear. But prevention—through lifestyle, vaccination, and screening—saves money, suffering, and lives over time.
Does this distinction make sense for what you're trying to understand?</t>
  </si>
  <si>
    <t>2026-07-10T20:26:52Z</t>
  </si>
  <si>
    <t>To understand the difference between prevention and treatment, it helps to use the **"Leaky Roof" analogy.**
*   **Prevention** is fixing the shingles and clearing the gutters *before* it rains so the house stays dry.
*   **Treatment** is placing a bucket under the leak and patching the hole *after* the water has started dripping into your living room.
Here is a practical breakdown of how they differ in healthcare.
---
### 1. Prevention: "Stopping the fire before it starts"
Prevention focuses on maintaining health and avoiding the onset of disease. It happens when you are generally healthy. It is divided into three levels:
*   **Primary Prevention (Avoiding the disease entirely):** This is about stopping the problem before it ever happens.
    *   *Examples:* Eating a healthy diet, exercising, getting vaccines (like the flu shot), using sunscreen, or wearing a seatbelt.
*   **Secondary Prevention (Early detection):** This is about finding a disease early, when it is easiest to treat, often before you feel any symptoms.
    *   *Examples:* Getting a mammogram or colonoscopy, or having a blood pressure screening. If a doctor finds a problem early, they can stop it from becoming a major issue.
*   **Tertiary Prevention (Managing a chronic condition):** This focuses on preventing a condition from getting worse or causing complications.
    *   *Examples:* A person with diabetes checking their blood sugar daily to prevent nerve damage or blindness.
---
### 2. Treatment: "Putting out the fire"
Treatment focuses on managing, curing, or reducing the impact of an illness that has already taken hold. It happens when you are already sick or experiencing symptoms.
*   **Curative:** The goal is to eliminate the disease entirely.
    *   *Examples:* Taking antibiotics to kill a bacterial infection or surgery to remove an inflamed appendix.
*   **Symptomatic (Palliative):** The goal is to make the patient feel better and improve quality of life, even if the root cause isn't immediately reversible.
    *   *Examples:* Taking ibuprofen for a headache, or using an inhaler to open airways during an asthma attack.
*   **Rehabilitative:** The goal is to restore function after an illness or injury has occurred.
    *   *Examples:* Physical therapy after a knee surgery or speech therapy after a stroke.
---
### Summary Comparison Table
| Feature | Prevention | Treatment |
| :--- | :--- | :--- |
| **Timing** | Before the disease occurs | After the disease occurs |
| **Focus** | Reducing risk factors | Reducing symptoms or curing |
| **Patient Status** | Generally healthy | Feeling unwell/diagnosed |
| **End Goal** | Staying healthy | Restoring health |
| **Cost** | Usually lower (lifestyle changes/screenings) | Usually higher (meds/surgery/hospitalization) |
---
### Why does the distinction matter?
1.  **Quality of Life:** Prevention is almost always superior to treatment. It is significantly more pleasant to prevent a heart attack through diet and exercise than it is to undergo emergency heart surgery.
2.  **Economics:** Treatment is expensive because it requires specialized equipment, hospitals, and high-tech interventions. Prevention is an investment; it costs much less to pay for a vaccine or a salad than it does to pay for an ICU stay.
3.  **The "Blind Spot":** The healthcare system often prioritizes treatment because symptoms are visible and urgent. It is easy to see the value of a surgeon fixing a broken bone. It is harder to "see" the value of prevention because when it works, **nothing happens.** You don’t get sick, and you don’t need the doctor—which makes prevention easy to ignore, even though it’s the most powerful tool we have.
**In short:** Prevention is an investment in your **future**, while treatment is an investment in your **survival.**</t>
  </si>
  <si>
    <t>HEAL_H01_V03</t>
  </si>
  <si>
    <t>Provide a structured professional analysis of prevention versus treatment. Address the main considerations, benefits, limitations and a reasoned conclusion.</t>
  </si>
  <si>
    <t>2026-07-10T20:27:06Z</t>
  </si>
  <si>
    <t>1. Executive summary
- Prevention and treatment are complementary strategies for improving health. Prevention aims to reduce the incidence or severity of disease before it occurs; treatment manages disease after onset. 
- On average, well-targeted prevention can deliver greater population health gains and cost savings over the long term, but prevention has limitations (time lag, uptake, measurement) and cannot eliminate the need for treatment. 
- A pragmatic health strategy balances high-value prevention with effective, equitable treatment and builds monitoring, financing, and governance to adapt interventions over time.
2. Definitions
- Prevention: actions to stop disease or injury from occurring (primary), detect and treat disease early to limit progression (secondary), or reduce harm and complications of established disease (tertiary).
- Treatment: therapeutic interventions used to cure, control, palliate, or manage established illness.
3. Main considerations for comparing prevention and treatment
- Time horizon: prevention benefits often accrue over years/decades; treatment benefits are immediate.
- Population vs individual focus: prevention typically targets populations (policies, vaccines); treatment is commonly individualized.
- Cost-effectiveness and budget impact: per-unit prevention may be inexpensive (e.g., vaccinations), but program startup requires funding; treatments can be high-cost per patient with substantial cumulative impact.
- Evidence base and measurability: randomized trials and observational data differ in availability and feasibility; prevention sometimes faces challenges demonstrating causal impact quickly.
- Equity and access: both approaches can reduce or exacerbate inequities depending on design and implementation.
- Behavioral and social determinants: prevention frequently requires behavior change or structural shifts (housing, education), which are harder to implement than delivering a medical treatment.
- Health-system capacity and resilience: prevention can reduce system strain; treatment capacity is essential for rare, complex, or late-presenting disease.
- Ethical and political acceptability: preventive policies (e.g., taxes, mandates) may face resistance; withholding treatment is ethically fraught.
- Risk of unintended consequences: prevention (screening overdiagnosis) and treatment (side effects, resistance) both carry risks.
4. Benefits of prevention
- Population impact: reduces incidence and prevalence, potentially eliminating diseases (e.g., smallpox).
- Cost savings / value: many prevention measures have favorable cost-effectiveness (e.g., vaccines, smoking cessation); prevent costly downstream care.
- System-level relief: fewer hospitalizations and lower chronic disease burden improve health-system sustainability.
- Equity potential: well-designed public-health measures (clean water, immunization) can disproportionately benefit disadvantaged groups.
- Long-term economic and social benefits: increased productivity, reduced disability, and intergenerational effects.
5. Limitations of prevention
- Delayed measurable outcomes: benefits may take long to materialize, complicating political support and evaluation.
- Uptake and adherence: prevention often relies on individual or community behavior and may face low compliance.
- Attribution and evaluation challenges: isolating effects of prevention programs is complex.
- Resource diversion risk: large preventive programs might divert limited resources from acute care if not budgeted properly.
- Some conditions are not preventable: genetic diseases, accidents, and many acute conditions still require treatment.
- Potential harms: screening can produce false positives, overdiagnosis, or anxiety.
6. Benefits of treatment
- Immediate clinical benefit: reduces morbidity and mortality in individuals who are sick.
- Tailored care: treatments can be personalized to disease severity and patient preferences.
- Technological advances: innovation can rapidly improve outcomes for severe diseases (e.g., targeted cancer therapies).
- Ethical imperative: treating those in need is a core obligation of health systems.
7. Limitations of treatment
- High cost and escalating spending: advanced therapies can be expensive and unsustainable at scale.
- Limited population impact: treatment treats existing disease but does not stop new cases.
- Inequitable access: high-cost treatments may be available only to some, widening disparities.
- Risk of dependency on downstream care: overre</t>
  </si>
  <si>
    <t>2026-07-10T20:27:19Z</t>
  </si>
  <si>
    <t># Prevention vs. Treatment: A Professional Analysis
## Executive Summary
Prevention and treatment represent complementary rather than competing approaches to managing health and social challenges. This analysis examines their respective roles, economics, and practical implementation.
---
## Main Considerations
### **Definition and Scope**
**Prevention** addresses root causes before problems emerge:
- Primary: Reducing disease/issue incidence in general populations
- Secondary: Early detection before symptoms manifest
- Tertiary: Preventing complications in existing conditions
**Treatment** addresses existing conditions:
- Acute interventions
- Chronic disease management
- Symptom management and recovery support
### **Temporal Dimension**
- Prevention operates upstream with longer timeframes for measurable results
- Treatment provides immediate, visible outcomes
- Both require sustained commitment and resources
---
## Benefits Analysis
### **Prevention Advantages**
| Benefit | Impact |
|---------|--------|
| **Cost-effectiveness** | Long-term healthcare savings; lower per-capita spending |
| **Population-wide impact** | Reduces incidence across entire demographics |
| **Quality of life** | Avoids suffering, disability, and mortality |
| **System sustainability** | Reduces burden on treatment infrastructure |
| **Social equity** | Addresses disparities before they emerge |
### **Treatment Advantages**
| Benefit | Impact |
|---------|--------|
| **Immediate relief** | Addresses urgent suffering and dysfunction |
| **Measurable outcomes** | Clear, quantifiable results; demonstrates efficacy |
| **Individual focus** | Tailored to specific patient needs |
| **Proven interventions** | Established protocols with documented success |
| **Political feasibility** | Visible benefits support funding and policy support |
---
## Limitations Analysis
### **Prevention Constraints**
| Limitation | Explanation |
|------------|-------------|
| **Long latency periods** | Results appear over decades; difficult to demonstrate causation |
| **Attribution challenges** | Hard to prove specific prevention caused absence of disease |
| **Compliance issues** | Requires sustained behavioral change; free-rider problems |
| **Upfront costs** | Requires substantial investment before benefits accrue |
| **Political visibility** | Success is invisible; harder to build public support |
| **Not universally applicable** | Cannot prevent all conditions regardless of effort |
### **Treatment Constraints**
| Limitation | Explanation |
|------------|-------------|
| **Reactive nature** | Addresses problems after they occur; inherently more expensive |
| **Limited scalability** | Individual approach cannot address population-level issues |
| **Burden on systems** | Creates bottlenecks and resource constraints |
| **Recurrence risk** | Without prevention, problems may reoccur |
| **Access inequities** | Treatment availability often reflects socioeconomic disparities |
| **Quality-of-life gaps** | Cannot fully restore to pre-illness state in many cases |
---
## Evidence-Based Examples
### **Successful Prevention Models**
- **Vaccination programs** (polio eradication; measles reduction)
- **Public health interventions** (clean water; sanitation)
- **Workplace safety** (injury reduction through standards)
- **Mental health promotion** (suicide prevention in schools)
### **Essential Treatment Functions**
- **Emergency medicine** (trauma, acute illness)
- **Chronic disease management** (diabetes, heart disease)
- **Mental health therapy** (depression, anxiety disorders)
- **Rehabilitative services** (post-injury recovery)
---
## Economic Considerations
### **Prevention Economics**
- **Investment threshold**: Requires sufficient population coverage to achieve return
- **Break-even timeline**: Often 10-20+ years
- **Opportunity cost**: Resources unavailable for immediate needs
- **Example**: Childhood obesity prevention costs $1 to save $8 in future healthcare
### **Treatment Economics**
- **Immediate ROI**: Measured in symptom relief and lost work recovery
- **Sustainability question**: Costs grow with prevalence of untreated preventable conditions
- **Example**: Diabetic complications treatment costs 5-10x management costs
---
## Reasoned Conclusion
### **Integration Model**
Prevention and treatment should not be framed as competitive alternatives but as **integrated components of a comprehensive strategy**:
1. **Complementary Necessity**: Effective systems require both. Prevention cannot eliminate all conditions; treatment cannot address root causes.
2. **Optimal Balance**: The evidence suggests:
   - Allocate 30-40% of resources to prevention for maximum population health
   - Reserve 60-70% for treatment of existing conditions and emergencies
   - (Ratios vary by condition and context)
3. **Strategic Priorities**:
   - **Prevention first for**: Infectious diseases, chronic disease precursors, mental health risk factors
   - **Treatment priority for**: Acute conditions, advanced diseases, emergency care
4. **Implementation Reality**:
   - Prevention requires political patience and long-term funding commitment
   - Treatment requires immediate resource allocation
   - Both demand equity and access considerations
### **Final Recommendation**
Organizations and policymakers should:
- **Increase prevention investment** from current levels (typically 5-10%) toward evidence-based targets
- **Maintain essential treatment capacity** while improving efficiency
- **Measure both** with</t>
  </si>
  <si>
    <t>2026-07-10T20:27:23Z</t>
  </si>
  <si>
    <t>This analysis examines the strategic dichotomy between **prevention** (proactive intervention) and **treatment** (reactive management) across sectors such as public health, cybersecurity, and organizational management.
---
### 1. Conceptual Framework
*   **Prevention:** The deployment of resources to eliminate risks, mitigate vulnerabilities, or bolster resilience before an adverse event occurs. It is inherently future-oriented and predicated on predictive modeling.
*   **Treatment:** The deployment of resources to mitigate damage, restore equilibrium, or manage symptoms once an adverse event has already materialized. It is inherently present-oriented and predicated on diagnostic response.
---
### 2. Comparative Analysis: Benefits and Limitations
| Feature | Prevention | Treatment |
| :--- | :--- | :--- |
| **Primary Benefit** | Long-term cost avoidance and preservation of original states. | Immediate restoration of function and crisis stabilization. |
| **Visibility** | Low (success is often characterized by "nothing happening"). | High (success is tangible, observable, and quantifiable). |
| **Resource Load** | Steady, consistent, and continuous investment. | Spiky, intensive, and crisis-driven investment. |
| **Limitations** | Difficult to measure ROI; subject to "optimism bias." | High capital intensity; ignores the root cause (recurrence). |
---
### 3. Key Considerations
#### A. The "Invisible Success" Paradox
A major professional challenge of prevention is that its success is often invisible. If a cybersecurity protocol prevents a breach, the organization avoids a crisis, but stakeholders may question the necessity of the expenditure. Conversely, treatment offers a clear "before-and-after" narrative, making it easier to justify budgets to leadership.
#### B. Cost-Benefit Dynamics
*   **The Cost of Inaction:** Prevention is almost universally cheaper than treatment when the potential damage of an event is catastrophic. However, if the event is low-probability or low-impact, the cumulative cost of prevention may eventually exceed the cost of simply treating the issue as it arises.
*   **Resource Allocation:** Organizations often suffer from the "firefighter mentality," where urgent treatment demands prioritize over necessary preventative maintenance, creating a cycle of reactive instability.
#### C. The Complexity Threshold
Some problems are "black swan" events—unpredictable and rare. In such cases, prevention strategies may reach a point of diminishing returns. Here, a robust **treatment (resilience) strategy** is objectively more valuable than a fragile prevention strategy.
---
### 4. Strategic Limitations
*   **Prevention Limitations:** Over-reliance on prevention can lead to organizational complacency. If a system is viewed as "fail-safe," the workforce may lack the skills or protocols necessary to handle a breach when prevention inevitably fails.
*   **Treatment Limitations:** An exclusive focus on treatment creates a "debt" of constant maintenance. This suppresses innovation, as organizational resources are perpetually consumed by remediating past failures rather than creating future value.
---
### 5. Reasoned Conclusion: The Integrated Equilibrium
The dichotomy between prevention and treatment is a false one; they are interdependent components of a **holistic risk management cycle.**
1.  **Prioritization via Risk Assessment:** Resources should be allocated to prevention for high-impact/high-likelihood risks. 
2.  **The 80/20 Rule:** Organizations should aim to shift the majority of their budget toward prevention (to reduce incident frequency) while maintaining a high-performance "treatment" capability (to ensure operational continuity when prevention fails).
3.  **Resilience over Perfection:** Because prevention can never be 100% effective, professional strategy must focus on **resilient systems**—those that are not only difficult to break (prevention) but are also designed to recover quickly and learn from failures (treatment).
**Final Verdict:** An organization that only prevents is fragile; an organization that only treats is exhausted. Sustainable success is achieved by **investing in prevention to reduce complexity, while building treatment capability to ensure agility.**</t>
  </si>
  <si>
    <t>HEAL_H01_V04</t>
  </si>
  <si>
    <t>Quick question — what is the difference between prevention and treatment in healthcare? Please keep it simple and easy to understand.</t>
  </si>
  <si>
    <t>2026-07-10T20:27:29Z</t>
  </si>
  <si>
    <t>Short answer:
- Prevention = things you do to stop illness from happening in the first place.
- Treatment = things you do to manage, cure, or lessen an illness after it has started.
Simple breakdown:
- Timing: Prevention is done before (or very early) disease; treatment is done after disease appears.
- Goal: Prevention lowers the chance someone gets sick or reduces severity; treatment fixes or controls an existing problem and relieves symptoms.
- Examples:
  - Prevention: vaccines, handwashing, healthy diet and exercise, wearing a seatbelt, smoking cessation, screening tests (like mammograms) to catch disease early.
  - Treatment: antibiotics for an infection, insulin for diabetes, surgery to remove a tumor, physical therapy for injury, pain medication.
- Benefit: Prevention is often cheaper and keeps people healthier overall; treatment is essential when prevention fails or disease already exists.
Think of it like safety measures versus repairs: prevention locks the door; treatment fixes the damage if a break-in happens. They work best together.</t>
  </si>
  <si>
    <t>2026-07-10T20:27:32Z</t>
  </si>
  <si>
    <t># Prevention vs. Treatment
**Prevention** = Stopping disease before it happens
- Example: Getting vaccinated, exercising, eating well, wearing sunscreen
**Treatment** = Managing disease after it develops
- Example: Taking antibiotics for an infection, chemotherapy for cancer, physical therapy after an injury
## The key difference:
- **Prevention** keeps you healthy
- **Treatment** helps you recover when you're sick
Prevention is generally cheaper, easier, and less painful—which is why doctors emphasize it so much.</t>
  </si>
  <si>
    <t>2026-07-10T20:27:33Z</t>
  </si>
  <si>
    <t>Think of it like taking care of a house:
**Prevention** is like **regular maintenance** to keep the house from breaking in the first place.
*   **Goal:** To stop a health problem before it starts.
*   **Examples:** Eating healthy, exercising, getting vaccines, and having regular check-ups.
**Treatment** is like **calling a plumber** after a pipe has already burst.
*   **Goal:** To fix, manage, or cure a health problem that has already happened.
*   **Examples:** Taking antibiotics for an infection, getting a cast for a broken bone, or taking medication for high blood pressure.
**In short:** Prevention keeps you healthy; treatment helps you get back to being healthy.</t>
  </si>
  <si>
    <t>HEAL_H01_V05</t>
  </si>
  <si>
    <t>If someone needed to make a practical decision about prevention versus treatment, what factors should they consider and what would you recommend?</t>
  </si>
  <si>
    <t>2026-07-10T20:27:44Z</t>
  </si>
  <si>
    <t>I’m missing the specific domain (healthcare, safety, cybersecurity, finance, etc.), but the same basic decision framework applies. Below is a practical checklist of factors to consider, a simple rule-of-thumb for when to favor prevention vs treatment, steps to make the choice, and brief examples. If you tell me the specific situation I can apply these to your case.
Factors to consider
- Risk probability: how likely is the adverse event to occur without prevention?
- Severity/impact: how bad are the consequences if it happens (health harm, financial loss, reputational damage, downtime)?
- Effectiveness: how well does the preventive measure reduce risk versus how well does the treatment mitigate harm after the fact?
- Cost (direct and indirect): monetary cost, time, convenience, and required resources for prevention and for treatment.
- Timing and time horizon: when will costs and benefits occur (near vs long term)? Are benefits durable?
- Reversibility and irreversibility: does the event cause permanent harm that prevention avoids but treatment can’t fully fix?
- Side effects and harms: any adverse effects of prevention (e.g., vaccine side effects, false positives from screening) vs harms from treatment.
- Capacity and access: are prevention and treatment available and scalable? Is there capacity to deliver treatment if many events occur?
- Opportunity cost: what else could you do with the same resources?
- Equity and externalities: does prevention benefit others (herd effects)? Do costs or risks fall unevenly across groups?
- Preferences and risk tolerance: stakeholders’ values and willingness to accept risk or pay for prevention.
- Uncertainty and reversibility of the decision: is there time to learn more, or is the decision irreversible? Consider value of information.
Simple decision rules (rule-of-thumb)
- Favor prevention when:
  - The event is likely and/or would cause severe or irreversible harm.
  - Prevention is relatively inexpensive, effective, and has low downside.
  - There are positive spillovers (protects others) or large long-term benefits.
- Favor treatment when:
  - The event is rare and mild, and prevention is expensive or burdensome.
  - Effective treatments exist that reliably reverse harm and are cost-effective.
  - Prevention’s harms or false positives are substantial.
- Often the best approach is a mix: sensible baseline prevention plus reliable treatment capacity.
Practical steps to decide
1. Define the adverse outcome(s) you’re trying to avoid and the alternatives (specific preventive options and treatment options).
2. Estimate probabilities and impacts (quantify if possible: costs, health outcomes, downtime, etc.).
3. Estimate effectiveness and costs of each preventive and treatment option (include indirect costs and side effects).
4. Do a simple cost-benefit or cost-effectiveness comparison (e.g., cost per unit of harm avoided, net expected cost = probability × impact).
5. Consider constraints (budget, time, ethics) and distributional effects.
6. Run sensitivity analysis on uncertain inputs to see which variables change the choice.
7. If uncertainty is high and decision is costly, consider staged approaches or value of information (pilot/prevent some, monitor, upscale).
8. Factor in stakeholder preferences and legal/regulatory requirements.
9. Choose, implement, and monitor outcomes; be ready to adjust.
Examples (brief)
- Vaccination vs treating infectious disease: Usually prevention (vaccination) is preferred when vaccine is safe, effective, and disease is serious or transmissible; treatment capacity is still needed for breakthrough cases.
- Cybersecurity patches vs incident response: Patching (prevention) is cost-effective when vulnerabilities are widespread and exploit probability is nontrivial; incident response must be available as a backup.
- Routine health screening vs symptomatic treatment: Screening is worthwhile when disease prevalence, screening accuracy, and treatability justify it; not all screenings are beneficial.
Recommendation summary
- Use a structured, evidence-based decision process weighing probability, impact, effectiveness, and cost.
- Default toward prevention when the risk is meaningful and prevention is safe, effective, and affordable—especially for public- or group-level risks and irreversible harms.
- If the event is rare, mild, or prevention is costly and ineffective, focus resources on treatment and preparedness.
- Where possible, combine prevention with robust treatment capacity and monitor</t>
  </si>
  <si>
    <t>2026-07-10T20:27:50Z</t>
  </si>
  <si>
    <t>I'd weigh these core factors:
**Economics &amp; access**
- Upfront cost of prevention vs. likely treatment costs
- Whether prevention is actually available/affordable to you
- Insurance coverage differences
**Probability &amp; severity**
- How likely is the problem actually occurring?
- How bad would it be if it happened? (minor inconvenience vs. life-altering)
- Your personal risk factors
**Practical friction**
- Prevention often requires sustained behavior change—be honest about what you'll actually do
- Treatment may be a one-time or shorter-term commitment
- Disruption to daily life either way
**Reversibility**
- Can you treat it later if prevention fails? (usually yes for health issues, less so for some others)
- Is delayed treatment risky or does catching it later reduce options?
**My rough take:** Prevention often wins on paper but fails in practice. I'd lean toward it mainly when:
- It's genuinely low-friction (like a vaccine)
- The thing you're preventing is serious and likely
- Treatment would be expensive or difficult later
Otherwise, honest self-assessment matters more than the abstract "prevention is better" principle. Sometimes accepting you probably won't floss daily, then budgeting for dental work, is more realistic than guilt-driven prevention failure.
What type of decision are you weighing? The specifics change things.</t>
  </si>
  <si>
    <t>2026-07-10T20:27:54Z</t>
  </si>
  <si>
    <t>Making a decision between prevention and treatment is rarely an "either/or" choice; it is usually a matter of **resource allocation** (time, money, and mental energy). Whether you are managing your health, your finances, or a business project, the framework for making this decision remains remarkably consistent.
Here is a breakdown of the factors to consider and a strategic recommendation for how to balance them.
---
### 1. Factors to Consider
#### A. The "Cost of Failure" (Risk Severity)
*   **Irreversibility:** If the outcome is catastrophic (e.g., permanent health damage, total data loss, bankruptcy), the argument for prevention is absolute.
*   **Predictability:** Can you foresee the problem? If a risk is high-probability, prevention is usually cheaper than treating the aftermath.
#### B. The "Cost of Intervention" (Efficiency)
*   **Upfront Cost vs. Long-term Savings:** Calculate the "Total Cost of Ownership." Preventive maintenance (e.g., oil changes) is almost always cheaper than the "treatment" (replacing an engine).
*   **The Law of Diminishing Returns:** At what point does the cost of preventing a problem exceed the cost of simply fixing it if it happens? (e.g., buying a $500 lock for a $50 bicycle is inefficient).
#### C. The "Latency Gap"
*   How long does it take for the preventive measure to work?
*   How long does it take for a treatment to work? 
*   If a problem is urgent (a current infection, a current financial crisis), prevention is no longer an option—you must focus on treatment.
#### D. The "Compounding Benefit"
*   Preventive measures often provide secondary benefits. Exercise (prevention) improves energy and mood; a security system (prevention) lowers insurance premiums. Treatment rarely offers "extra" benefits beyond restoring the status quo.
---
### 2. Strategic Recommendation: The "Triage Framework"
To decide where to put your resources, categorize your problems into three buckets:
#### Bucket 1: "Must Prevent" (High Severity / Low Cost)
*   **Examples:** Vaccinations, data backups, routine physicals, basic legal contracts.
*   **Recommendation:** **Automate this.** Do not deliberate on these. Build them into your schedule or budget as non-negotiable "taxes" on your time and money. The goal here is to avoid "System Failure."
#### Bucket 2: "Treat and Iterate" (Low Severity / High Cost to Prevent)
*   **Examples:** Trying a new diet, minor business experiments, low-stakes equipment.
*   **Recommendation:** **Don't over-prevent.** If the cost of preventing a problem is high and the consequence is minor, accept the risk. Focus on your ability to "treat" or recover quickly. Invest in *resilience* (the ability to fix things fast) rather than *insurance* (preventing them from ever happening).
#### Bucket 3: "The Maintenance Zone" (The Sweet Spot)
*   **Examples:** Financial savings, professional development, relationship maintenance.
*   **Recommendation:** **Prioritize consistency over intensity.** Prevention in these areas isn't about avoiding a disaster; it’s about compounding interest. Small, consistent actions (the "preventive" acts of saving $100/month or spending 15 minutes checking in with a partner) yield massive long-term results.
---
### Final Advice: The "Anti-Fragility" Rule
If you are stuck between choosing prevention or treatment, use the **Anti-Fragility Rule**:
1.  **If a failure could kill you or ruin you, choose Prevention.** Never gamble with your base layer of survival.
2.  **If a failure is just an annoyance, choose Treatment.** Focus your energy on becoming better at recovering, pivoting, and fixing problems as they arise. 
**The Verdict:** Most people over-invest in treating symptoms because they are loud and urgent, and under-invest in prevention because it is quiet and requires foresight. **Move 20% of your current "treatment" budget (time or money) into "preventive" systems.** You will likely find that the urgency of your "treatment" needs drops significantly over time.</t>
  </si>
  <si>
    <t>HEAL_H01_V06</t>
  </si>
  <si>
    <t>Answer in exactly 5 bullet points: What is the difference between prevention and treatment in healthcare? Include practical examples, key risks, benefits, and a final takeaway.</t>
  </si>
  <si>
    <t>2026-07-10T20:28:03Z</t>
  </si>
  <si>
    <t>- Difference: Prevention aims to stop disease before it starts by reducing risks or detecting early (vaccines, healthy behaviors, screenings); treatment manages, cures, or mitigates disease after it appears (medications, surgery, rehabilitation).  
- Practical examples: Prevention — childhood immunizations, smoking cessation programs, blood-pressure screening; Treatment — antibiotics for pneumonia, insulin for diabetes, coronary bypass after a heart attack.  
- Benefits: Prevention lowers disease incidence, can be cost‑saving, and improves population health and quality of life; Treatment relieves symptoms, saves lives in acute illness, and restores or maintains function for those already sick.  
- Key risks/limitations: Prevention may require sustained investment, can cause rare adverse effects or overdiagnosis from screening, and depends on behavior change; Treatment can be costly, cause side effects or complications, and sometimes only partially restore health (or drive issues like antimicrobial resistance).  
- Takeaway: Prevention and treatment are complementary — prioritizing prevention reduces future burden and costs, but effective treatment remains essential when disease occurs; the best strategy balances both.</t>
  </si>
  <si>
    <t>2026-07-10T20:28:07Z</t>
  </si>
  <si>
    <t># Prevention vs. Treatment in Healthcare
• **Definition &amp; Focus**: Prevention stops disease before it occurs (vaccines, exercise), while treatment addresses existing illness (medications, surgery). Prevention targets healthy people; treatment targets sick people.
• **Practical Examples**: Prevention includes flu shots, smoking cessation, and colonoscopies; treatment includes chemotherapy for cancer patients, antibiotics for infections, and insulin for diabetics.
• **Key Risks**: Prevention's main risk is cost upfront with benefits delayed; treatment risks include side effects, complications, and higher overall expenses when diseases are advanced. Untreated prevention can lead to preventable illnesses.
• **Major Benefits**: Prevention reduces healthcare costs long-term and improves quality of life; treatment saves lives and manages suffering but often costs more and produces inferior outcomes than prevention would have.
• **Takeaway**: Healthcare systems that emphasize prevention are more cost-effective and humane, but require patient commitment and upfront investment, while treatment remains essential for those already ill—ideally, both should work together in a comprehensive strategy.</t>
  </si>
  <si>
    <t>2026-07-10T20:28:09Z</t>
  </si>
  <si>
    <t>* **Definition:** Prevention focuses on stopping diseases before they occur through proactive measures, whereas treatment intervenes to manage or cure an existing illness.
* **Practical Examples:** Prevention includes vaccinations, balanced diets, and routine check-ups, while treatment involves surgical procedures, antibiotics, or chemotherapy for diagnosed conditions.
* **Key Risks:** Prevention risks include potential side effects from prophylactic medications or the possibility of resource waste, while treatment risks encompass surgical complications, drug resistance, and advanced disease progression.
* **Core Benefits:** Prevention significantly reduces long-term healthcare costs and improves quality of life by avoiding health crises, while treatment provides essential relief and life-saving interventions for active health threats.
* **Final Takeaway:** While treatment remains vital for acute recovery, prioritizing prevention is the most effective strategy for sustaining long-term health and reducing the overall burden on medical systems.</t>
  </si>
  <si>
    <t>HEAL_H01_V07</t>
  </si>
  <si>
    <t>Tell me about prevention versus treatment.</t>
  </si>
  <si>
    <t>2026-07-10T20:28:23Z</t>
  </si>
  <si>
    <t>Brief definitions
- Prevention: actions taken to stop disease, injury or harm before it occurs (or to reduce its likelihood or severity). Examples: vaccines, smoking bans, seat belts, healthy diets, screening to detect disease early.
- Treatment: care given to manage, cure, or mitigate a disease or condition after it has developed. Examples: antibiotics, surgery, chemotherapy, psychotherapy, rehabilitation.
Levels of prevention
- Primary prevention: stops disease before it starts (e.g., immunization, clean water, tobacco taxation, helmets).
- Secondary prevention: detects and treats early/asymptomatic disease to halt progression (e.g., screening mammography, blood pressure checks, contact tracing).
- Tertiary prevention: reduces disability and complications from established disease (e.g., rehab after stroke, glycemic control to prevent diabetic complications).
Key differences and trade-offs
- Goal: prevention seeks to reduce incidence; treatment manages prevalence and consequences.
- Timing: prevention acts earlier, often at population level; treatment acts later, at individual level.
- Cost-effectiveness: many preventive measures (vaccination, tobacco control, traffic safety) are highly cost-effective or cost-saving, but some prevention programs require large upfront investments and long time horizons to show benefit.
- Measurability: treatment outcomes are often clearer and immediate; prevention success can be harder to observe because it’s measured by events that didn’t happen.
- Equity: prevention policies can reduce health disparities when applied broadly, but poorly targeted programs can miss high-risk groups.
Examples of successful prevention
- Vaccination programs eradicating or controlling infectious diseases (smallpox, measles reduction).
- Tobacco control (taxes, advertising bans) reducing smoking prevalence and lung cancer rates.
- Road safety measures (seat belts, speed limits) cutting injury and death rates.
When treatment is necessary or prioritized
- Acute conditions requiring immediate intervention (severe infections, trauma, appendicitis).
- When prevention is unavailable, ineffective or not yet developed (many genetic disorders, some rare cancers).
- For managing chronic disease burden and improving quality of life even when prevention exists (e.g., diabetes care).
- Individual patient circumstances and choices may favor treatment even when prevention is possible.
Integration and balance
- Best outcomes usually come from combining prevention and treatment: prevention lowers incidence; effective treatment reduces morbidity and mortality among those who still get sick.
- Health systems should invest across the continuum: public health measures, access to screening and early treatment, plus high-quality acute and chronic care.
- Social determinants (housing, education, income, environment) are central to prevention—addressing them often yields large health gains.
Barriers to prevention
- Political and financial short-termism (benefits accrue in the future).
- Behavioral factors and low uptake (vaccine hesitancy, lifestyle change difficulty).
- Industry opposition to regulations (tobacco, sugary drinks).
- Measurement challenges and competing priorities.
Practical takeaways
- For individuals: prioritize established preventive actions (vaccination, healthy diet, exercise, screening appropriate for age/risk, avoid tobacco, use safety equipment).
- For clinicians and health planners: combine population-level prevention with targeted screening and accessible treatment; track outcomes and equity.
- For policymakers: invest in primary prevention where evidence shows large population benefit, while ensuring strong treatment systems for those who need care.
If you want, I can:
- Give specific prevention and treatment examples for a disease (e.g., heart disease, COVID-19).
- Summarize cost-effectiveness evidence for particular interventions.
- Suggest a prevention checklist tailored to age or risk factors.</t>
  </si>
  <si>
    <t>2026-07-10T20:28:27Z</t>
  </si>
  <si>
    <t># Prevention vs. Treatment
## Key Differences
**Prevention** stops problems before they start, while **treatment** addresses problems after they occur.
| Aspect | Prevention | Treatment |
|--------|-----------|-----------|
| **Timing** | Before illness/problem | After illness/problem |
| **Cost** | Usually lower overall | Often higher |
| **Focus** | Reducing risk | Managing existing condition |
| **Examples** | Vaccines, exercise, sunscreen | Surgery, medication, therapy |
## Levels of Prevention
**Primary:** Stop disease from occurring
- Public health campaigns, vaccinations, safety measures
**Secondary:** Catch early disease
- Screening tests, early intervention
**Tertiary:** Manage existing conditions
- Rehabilitation, chronic disease management
## Why Prevention Matters
- **Cost-effective** — preventing one case often costs less than treating many
- **Less suffering** — avoids pain, disability, disruption
- **Scalable** — can protect entire populations
- **Compound benefits** — prevents cascading health problems
## Trade-offs
**Prevention** requires upfront effort and discipline but pays dividends over time. **Treatment** becomes necessary when prevention fails, but addresses immediate suffering.
**The reality:** Both are essential. A complete health strategy combines reasonable prevention efforts with effective treatment when needed.
What aspect interests you most?</t>
  </si>
  <si>
    <t>2026-07-10T20:28:31Z</t>
  </si>
  <si>
    <t>The distinction between **prevention** and **treatment** is a fundamental concept in fields ranging from medicine and public health to cybersecurity and environmental policy.
At its core, the difference is one of **timing and intent**: prevention aims to stop a problem before it manifests, while treatment aims to manage or resolve a problem after it has already occurred.
---
### 1. Prevention (Proactive)
Prevention focuses on risk reduction and mitigation. It assumes that a problem is a possibility and seeks to stop it from becoming a reality.
*   **Primary Prevention:** Aims to prevent the onset of a condition entirely (e.g., vaccines to prevent viral infection, wearing a seatbelt to prevent injury).
*   **Secondary Prevention:** Aims to detect a problem at its earliest, asymptomatic stage to prevent it from progressing (e.g., cancer screenings or blood pressure monitoring).
*   **The Philosophy:** It is often described as "an ounce of prevention is worth a pound of cure." It is usually more cost-effective and leads to better long-term outcomes, as it avoids the pain, loss of function, or damage associated with the problem.
*   **The Challenge:** Prevention is often "invisible." When prevention works perfectly, nothing happens. Because there is no "crisis" to point to, it can be difficult to secure funding, public interest, or motivation.
### 2. Treatment (Reactive)
Treatment focuses on intervention. It assumes that a problem has already taken hold and seeks to minimize the damage, resolve the issue, or manage the symptoms.
*   **Curative Treatment:** Aims to eliminate the problem (e.g., antibiotics for a bacterial infection, surgery to remove a tumor).
*   **Palliative/Maintenance Treatment:** Aims to manage chronic conditions where a "cure" may not be possible (e.g., insulin for diabetes, therapy for chronic pain).
*   **The Philosophy:** Treatment is focused on the "here and now." It addresses the immediate suffering or dysfunction.
*   **The Challenge:** Treatment is often significantly more expensive and invasive than prevention. It also carries the risk that the damage has already become permanent before the intervention occurs.
---
### A Comparative Summary
| Feature | Prevention | Treatment |
| :--- | :--- | :--- |
| **Timing** | Before the issue occurs | After the issue is identified |
| **Focus** | Risk factors and health | Symptoms and pathology |
| **Goal** | Avoidance / Maintenance | Resolution / Management |
| **Visibility** | Low (nothing happens) | High (an intervention is occurring) |
| **Cost** | Usually lower per unit | Usually higher due to complexity |
---
### Real-World Examples
#### Medicine
*   **Prevention:** Eating a balanced diet, exercising, and not smoking to avoid heart disease.
*   **Treatment:** Performing a coronary bypass surgery or prescribing statins after a heart attack has occurred.
#### Cybersecurity
*   **Prevention:** Installing firewalls, using multi-factor authentication, and keeping software patched.
*   **Treatment:** Incident response, recovering data from backups, and removing malware after a system has been breached.
#### Environmental Science
*   **Prevention:** Investing in renewable energy and carbon emission regulations to slow climate change.
*   **Treatment:** Building sea walls or implementing disaster relief efforts after floods or wildfires have occurred.
---
### The "Prevention Paradox"
One of the most interesting aspects of this topic is the **Prevention Paradox**, which states: *A preventive measure that brings large benefits to the community offers little to each participating individual.*
For example, wearing a seatbelt benefits society by lowering medical costs and death rates, but for a single driver on any given trip, the "benefit" is zero because they likely wouldn't have been in an accident anyway. This makes "selling" prevention to individuals very difficult because the immediate reward is rarely tangible.
### Conclusion
Society typically allocates more resources to **treatment** because humans are hard-wired to respond to immediate threats (the "fire" that needs putting out) rather than abstract future risks. However, the most successful systems—whether in biology, economics, or infrastructure—are those that successfully shift the balance toward **prevention**, as it preserves resources, prevents suffering, and maintains structural integrity far more efficiently than constant repair.</t>
  </si>
  <si>
    <t>HEAL_H01_V08</t>
  </si>
  <si>
    <t>Compare the main options or perspectives related to prevention versus treatment, then explain which option is most suitable in different situations.</t>
  </si>
  <si>
    <t>2026-07-10T20:28:44Z</t>
  </si>
  <si>
    <t>Brief definitions
- Prevention: actions taken to stop a problem from occurring (primary), detect it early and reduce severity (secondary), or limit downstream harm/recurrence (tertiary).
- Treatment: actions taken to cure, manage, or relieve a problem once it has occurred.
Three perspectives/options
1. Prevention-first (upstream): invest in measures that reduce incidence/risk across a population (e.g., vaccines, smoking bans, vaccination, safe infrastructure).
2. Treatment-first (downstream): concentrate resources on diagnosing and managing existing cases (e.g., emergency care, surgery, pharmacotherapy).
3. Combined/continuum: blend prevention and treatment—prevent new cases while ensuring high-quality care for those affected.
Comparison: strengths and weaknesses
- Effectiveness
  - Prevention: often has high population-level impact and can permanently reduce incidence (e.g., vaccine programs). But effectiveness depends on coverage, adherence, and latency to benefit.
  - Treatment: directly benefits affected individuals and is essential for acute or advanced disease but does not reduce new cases.
- Cost and timing
  - Prevention: may yield better long-term cost-effectiveness (avoids expensive downstream care) but requires upfront investment and may take years to show returns.
  - Treatment: immediate benefits; costs are often concentrated and ongoing.
- Equity
  - Prevention: when well-designed, can reduce disparities by lowering baseline risk; but some prevention programs (e.g., voluntary lifestyle interventions) may preferentially benefit advantaged groups unless targeted.
  - Treatment: necessary to meet urgent needs and can be targeted to the most vulnerable; however, focusing only on treatment can perpetuate high incidence among disadvantaged populations.
- Political/practical feasibility
  - Prevention: policies like taxes, regulations, or environmental changes can be politically contested.
  - Treatment: usually politically palatable because it addresses visible suffering.
- Risk tolerance and ethics
  - Prevention can limit harm before it occurs (ethical imperative in many contexts). Treatment is ethically required for those already harmed.
Which option is most suitable — practical guidance
1. Acute, life-threatening situations (e.g., trauma, stroke, sepsis)
   - Prioritize treatment. Immediate care saves lives; prevention is still important long-term but cannot replace urgent response.
2. High-burden, preventable conditions with clear, cost-effective interventions (e.g., infectious diseases preventable by vaccines; tobacco-related disease)
   - Prioritize prevention at the population level, while maintaining treatment capacity for existing cases.
3. Chronic conditions with long lead times (e.g., type 2 diabetes, cardiovascular disease)
   - Emphasize prevention (behavioral programs, social determinants, policy changes) combined with effective treatment for those already affected.
4. Rare or poorly understood conditions with no established prevention
   - Focus on treatment and research; invest in prevention only when mechanisms and feasible interventions are identified.
5. Resource-limited settings
   - Use cost-effectiveness and equity as guides. Often basic preventive measures (clean water, immunization, sanitation) give larger population health gains per dollar than expensive advanced treatments.
6. Disasters and sudden system shocks (e.g., epidemics, natural disasters)
   - Immediate treatment/response plus rapid-scale prevention/mitigation measures (quarantine, vaccination, infrastructure resilience).
7. Workplace/infrastructure safety
   - Prioritize prevention (engineering controls, regulation) because preventing accidents is typically cheaper and more ethical than repeatedly treating injuries.
Simple decision checklist before choosing emphasis
- Is the need immediate and life-threatening? If yes → treatment priority.
- Is there a proven,</t>
  </si>
  <si>
    <t>2026-07-10T20:28:50Z</t>
  </si>
  <si>
    <t># Prevention vs. Treatment: A Comprehensive Comparison
## Main Perspectives
### Prevention-First Approach
**Key idea:** Stop problems before they occur
**Advantages:**
- Lower long-term costs
- Reduces suffering and disruption
- Builds stronger foundations
- More sustainable outcomes
- Easier to scale broadly
**Limitations:**
- Requires upfront investment
- Benefits take time to appear
- Harder to measure/prove
- Can feel less urgent
### Treatment-First Approach
**Key idea:** Address problems after they emerge
**Advantages:**
- Provides immediate relief
- Visibly solves existing crises
- Resources targeted to specific needs
- Generates measurable results quickly
**Limitations:**
- Much higher costs overall
- Problems may recur
- Creates reactive cycles
- May address symptoms, not root causes
---
## Which Situation Calls for Which?
| Situation | Best Approach | Why |
|-----------|--------------|-----|
| **Limited resources** | Prevention | More benefit per dollar spent |
| **Active crisis/emergency** | Treatment | Prevents immediate harm |
| **Chronic recurring issues** | Prevention (long-term) | Breaks cycles |
| **New emerging threat** | Both | Treat current cases + prevent spread |
| **Healthy population** | Prevention | Maintains wellbeing cost-effectively |
| **Advanced/urgent disease** | Treatment | May be only option available |
---
## Real-World Examples
**Healthcare:**
- *Vaccination* (prevention) is cheaper than treating epidemics
- *Emergency surgery* (treatment) is necessary for acute injury
**Education:**
- *Early childhood programs* (prevention) reduce dropout rates
- *Remedial tutoring* (treatment) helps struggling students
**Business:**
- *Quality control* (prevention) costs less than recalls
- *Crisis management* (treatment) addresses failures
---
## The Optimal Strategy
**Most effective:** A **balanced combination**
- Invest heavily in prevention for the general population
- Maintain strong treatment capacity for inevitable problems
- Use treatment data to inform better prevention
This "both/and" approach requires accepting that some resources go to treatment while building systems that need treatment less over time.</t>
  </si>
  <si>
    <t>2026-07-10T20:28:55Z</t>
  </si>
  <si>
    <t>The debate between **prevention** and **treatment** is a foundational tension in medicine, public policy, and personal life. While they are often framed as opposites, they are best understood as two ends of a continuum.
Here is an analysis of the two perspectives, followed by a guide on when to prioritize one over the other.
---
### 1. The Perspectives
#### The Case for Prevention (Proactive)
Prevention focuses on identifying and mitigating risks before a problem manifests. It is rooted in the philosophy that "an ounce of prevention is worth a pound of cure."
*   **Economic Benefit:** In the long term, preventing a disease (e.g., through vaccines) is almost always cheaper than managing a chronic illness (e.g., cancer treatment or lifelong medication).
*   **Quality of Life:** Prevention avoids the physical, emotional, and financial trauma associated with crisis management.
*   **Systemic Scalability:** Prevention initiatives—such as clean water infrastructure, exercise programs, or cybersecurity protocols—can protect millions of people simultaneously.
#### The Case for Treatment (Reactive)
Treatment focuses on identifying and fixing an existing problem. It is rooted in the philosophy of pragmatism and immediate necessity.
*   **Humanitarian Necessity:** For those already suffering, prevention is irrelevant. Treatment provides the immediate relief required for survival or the restoration of function.
*   **Precision:** Treatment addresses the specific, known reality of an issue, whereas prevention often involves investing resources into uncertain outcomes (i.e., we may spend money preventing a disaster that might not have happened).
*   **Feedback Loops:** Treating real-world problems provides the data and insights necessary to build better prevention strategies in the future.
---
### 2. Comparison Table
| Feature | Prevention | Treatment |
| :--- | :--- | :--- |
| **Focus** | Reducing risk/exposure | Reducing symptoms/harm |
| **Timeline** | Long-term/Continuous | Short-term/Acute |
| **Efficiency** | High for population-wide issues | High for individual survival |
| **Uncertainty** | High (Did you prevent the "what-if"?) | Low (The problem is already visible) |
| **Primary Goal** | Optimization/Stability | Restoration/Recovery |
---
### 3. Which Option is Most Suitable?
Determining the right balance depends on the nature of the threat, the cost of failure, and the stage of the problem.
#### Situations Favoring Prevention
1.  **Low Cost, High Probability/Impact:** If the cost to prevent a problem is low and the potential damage is catastrophic (e.g., handwashing, cybersecurity firewalls, financial savings), prevention is the only rational choice.
2.  **Systemic Risks:** In public health or structural engineering, you cannot "treat" a collapsed bridge or a pandemic effectively. Prevention is the primary tool for large-scale safety.
3.  **Compounding Issues:** When a problem gets worse over time (e.g., tooth decay, climate change, or addiction), prevention is essential because the treatment becomes exponentially more difficult or impossible as time passes.
#### Situations Favoring Treatment
1.  **Acute Crisis:** When someone is actively bleeding, suffering from a heart attack, or undergoing a systemic collapse, preventative measures (like "eat healthy") are useless. The focus must be entirely on stabilization and recovery.
2.  **Unknowns/Unpredictability:** When you cannot foresee the specific nature of a failure (e.g., a "Black Swan" event or a new, novel virus), you cannot build a wall against it. In these cases, focus shifts to **resilience**—a form of treatment or rapid-response capability.
3.  **Low Probability, High Cost of Prevention:** If the effort to prevent a problem is more expensive than the cost of treating it when it happens, pure prevention can be an inefficient use of resources (e.g., insurance vs. absolute risk avoidance).
---
### Conclusion: The "Triage" Mindset
The most effective strategy is **Risk-Based Triage**:
*   **For high-impact, foreseeable threats:** Prioritize **Prevention**. Build the "fence at the top of the cliff."
*   **For inevitable or ongoing threats:** Prioritize **Treatment**. Build the "ambulance at the bottom of the cliff."
*   **For the optimal system:** Combine them. For example, in medicine, we promote healthy eating (prevention) but maintain advanced surgery centers (treatment). Relying solely on prevention ignores human vulnerability; relying solely on treatment bankrupts systems and leaves individuals suffering unnecessarily.</t>
  </si>
  <si>
    <t>HEAL_H01_V09</t>
  </si>
  <si>
    <t>Answer in a table with columns for 'Main point', 'Why it matters', and 'Possible limitation': What is the difference between prevention and treatment in healthcare?</t>
  </si>
  <si>
    <t>2026-07-10T20:29:10Z</t>
  </si>
  <si>
    <t>| Main point | Why it matters | Possible limitation |
|---|---|---|
| Definition: Prevention vs Treatment | Prevention: actions to avoid disease or reduce risk. Treatment: actions to manage, cure, or palliate established disease. | Some activities blur the line (e.g., prophylaxis, secondary prevention after early disease). |
| Timing | Prevention occurs before (primary) or early after disease onset (secondary); treatment occurs after diagnosis/manifestation. | Early treatment can function as prevention of complications, making timing ambiguous. |
| Primary Goal | Prevention aims to lower incidence or risk factors; treatment aims to reduce severity, restore function, or prolong life. | Prevention reduces population risk but cannot guarantee individual protection; treatment may not fully restore health.</t>
  </si>
  <si>
    <t>2026-07-10T20:29:14Z</t>
  </si>
  <si>
    <t># Prevention vs. Treatment in Healthcare
| Main Point | Why It Matters | Possible Limitation |
|---|---|---|
| **Prevention** focuses on stopping disease before it occurs (e.g., vaccines, healthy lifestyle) | Reduces overall disease burden, lowers healthcare costs, improves quality of life | Some diseases cannot be prevented; prevention requires long-term commitment and may show results slowly |
| **Treatment** addresses disease after diagnosis (e.g., medication, surgery, therapy) | Provides relief from symptoms, can cure or manage existing conditions, offers hope when prevention fails | Often more costly than prevention; some conditions are difficult to treat; treatment may have side effects |
| **Prevention is proactive** | Empowers individuals to take control of their health | Requires resources and education that aren't equally accessible to all populations |
| **Treatment is reactive** | Directly addresses health problems that have already developed | Can be late-stage if disease goes undetected; may only manage rather than cure |
| **Prevention emphasizes public health** | Protects entire populations through initiatives like clean water and disease surveillance | Relies on cooperation and compliance; individual choices still affect outcomes |
| **Treatment emphasizes individual care** | Personalizes solutions based on specific diagnoses and patient needs | May not address underlying causes or prevent recurrence |</t>
  </si>
  <si>
    <t>2026-07-10T20:29:18Z</t>
  </si>
  <si>
    <t>The difference between prevention and treatment in healthcare lies in the timing of the intervention and the ultimate objective regarding disease progression.
| Main point | Why it matters | Possible limitation |
| :--- | :--- | :--- |
| **Prevention** focuses on stopping a disease or condition from occurring in the first place (e.g., vaccines, diet, screenings). | It reduces the overall burden of disease on the population, improves quality of life, and is generally more cost-effective than managing chronic illness. | It is often difficult to prove "what didn't happen," and preventative measures rely on behavioral changes that can be hard to sustain. |
| **Treatment** focuses on managing or curing a disease or condition after symptoms have already appeared (e.g., surgery, medication, therapy). | It is essential for restoring health, alleviating pain, and preventing mortality once a patient is already suffering from an ailment. | It is often reactive, expensive, and can sometimes lead to long-term health complications or dependency on ongoing medical care. |
### Summary of the distinction:
*   **Prevention** is proactive and aims to keep the "health status" stable or improving by avoiding risk. 
*   **Treatment** is reactive and aims to restore the "health status" to baseline after an injury or illness has disrupted it.</t>
  </si>
  <si>
    <t>HEAL_H01_V10</t>
  </si>
  <si>
    <t>Act as a healthcare information specialist. Give a careful, balanced and practical answer to this question: What is the difference between prevention and treatment in healthcare?</t>
  </si>
  <si>
    <t>2026-07-10T20:29:32Z</t>
  </si>
  <si>
    <t>Short answer
- Prevention means taking actions to stop disease or injury from occurring, or to catch it early so harm is minimized.
- Treatment means actions taken to cure, control, or reduce the effects of a disease or injury after it has developed.
Both are essential and complementary: prevention reduces the need for treatment, and good treatment reduces illness, disability and death when prevention fails or is not possible.
Key differences (practical view)
- Timing
  - Prevention: before a disease starts (primary) or at an early, often asymptomatic stage (secondary). Also includes measures after disease to prevent worsening (tertiary prevention).
  - Treatment: after disease is present, to eliminate or manage it and relieve symptoms.
- Main goals
  - Prevention: lower incidence, delay onset, reduce severity and complications, protect population health.
  - Treatment: cure if possible, control progression, relieve symptoms, restore function, prolong life.
- Typical examples
  - Primary prevention: vaccination, smoking cessation programs, healthy diet and exercise, seat belts.
  - Secondary prevention: screening tests (mammograms, blood pressure checks, colonoscopy) to detect disease early.
  - Tertiary prevention: cardiac rehab after a heart attack, insulin to prevent diabetes complications.
  - Treatment: antibiotics for pneumonia, surgery for appendicitis, chemotherapy for cancer, pain medications.
- Level of action
  - Prevention often focuses on populations and environments (public health policies, community programs) as well as individuals.
  - Treatment is usually delivered in clinical settings to individuals, though population-level clinical programs exist (mass treatment campaigns).
Blurry areas / overlap
- Some interventions are both preventive and therapeutic. Example: statins treat high cholesterol and prevent future heart attacks; antihypertensives treat hypertension and prevent stroke.
- Screening can result in overdiagnosis and unnecessary treatment—so prevention activities must be evidence-based and balanced against harms.
How we judge success
- Prevention: reduced incidence or risk, fewer new cases, lower population mortality, improved population health metrics.
- Treatment: symptom relief, cure rates, reduced complications, longer survival, better quality of life and functional status.
Trade-offs and limitations
- Not all diseases are preventable; some prevention measures have side effects or costs.
- Screening can cause false positives, anxiety, and invasive follow-ups.
- Prevention often requires long-term behavior change and investment; benefits may take years to appear.
- Resource allocation: balancing spending on prevention versus treatment depends on context, evidence, and priorities.
Practical advice for individuals
- Follow recommended, evidence-based preventive services for your age and risk (vaccinations, screenings).
- Adopt healthy lifestyle habits (don’t smoke, eat a balanced diet, be active, manage weight, limit alcohol).
- Keep chronic conditions under control to reduce complications (e.g., treat hypertension, diabetes).
- Seek timely medical care for new or worsening symptoms — early treatment can improve outcomes.
- Discuss risks and benefits of both preventive and treatment options with your clinician, considering your personal values and risks.
Bottom line
Prevention aims to stop disease or catch it early; treatment responds to disease to cure, control</t>
  </si>
  <si>
    <t>2026-07-10T20:29:36Z</t>
  </si>
  <si>
    <t># Prevention vs. Treatment in Healthcare
## Core Difference
**Prevention** stops disease or injury from occurring (or progressing), while **treatment** addresses conditions that already exist.
## Key Distinctions
| Aspect | Prevention | Treatment |
|--------|-----------|-----------|
| **Timing** | Before illness develops | After diagnosis |
| **Goal** | Avoid disease onset | Cure, manage, or slow disease |
| **Cost** | Generally lower | Often substantial |
| **Focus** | Population/individual health | Individual patients |
## Practical Examples
**Prevention:**
- Vaccinations
- Exercise and healthy eating
- Workplace safety measures
- Smoking cessation programs
**Treatment:**
- Surgery for appendicitis
- Antibiotics for infection
- Chemotherapy for cancer
- Physical therapy after injury
## Important Context
- **Prevention isn't always absolute** — it reduces risk rather than guarantees non-occurrence
- **These overlap** — early detection (screening) bridges both categories
- **Both are necessary** — prevention reduces overall disease burden; treatment saves lives when prevention fails
- **Resource allocation matters** — most health systems need balanced investment in both
## Practical Takeaway
An effective healthcare system combines strong prevention programs (vaccines, health education, environmental safety) with accessible treatment options. Prevention typically offers better long-term value, but treatment remains essential for those who do become ill.</t>
  </si>
  <si>
    <t>2026-07-10T20:29:40Z</t>
  </si>
  <si>
    <t>As a healthcare information specialist, I approach this distinction by looking at the goal, the timing, and the systematic approach of each strategy. While they are often viewed as opposites, they function best when integrated as a continuum of care.
Here is a breakdown of the differences between prevention and treatment.
### 1. Prevention: The "Upstream" Approach
Prevention focuses on health maintenance and risk reduction. The primary goal is to **stop a health issue from occurring or to catch it in its earliest, asymptomatic phase.**
*   **Primary Prevention:** Aims to prevent a disease before it ever develops (e.g., vaccinations, exercise programs, tobacco cessation, or public health campaigns on nutrition).
*   **Secondary Prevention:** Aims to detect a disease early when it is most treatable, often before the patient feels sick (e.g., mammograms, colonoscopies, or blood pressure screenings).
*   **The Philosophy:** Prevention assumes that health is a baseline state to be protected. It requires long-term commitment and often involves lifestyle changes or environmental interventions.
*   **The Practicality:** Prevention is often more cost-effective and leads to a higher quality of life, but it can be difficult to measure success because it is hard to "prove" that an event (like a heart attack) was prevented.
### 2. Treatment: The "Downstream" Approach
Treatment focuses on **managing, curing, or mitigating the symptoms of a condition that has already manifested.**
*   **Acute Treatment:** Addresses a specific, immediate problem (e.g., setting a broken bone, surgery for appendicitis, or administering antibiotics for an infection).
*   **Chronic Disease Management:** Addresses ongoing conditions that cannot be "cured" but can be managed to prevent further decline (e.g., insulin for diabetes or daily medication for hypertension).
*   **The Philosophy:** Treatment assumes a deviation from health has occurred. It is reactive, goal-oriented, and focused on symptom relief, recovery, or stabilization.
*   **The Practicality:** Treatment is often what patients seek when they are in distress. It is highly tangible, measurable, and essential for preserving life and functioning when prevention fails or is not possible.
---
### Comparison Summary
| Feature | Prevention | Treatment |
| :--- | :--- | :--- |
| **Primary Goal** | Avoid illness/injury | Cure/Manage illness or injury |
| **Timing** | Before or very early in the process | After symptoms or diagnosis |
| **Focus** | Reducing risk factors | Improving clinical outcomes |
| **Perspective** | Proactive / Wellness-oriented | Reactive / Intervention-oriented |
| **Patient Role** | Active lifestyle management | Adherence to therapeutic plans |
---
### The "Balanced" Perspective
In a modern healthcare system, it is a mistake to view these as separate silos. They are actually a **cycle of care**:
1.  **Prevention** reduces the burden on the healthcare system and keeps people thriving.
2.  **Treatment** is necessary for the inevitable health challenges that occur despite our best efforts.
3.  **Preventive Treatment:** Modern medicine often blurs the line. For example, taking a statin drug to lower cholesterol is a "treatment" (medication) used for "prevention" (to avoid a future stroke).
**The Practical Bottom Line:** 
The most effective health strategy is **"Prevention-First, Treatment-Ready."** You should invest in prevention to minimize your long-term risks, but maintain a robust relationship with a healthcare provider to ensure that if a health issue does arise, you have a treatment plan ready to go before the situation becomes critical.
***Disclaimer:** I am a healthcare information specialist, not your personal physician. This information is for educational purposes. Always consult with a qualified healthcare professional regarding your specific health needs and medical decisions.*</t>
  </si>
  <si>
    <t>HEAL_H02_V01</t>
  </si>
  <si>
    <t>HEAL_H02</t>
  </si>
  <si>
    <t>What general lifestyle factors support better sleep quality?</t>
  </si>
  <si>
    <t>2026-07-10T20:29:53Z</t>
  </si>
  <si>
    <t>Good sleep is supported by habits that align your body clock, reduce stimulation before bed, and make your sleep environment comfortable. Key lifestyle factors:
- Keep a consistent schedule
  - Wake and go to bed at the same time every day (including weekends). This stabilizes your circadian rhythm.
- Get bright light early in the day
  - Morning natural light (even 10–30 minutes) helps set your internal clock and improve alertness daytime and sleepiness at night.
- Limit evening light and screens
  - Dim lights and avoid screens (phone/tablet/computer/TV) 1–2 hours before bed or use blue‑light filters. Light in the evening suppresses melatonin and delays sleep.
- Create a regular wind‑down routine
  - 30–60 minutes of calming activities (reading, warm shower, gentle stretching, breathing or relaxation exercises) signals your body it’s time to sleep.
- Make your bedroom comfortable
  - Cool, dark and quiet: aim for a comfortable cool temperature (often ~60–67°F / 15–19°C), blackout or dim lighting, and reduce noise (earplugs or white noise if needed). Use a supportive mattress and pillow.
- Reserve bed for sleep and sex only
  - Avoid working, studying or watching TV in bed so your brain associates bed with sleep.
- Watch caffeine, nicotine and alcohol
  - Avoid caffeine late afternoon/evening (stop by mid‑afternoon or at least 6–8 hours before bed). Nicotine is stimulating. Alcohol may help you fall asleep but fragments sleep and reduces REM.
- Time meals and fluids
  - Finish large meals 2–3 hours before bed. Limit heavy or spicy foods close to bedtime and reduce fluid intake to avoid nighttime trips to the bathroom.
- Exercise regularly
  - Regular aerobic or resistance exercise improves sleep quality. Aim to finish vigorous workouts at least 2–3 hours before bed; light activity in the evening is usually fine.
- Nap smartly
  - If needed, keep naps short (20–30 minutes) and earlier in the afternoon to avoid interfering with nighttime sleep.
- Manage stress and worry
  - Use journaling, planned “worry time,” relaxation techniques, mindfulness or CBT strategies to reduce bedtime rumination.
- Avoid clock‑watching
  - Constantly checking the time when you can’t sleep increases anxiety and worsens sleep.
- Seek appropriate treatment
  - If poor sleep persists, consider evidence‑based therapies like cognitive behavioral therapy for insomnia (CBT‑I). See a clinician for possible sleep disorders (sleep apnea, restless legs) or medication review if symptoms continue.
If you want, tell me your typical sleep schedule and habits and I can suggest a tailored evening routine or small changes to try.</t>
  </si>
  <si>
    <t>2026-07-10T20:29:57Z</t>
  </si>
  <si>
    <t># Key Lifestyle Factors for Better Sleep
## Timing &amp; Routine
- **Consistent schedule** — same bedtime and wake time (even weekends)
- **Wind-down period** — 30-60 minutes before bed to transition mentally
- **Daylight exposure** — morning light helps regulate your circadian rhythm
## Physical Habits
- **Regular exercise** — improves sleep depth (but not close to bedtime)
- **Limit caffeine** — especially after early afternoon
- **Moderate alcohol** — disrupts sleep quality despite initial drowsiness
- **Light evening meals** — avoid heavy foods close to bed
## Sleep Environment
- **Dark, quiet, cool** room (around 65-68°F is typical)
- **Comfortable bedding** and supportive mattress
- **Minimal screen time** before bed (blue light affects melatonin)
## Mental Factors
- **Stress management** — meditation, journaling, or relaxation techniques
- **Leave worries out of bed** — address concerns earlier in the day
- **Avoid bed for work/screens** — reserve it primarily for sleep
## What to Avoid Near Bedtime
- Large meals, vigorous exercise, stimulating content
- Clock-watching if you can't sleep
**Note:** If sleep problems persist despite these changes, consulting a healthcare provider can help rule out underlying conditions like sleep apnea or insomnia.
What aspect interests you most?</t>
  </si>
  <si>
    <t>2026-07-10T20:30:02Z</t>
  </si>
  <si>
    <t>Improving sleep quality—often referred to as "sleep hygiene"—is less about a single quick fix and more about creating a physiological environment that allows your body to naturally transition into rest.
Here are the primary lifestyle factors that support better sleep, categorized by their impact.
---
### 1. Master Your Circadian Rhythm (Light Exposure)
Your body operates on an internal clock (circadian rhythm) that is primarily regulated by light.
*   **Morning Sunlight:** Get outside within 30 minutes of waking up. Bright natural light signals your brain to stop producing melatonin and kickstarts your cortisol levels, setting the clock for when you will feel sleepy ~14–16 hours later.
*   **Dim the Lights at Night:** Two hours before bed, dim the overhead lights in your home. Excessive bright light—especially blue light from screens—suppresses melatonin production, making it harder for your brain to realize it is time to sleep.
### 2. The Power of Consistency
*   **The "Anchor" Wake Time:** Try to wake up at the same time every day, even on weekends. Waking up at the same time is more important than going to bed at the same time, as it anchors your internal clock.
*   **Consistency over Intensity:** An irregular sleep schedule causes "social jetlag," which disrupts your metabolism and mood just as much as travel-based jetlag.
### 3. Temperature Regulation
Your body temperature needs to drop by about 2–3 degrees Fahrenheit to initiate sleep.
*   **Cool Room Temperature:** Keep your bedroom cool, ideally between **65°F and 68°F (18–20°C)**.
*   **Warmth Before Bed:** Taking a warm bath or shower before bed can actually help you sleep better. The heat draws blood to the surface of your skin (hands and feet), which causes your core body temperature to drop rapidly when you step out, mimicking the natural cooling process of sleep.
### 4. Strategic Intake (Diet and Stimulants)
*   **Caffeine Cut-off:** Caffeine has a half-life of 5–6 hours. If you have a cup of coffee at 4:00 PM, half of that caffeine is still active in your brain at 10:00 PM. Aim to finish caffeine by 12:00 PM or 2:00 PM.
*   **Alcohol:** While alcohol acts as a sedative and helps you fall asleep faster, it severely fragments your sleep, prevents REM sleep, and increases nighttime awakenings as the body metabolizes it.
*   **Large Meals:** Avoid heavy, spicy, or high-sugar meals within 2–3 hours of bedtime, as indigestion and blood sugar spikes can disrupt deep sleep.
### 5. Managing Physical and Mental Tension
*   **Daily Movement:** Regular aerobic exercise improves sleep quality, but timing matters. Avoid high-intensity workouts within 2 hours of bedtime, as they raise your body temperature and heart rate.
*   **The "Brain Dump":** If anxiety or racing thoughts keep you awake, keep a notepad by your bed. Write down your to-do list for the next day before you get into bed. This "offloads" the cognitive burden so your brain feels it doesn’t have to keep holding onto the information.
### 6. Optimizing Your Environment
*   **The "Bed is for Sleep" Rule:** Do not work, eat, or watch TV in bed. You want your brain to develop a strong Pavlovian association: *Bed = Sleep.*
*   **Total Darkness and Silence:** Use blackout curtains and, if necessary, a white noise machine or earplugs. Even small amounts of ambient light (from a streetlamp or an LED clock) can decrease sleep quality.
### 7. Pre-Sleep Rituals (Wind Down)
Your brain needs a "buffer zone" to transition from the stress of the day to the relaxation of sleep.
*   **The 3-2-1 Rule:** 
    *   **3 hours before bed:** No more food/large meals.
    *   **2 hours before bed:** No more work.
    *   **1 hour before bed:** No more screens.
*   Replace screen time with low-stimulation activities: reading a physical book, light stretching, journaling, or listening to calming music or a podcast.
---
### A Note on "Trying Too Hard"
One of the biggest killers of sleep is **sleep anxiety**—the stress of worrying about whether you will get enough sleep. If you find yourself lying in bed awake for more than 20 minutes, **get up.** Go to a different room, keep the lights low, and do something boring until you feel tired again. This prevents your brain from associating your bed with the frustration of being awake.
***Disclaimer:** If you consistently struggle with sleep despite practicing good hygiene, or if you experience snoring, gasping, or morning headaches, consult a doctor to rule out medical conditions like sleep apnea or restless leg syndrome.*</t>
  </si>
  <si>
    <t>HEAL_H02_V02</t>
  </si>
  <si>
    <t>I'm trying to understand this properly: what general lifestyle factors support better sleep quality? Could you explain it clearly in a practical way?</t>
  </si>
  <si>
    <t>2026-07-10T20:30:20Z</t>
  </si>
  <si>
    <t>Good question — sleep is shaped by lots of everyday choices. Below are practical, evidence‑based lifestyle factors that reliably improve sleep quality, with simple actions you can try.
Core daily habits
- Keep a consistent schedule. Go to bed and wake up at the same times every day (including weekends) to strengthen your body clock.
- Get bright light soon after waking. 20–30 minutes of outdoor light in the morning helps set your circadian rhythm and makes it easier to fall asleep at night.
- Limit strong light in the evening. Dim lights and reduce screen time in the 1–2 hours before bed to signal your brain that it’s time to wind down.
Bedroom and environment
- Make the room cool, dark, and quiet. Aim for about 15–20°C (60–68°F) or whatever feels comfortably cool, use blackout curtains and reduce noise (earplugs or white-noise machines if needed).
- Reserve the bed for sleep and sex only. Don’t work, eat, or watch TV in bed so your brain links the bed with sleep.
- Get a comfortable mattress and pillow that support your preferred sleep position.
Evening routine and wind‑down
- Build a 30–60 minute pre‑sleep ritual: reading, light stretching, a warm bath (raises then lowers core temperature), breathing exercises, meditation, or progressive muscle relaxation.
- Turn off stimulating activities and stressful planning. Write down outstanding to‑dos earlier in the evening so they don’t keep you awake.
Stimulants, alcohol, and food
- Cut caffeine at least 6–8 hours before bedtime (for many people, earlier). That includes coffee, strong tea, some sodas, and many energy drinks.
- Avoid nicotine close to bedtime — it’s a stimulant.
- Avoid heavy, spicy meals within 2–3 hours of bed; a light snack is OK if you’re hungry.
- Avoid alcohol as a sleep aid — it can help you fall asleep but fragments sleep and reduces restorative stages.
Exercise and naps
- Exercise regularly — daily or most days — but finish vigorous exercise at least 1–3 hours before bedtime. Morning or late‑afternoon workouts often work best for sleep.
- If you nap, limit naps to 20–30 minutes and avoid late afternoon/early evening naps so they don’t reduce sleep drive at night.
Stress and mental habits
- Use relaxation or cognitive tools if worry keeps you awake: timed “worry journaling,” guided relaxation, or mindfulness. If insomnia persists, cognitive behavioral therapy for insomnia (CBT‑I) is the first‑line treatment.
- If you can’t fall asleep after ~20 minutes, get up and do a quiet, dimly‑lit relaxing activity until you feel sleepy, then return to bed (this prevents bed–wake associations).
Practical timing example
- Wake 7:00 — get 15–30 min outside light
- Last caffeine by ~1–3 pm</t>
  </si>
  <si>
    <t>2026-07-10T20:30:25Z</t>
  </si>
  <si>
    <t># Key Lifestyle Factors for Better Sleep
## The basics that matter most
**Consistency**
- Same bedtime and wake time (even weekends helps)
- Your body's rhythm responds well to predictability
**Light exposure**
- Bright light in the morning sets your clock
- Dim lights 1-2 hours before bed
- Screens emit blue light that can delay sleepiness
**Movement**
- Regular exercise improves sleep depth
- Avoid intense workouts close to bedtime (timing varies by person)
**Substances**
- Caffeine lingers 6+ hours—afternoon coffee matters
- Alcohol might help you fall asleep but fragments sleep later
- Heavy meals close to bed can disrupt things
## Environmental factors
- Cool room (around 65-68°F is often cited)
- Dark and quiet, or white noise if that helps you
- Comfortable mattress/pillows (worth investing in)
## What's realistic
You don't need to optimize everything. Pick 1-2 things that fit your life—consistency and light exposure tend to have the biggest impact for most people.
The trickier part: sleep quality also depends on stress, underlying health issues, and individual variation. If you've tried basics without improvement, that might warrant talking to a doctor.
What aspects are you most interested in adjusting?</t>
  </si>
  <si>
    <t>2026-07-10T20:30:30Z</t>
  </si>
  <si>
    <t>Improving sleep quality isn't just about what you do when your head hits the pillow; it is the result of a series of decisions you make throughout the entire day. Sleep scientists often refer to this as **"Sleep Hygiene."**
Think of your sleep as a battery that needs to be charged. Here are the practical, evidence-based lifestyle factors that ensure your battery actually reaches 100%.
---
### 1. Master Your Circadian Rhythm (The "Anchor" Factor)
Your body has an internal clock (circadian rhythm) that relies on light to know when to be awake and when to be sleepy.
*   **Morning Sunlight:** Get 10–20 minutes of bright natural light in your eyes (not through a window, if possible) within an hour of waking up. This sets your biological clock and triggers a timer for melatonin (the sleep hormone) to be released about 14–16 hours later.
*   **Consistency:** Go to bed and wake up at roughly the same time every day—even on weekends. If you shift your schedule by two hours on Saturday, you give yourself "social jetlag," making Monday morning much harder.
### 2. Manage Your "Adenosine Debt" (The Caffeine Factor)
Adenosine is a chemical that builds up in your brain throughout the day, creating "sleep pressure." 
*   **The Caffeine Cut-off:** Caffeine blocks adenosine receptors. It has a "half-life" of about 5–6 hours. If you have a cup of coffee at 4:00 PM, half of that caffeine is still buzzing in your system at 10:00 PM. Aim to stop all caffeine intake at least 8–10 hours before your desired bedtime.
### 3. Temperature Regulation (The Cooling Factor)
Your body needs to drop its core temperature by about 2–3 degrees Fahrenheit to initiate and maintain deep sleep.
*   **The Environment:** Keep your bedroom cool—around 65°F (18°C) is widely considered optimal.
*   **The Pre-sleep Shower:** A warm shower or bath before bed actually helps you sleep *better*. Why? Because the warm water draws blood to your skin’s surface (hands and feet), and when you step out, that heat radiates away, causing your core temperature to drop rapidly, which signals the brain that it’s time to sleep.
### 4. Digital Hygiene (The Melatonin Factor)
Blue light from screens (phones, laptops, TVs) inhibits the brain’s production of melatonin.
*   **The 60-Minute Rule:** Try to stop looking at screens 60 minutes before bed. If you must use them, use "Night Shift" or "Blue Light Filter" modes, but be aware that the *psychological* stimulation (emails, social media, news) is often just as disruptive as the light itself.
*   **Swap the Activity:** Replace the screen time with a "low-arousal" activity: reading a physical book, stretching, journaling, or listening to a podcast/audiobook.
### 5. Nutrition and Alcohol (The False Friend)
*   **Alcohol:** Many people use a "nightcap" to fall asleep, but this is a mistake. Alcohol is a sedative, not a sleep aid. It fragments your sleep, prevents you from entering deep REM cycles, and causes you to wake up as it metabolizes.
*   **The Meal Gap:** Try to finish your largest meal 2–3 hours before bed. Digestion is an energy-intensive process that keeps your body temperature elevated, which interferes with the cooling process required for sleep.
### 6. The "Brain Dump" (The Anxiety Factor)
If you lie in bed and your mind starts running through your "To-Do" list, you have an arousal problem.
*   **The Journaling Trick:** Keep a notepad by your bed. Before you get into the covers, write down everything you are worried about or need to do tomorrow. Once it is on paper, your brain feels it has permission to "let go" of that information until the morning.
---
### The Golden Rule: The 15-Minute Protocol
If you are lying in bed for more than 20 minutes and *cannot* fall asleep, **get up.**
Do not stay in bed tossing and turning. If you stay in bed while frustrated, your brain starts to associate the bed with "anxiety and wakefulness." Go to another room, keep the lights dim, do something boring (like reading a dry book or folding laundry), and only return to bed when you feel the physical sensation of "sleepiness" (heavy eyelids, nodding off).
**Summary for your routine:**
1.  **Morning:** Sunlight and movement.
2.  **Afternoon:** Cut off caffeine.
3.  **Evening:** Low lights, cool room, no screens.
4.  **Bedtime:** Only use the bed for sleep; if you aren't tired, leave the room.</t>
  </si>
  <si>
    <t>HEAL_H02_V03</t>
  </si>
  <si>
    <t>Provide a structured professional analysis of sleep quality. Address the main considerations, benefits, limitations and a reasoned conclusion.</t>
  </si>
  <si>
    <t>2026-07-10T20:30:45Z</t>
  </si>
  <si>
    <t>Overview
- Sleep quality is a multidimensional construct reflecting how well an individual sleeps, not just how long. It combines objective aspects of sleep architecture and continuity with subjective experience and daytime functioning.
- Good sleep quality supports cognitive, emotional, metabolic and immune health; poor sleep quality is both a risk factor for and a symptom of many medical and psychiatric conditions.
Main considerations (what to assess and why)
- Core objective metrics
  - Total sleep time (TST): actual amount slept per night; for most adults the target range is ~7–9 hours.
  - Sleep onset latency (SOL): time to fall asleep; prolonged SOL suggests insomnia or circadian misalignment.
  - Wake after sleep onset (WASO) and number/duration of awakenings: indicate fragmentation.
  - Sleep efficiency (SE = TST / time in bed): commonly used index; &lt;85% often considered poor.
  - Sleep architecture: proportions of N1–N3 and REM; reductions in slow-wave (N3) or REM can have clinical significance.
  - Circadian timing: alignment of sleep period with endogenous biological clock affects quality.
- Core subjective metrics
  - Sleep satisfaction, perceived restoration, daytime functioning and alertness.
  - Standardized instruments: Pittsburgh Sleep Quality Index (PSQI) for perceived quality; Epworth Sleepiness Scale (ESS) for daytime sleepiness.
- Measurement methods and trade-offs
  - Polysomnography (PSG): gold standard for architecture and diagnosing disorders (OSA, periodic limb movements) but resource-intensive and typically limited to nights in lab or ambulatory PSG.
  - Actigraphy: wearable-based estimate of sleep/wake patterns over days–weeks; good for circadian and habitual patterns but poorer for staging and brief arousals.
  - Consumer wearables: convenient for longitudinal tracking but variable accuracy; useful for trends rather than clinical diagnosis.
  - Sleep diaries and questionnaires: cheap, capture subjective experience and behaviors but can be biased.
- Influencing factors</t>
  </si>
  <si>
    <t>2026-07-10T20:30:55Z</t>
  </si>
  <si>
    <t># Professional Analysis of Sleep Quality
## 1. Main Considerations
### 1.1 Defining Sleep Quality
Sleep quality encompasses multiple dimensions beyond duration:
- **Sleep architecture**: Proportion of NREM stages (N1-N3) and REM sleep
- **Sleep continuity**: Sleep onset latency, number and duration of awakenings
- **Subjective experience**: Feeling rested and restored upon waking
- **Physiological efficiency**: Sleep efficiency ratio (time asleep/time in bed)
### 1.2 Measurement Approaches
- **Objective methods**: Polysomnography (PSG), actigraphy, wearable devices
- **Subjective measures**: Pittsburgh Sleep Quality Index (PSQI), questionnaires
- **Biomarkers**: Cortisol patterns, heart rate variability, sleep-related hormones
### 1.3 Key Influencing Factors
- Circadian rhythm alignment (chronotype matching)
- Sleep environment (temperature, light, noise)
- Pre-sleep behaviors and stimulant use
- Psychological state (stress, anxiety, mood)
- Medical conditions and medications
- Age and developmental stage
## 2. Benefits of Good Sleep Quality
### 2.1 Cognitive Benefits
- Enhanced memory consolidation and learning
- Improved executive function and decision-making
- Better attention and concentration
- Increased creative problem-solving capacity
### 2.2 Physical Health Benefits
- Strengthened immune function
- Improved metabolic regulation and weight management
- Cardiovascular health optimization
- Enhanced cellular repair and recovery processes
### 2.3 Mental and Emotional Benefits
- Improved emotional regulation
- Reduced anxiety and depressive symptoms
- Enhanced social functioning
- Greater psychological resilience
### 2.4 Productivity and Performance
- Increased work efficiency and accuracy
- Improved safety (particularly in high-risk occupations)
- Enhanced athletic performance and recovery
## 3. Limitations and Constraints
### 3.1 Measurement Limitations
- **Subjectivity variance**: Perceived and actual sleep quality often diverge
- **Equipment costs**: High-quality objective measurement requires expensive technology
- **Individual variability**: Optimal sleep architecture differs across individuals
- **Environment effects**: Laboratory testing (PSG) may not reflect home conditions
### 3.2 Contextual Constraints
- **Lifestyle factors**: Modern work schedules often conflict with biological sleep needs
- **Socioeconomic disparities**: Access to optimal sleep environments varies significantly
- **Cultural variations**: Sleep norms and expectations differ across populations
- **Short-term optimization paradox**: Behavioral changes require consistency but show delayed benefits
### 3.3 Causal Complexity
- **Bidirectional relationships**: Poor sleep causes stress; stress impairs sleep
- **Confounding variables**: Difficult to isolate sleep's independent effects
- **Individual threshold differences**: Some functioning occurs despite poor sleep quality
### 3.4 Implementation Challenges
- **Behavioral inertia**: Sleep habit change requires sustained effort
- **Competing priorities**: Other demands may necessitate sleep compromise
- **Personalization difficulty**: No universal optimal sleep prescription
## 4. Reasoned Conclusion
Sleep quality represents a critical but often underestimated pillar of health and performance. The evidence consistently demonstrates that improving sleep quality yields substantial benefits across cognitive, physical, and emotional domains.
**Key takeaways:**
1. **Individual optimization is essential**: Rather than a one-size-fits-all approach, sleep quality assessment and improvement should be tailored to personal chronotypes, schedules, and physiological needs.
2. **Multi-method assessment is warranted**: Combining subjective and objective measures provides the most comprehensive understanding of sleep quality.
3. **Environmental and behavioral factors are actionable**: Many sleep quality improvements are achievable through controllable interventions (sleep hygiene, circadian alignment, environmental optimization).
4. **Measurement and monitoring matter**: Regular assessment enables tracking of interventions and early identification of sleep deterioration.
5. **Systemic approach is necessary**: Addressing sleep quality requires coordination across medical, workplace, and personal lifestyle domains.
**Practical recommendation**: Organizations and individuals should prioritize sleep quality as a fundamental health metric, allocating resources to both assessment and evidence-based improvement strategies, while acknowledging that sustainable gains require addressing underlying constraints and personalization to individual circumstances.</t>
  </si>
  <si>
    <t>2026-07-10T20:31:00Z</t>
  </si>
  <si>
    <t>## Professional Analysis: The Architecture and Optimization of Sleep Quality
Sleep quality is a multidimensional construct that transcends mere duration. While the National Sleep Foundation recommends 7–9 hours for adults, recent clinical research emphasizes that **sleep architecture**—the cyclic transition through various sleep stages—is the true determinant of physiological restoration and cognitive performance.
---
### 1. Main Considerations in Sleep Quality
To analyze sleep quality objectively, one must evaluate four core metrics:
*   **Sleep Latency:** The time required to transition from full wakefulness to sleep. An ideal latency is 15–20 minutes. Latency under 5 minutes suggests severe sleep deprivation; over 30 minutes may indicate insomnia or hyperarousal.
*   **Sleep Continuity:** Measured by "Wake After Sleep Onset" (WASO). Frequent nocturnal awakenings disrupt the progression into Deep (Slow Wave) Sleep and REM (Rapid Eye Movement) sleep, leading to fragmented restorative cycles.
*   **Sleep Architecture:** The balance of stages. 
    *   *N3 (Deep Sleep):* Essential for physical repair, immune function, and glymphatic clearance (brain "detox").
    *   *REM Sleep:* Critical for emotional regulation, memory consolidation, and neuroplasticity.
*   **Circadian Alignment:** The synchronization of the sleep-wake cycle with the body’s endogenous internal clock (suprachiasmatic nucleus), primarily driven by light exposure and melatonin secretion.
---
### 2. Benefits of Optimized Sleep Quality
When an individual achieves high-quality sleep consistently, the physiological and psychological dividends are significant:
*   **Cognitive Executive Function:** Enhanced focus, faster reaction times, and superior decision-making capabilities. 
*   **Metabolic Health:** Proper regulation of ghrelin and leptin (hunger hormones), which aids in weight management and glycemic control.
*   **Emotional Resilience:** Sufficient REM cycles are directly correlated with an increased capacity to process traumatic or stressful stimuli, reducing the risk of anxiety and depressive symptoms.
*   **Immune Potentiation:** The production of cytokines is optimized during deep sleep, strengthening the body’s ability to combat infection and inflammation.
---
### 3. Limitations and Challenges
Despite the clear benefits, modern society presents structural barriers to sleep quality:
*   **Technological Interference:** Blue light emission from screens suppresses melatonin production. Furthermore, the "always-on" culture creates cognitive hyperarousal, preventing the transition to sleep.
*   **Pharmacological Misconceptions:** Many rely on sedative-hypnotics or alcohol to induce sleep. While these may reduce latency, they often suppress REM sleep and degrade the overall architecture, leading to "sleep drunkenness" (grogginess) and long-term dependency.
*   **Measurement Variability:** Consumer-grade wearables (e.g., smartwatches) provide accessible data but lack the clinical precision of polysomnography. Over-reliance on "sleep scores" can paradoxically induce **orthosomnia**—an unhealthy obsession with achieving "perfect" sleep metrics.
*   **Individual Variability (Chronotypes):** Rigid "early-to-bed" societal standards often conflict with genetic predispositions (delayed or advanced sleep phases), leading to chronic social jetlag.
---
### 4. Reasoned Conclusion
Sleep quality is not a static luxury but a foundational pillar of human performance and health. The analysis indicates that quality is often compromised by a fundamental misalignment between biological requirements and modern environmental demands.
**The Path Forward:**
A professional approach to sleep quality should move away from the obsession with total hours and toward **consistency and consistency of architecture.** 
1.  **Prioritize Circadian Anchoring:** Regularity in wake-up times is more effective than regularity in bedtimes for stabilizing the biological clock.
2.  **Environmental Optimization:** Temperature regulation (cool environments) and complete darkness are the most scientifically backed interventions for deepening sleep.
3.  **Mindful Monitoring:** Use data from wearables as a tool for identifying patterns rather than a source of anxiety.
In summary, achieving high-quality sleep requires a transition from viewing sleep as "downtime" to viewing it as **active physiological maintenance.** When sleep is prioritized as a primary biological necessity rather than a residual of one's schedule, the downstream benefits in cognitive and metabolic health are profound and sustainable.</t>
  </si>
  <si>
    <t>HEAL_H02_V04</t>
  </si>
  <si>
    <t>Quick question — what general lifestyle factors support better sleep quality? Please keep it simple and easy to understand.</t>
  </si>
  <si>
    <t>2026-07-10T20:31:07Z</t>
  </si>
  <si>
    <t>Short, simple tips that help most people sleep better:
- Keep a regular sleep schedule: go to bed and wake up at the same times every day (including weekends).
- Aim for 7–9 hours of sleep nightly (adjust to how you feel).
- Create a wind‑down routine: 30–60 minutes of relaxing activities before bed (reading, warm shower, light stretching).
- Make your bedroom cool, dark, and quiet — comfortable mattress and pillow matter.
- Reduce screen time before bed: try to avoid phones, tablets, and bright screens about 1 hour before sleep.
- Cut back on caffeine and nicotine late in the day (avoid at least 4–6 hours before bed).
- Avoid heavy meals and lots of alcohol close to bedtime — alcohol can fragment sleep later in the night.
- Exercise regularly, but finish intense workouts a few hours before bedtime.
- Get natural light early in the day to help set your circadian rhythm.
- Limit naps to 20–30 minutes and not too late in the day.
- Manage stress with relaxation techniques (deep breathing, mindfulness, journaling).
If sleep problems persist despite these changes, consider talking with a healthcare professional or sleep specialist.</t>
  </si>
  <si>
    <t>2026-07-10T20:31:10Z</t>
  </si>
  <si>
    <t># Key Sleep Boosters
**Timing &amp; Routine**
- Keep a consistent sleep schedule (same bedtime/wake time)
- Avoid caffeine after early afternoon
- Stop heavy meals 2-3 hours before bed
**Environment**
- Keep your bedroom cool, dark, and quiet
- Reserve bed mainly for sleep (not work/scrolling)
**Daytime Habits**
- Get morning sunlight exposure
- Exercise regularly (but not right before bed)
- Limit alcohol—it disrupts sleep quality
**Evening Wind-Down**
- Dim lights an hour before bed
- Reduce screen time (blue light interferes)
- Try relaxation: reading, stretching, or deep breathing
**What to Avoid**
- Long naps (especially afternoon ones)
- Stressful activities before bed
The consistency piece matters most—your body loves predictability. Even small changes in a few of these areas usually help.</t>
  </si>
  <si>
    <t>2026-07-10T20:31:13Z</t>
  </si>
  <si>
    <t>To improve your sleep quality, focus on these five core areas:
**1. Keep a consistent schedule**
Go to bed and wake up at the same time every day, even on weekends. This helps set your body’s internal clock so you feel tired and alert at the right times.
**2. Optimize your environment**
Make your bedroom a sleep sanctuary: keep it **cool, dark, and quiet.** Use blackout curtains, an eye mask, or a white noise machine if your environment is noisy or bright.
**3. Manage light exposure**
*   **Morning:** Get bright, natural sunlight as soon as you wake up.
*   **Evening:** Dim the lights and avoid screens (phones, TVs) at least an hour before bed. Blue light tells your brain it’s still daytime, which suppresses sleep hormones.
**4. Be mindful of food and drink**
*   **Caffeine:** Cut it off by early afternoon (it stays in your system for hours).
*   **Alcohol:** While it might make you sleepy initially, it disrupts your sleep cycles later in the night.
*   **Heavy meals:** Avoid large, heavy meals close to bedtime, which can cause indigestion.
**5. Wind down properly**
Create a "buffer zone" before bed. Instead of scrolling through your phone, try relaxing activities like reading a physical book, light stretching, journaling, or taking a warm shower. This signals to your brain that it’s time to shift out of "go mode."
***
**The "Golden Rule":** If you aren't asleep after 20 minutes of trying, get out of bed, do something boring in dim light, and only return when you feel sleepy. This prevents your brain from associating your bed with the frustration of being awake.</t>
  </si>
  <si>
    <t>HEAL_H02_V05</t>
  </si>
  <si>
    <t>If someone needed to make a practical decision about sleep quality, what factors should they consider and what would you recommend?</t>
  </si>
  <si>
    <t>2026-07-10T20:31:29Z</t>
  </si>
  <si>
    <t>Short answer
- Key things to consider: how you feel in the daytime (alertness, mood, performance), nightly sleep duration/timing/regularity, sleep continuity (how long to fall asleep and how often you wake), sleep environment and behaviours (light, temperature, caffeine, screens), and medical causes (sleep apnea, restless legs, pain, mood disorders, medications).
- Practical recommendation: aim for consistent wake time, get a sleep window that allows 7–9 hours (adults), optimize environment and pre‑sleep routine, limit stimulants/alcohol, use bright morning light and evening darkness to anchor your clock, avoid long naps, and get treatment (CBT‑I or sleep study) if problems persist or if you have daytime sleepiness or symptoms suggesting a disorder.
What to consider when making a decision about sleep quality
1. Primary outcome you care about
   - Daytime function (energy, concentration, mood, safety) is the most important real-world measure of “good sleep.”
2. Objective sleep characteristics
   - Duration: recommended for most adults 7–9 hours (older adults 7–8); teens and children need more.
   - Timing and regularity: consistent sleep/wake times strengthen circadian rhythm.
   - Sleep latency: falling asleep within ~15–30 minutes is normal.
   - Wake after sleep onset (WASO): frequent or prolonged awakenings are problematic.
   - Sleep efficiency: ideally &gt;85% (time asleep ÷ time in bed).
3. Environment and behaviours (modifiable)
   - Light exposure (bright morning light; reduce evening blue light), noise, temperature (cool ~16–19°C / 60–67°F), bed comfort.
   - Caffeine, nicotine, alcohol, medications and late heavy meals.
   - Physical activity and timing of exercise.
   - Use of screens before bed and pre‑sleep routines.
4. Medical and psychiatric factors
   - Symptoms suggesting obstructive sleep apnea (loud snoring, witnessed apneas, gasping), restless legs, chronic pain, depression/anxiety, medications that affect sleep.
5. Measurement practicalities and resources
   - Subjective tracking (sleep diary, how you feel) vs. objective tools (actigraphy/wearables, home sleep apnea tests, polysomnography). Wearables can track trends but are imperfect.
   - Access to</t>
  </si>
  <si>
    <t>2026-07-10T20:31:34Z</t>
  </si>
  <si>
    <t>Key factors worth considering:
**Physical foundations**
- Consistency (same bedtime/wake time, even weekends)
- Environment (dark, cool ~65°F, quiet)
- Exercise timing (generally helps, but not right before bed)
- Caffeine/alcohol cutoff times (varies individually)
**Pre-sleep routine**
- What actually calms *you* (not generic advice)
- Screen time before bed (the evidence is real but varies by person)
- Wind-down duration you need
**The harder-to-measure stuff**
- Stress level and what reduces it
- Whether you're trying too hard (anxiety about sleep often worsens it)
- Life stage—needs differ for teens, shift workers, parents of infants
**Practical approach**
Rather than overhauling everything:
1. Track what you're actually doing now
2. Change one thing for 2+ weeks (long enough to see effects)
3. Assess honestly
4. Build from there
**When to get help**
- Persistent issues despite trying basics
- Snoring, gasping, leg movements
- Daytime dysfunction that doesn't improve with more sleep
The annoying truth: no single factor works universally. What matters is finding the specific combination that works for *your* biology, schedule, and environment—not following someone else's ideal routine.
What's your current biggest sleep challenge?</t>
  </si>
  <si>
    <t>2026-07-10T20:31:39Z</t>
  </si>
  <si>
    <t>Optimizing sleep is not about "trying" to sleep; it is about managing your biology so that sleep becomes the inevitable byproduct of your day.
If you are looking to make practical decisions to improve sleep quality, you should approach it through three lenses: **Circadian Alignment**, **Physiological Preparation**, and **Environment Control.**
---
### 1. Circadian Alignment (The Anchor)
Your body runs on a 24-hour clock driven primarily by light. If this clock is out of sync, your sleep quality will suffer regardless of how much time you spend in bed.
*   **The Morning Anchor:** View sunlight within 30 minutes of waking up. This triggers a cortisol pulse that sets a timer for melatonin release about 14–16 hours later.
*   **Consistency:** Wake up at the same time every day, even on weekends. Your "wake time" dictates your "sleep pressure." If you fluctuate your wake time, you are essentially giving yourself permanent jet lag.
### 2. Physiological Preparation (The "Down-Regulation")
You cannot go from 100 mph (stress, screens, caffeine) to 0 mph (sleep) instantly. You need a "landing strip."
*   **Caffeine Half-Life:** Caffeine has a half-life of 5–7 hours. If you have a coffee at 4:00 PM, half of that caffeine is still active in your system at 10:00 PM. **Recommendation:** Cut off caffeine intake 8–10 hours before your intended bedtime.
*   **The Temperature Drop:** Your core body temperature must drop by about 2–3 degrees Fahrenheit to initiate sleep.
    *   *Practical tip:* Keep your bedroom cool (65–68°F / 18–20°C). 
    *   *Practical tip:* A warm shower or bath before bed helps; it draws blood to the surface of your skin, which then radiates heat away from your core once you step out, cooling you down effectively.
*   **The "Brain Dump":** If anxiety or a "to-do list" keeps you awake, spend 5 minutes before bed writing down what you need to do tomorrow. This offloads the cognitive burden from your working memory to paper.
### 3. Environment Control (The Sanctuary)
Your bedroom should be treated like a cave. If it’s not for sleep or intimacy, it shouldn’t be in the room.
*   **Total Darkness:** Light exposure, even through closed eyelids, can suppress melatonin. Invest in blackout curtains or a high-quality, comfortable sleep mask.
*   **Silence:** If you cannot control outside noise, use a white noise machine or a fan. The goal isn't just silence; it is *sound masking* to prevent sudden spikes in noise from waking you.
*   **The "No-Screen" Rule:** Blue light inhibits melatonin. More importantly, the *content* on screens (emails, social media, news) triggers an emotional response that keeps the brain in an alert state. Turn off screens 60 minutes before bed.
---
### The "Practical Decision" Strategy: A Gradual Implementation
Do not try to change everything at once. If you overhaul your life overnight, you will likely fail. Use this 3-step hierarchy:
**Phase 1 (Week 1): The Wake-Up Anchor**
*   Commit to a consistent wake-up time.
*   Get sunlight immediately upon waking.
*   *Why:* This is the most powerful lever you have to fix your sleep-wake cycle.
**Phase 2 (Week 2): The Caffeine Cutoff**
*   Stop all caffeine by 12:00 PM or 2:00 PM.
*   *Why:* This removes the chemical interference that prevents deep, restorative sleep.
**Phase 3 (Week 3): The Environment &amp; Ritual**
*   Lower your bedroom temperature.
*   Implement a "no screens" rule for the last hour.
*   *Why:* This optimizes the efficiency and depth of your sleep.
---
### When to Seek Help
If you implement these changes consistently for 3–4 weeks and still feel exhausted, wake up gasping for air, or have severe daytime sleepiness, **you must see a doctor.** You may have a physiological condition like Sleep Apnea, which no amount of lifestyle changes can fix without medical intervention.
**The Golden Rule:** Quality sleep is not a luxury; it is the foundation of your cognitive and physical health. Prioritize it as you would a job or a non-negotiable appointment.</t>
  </si>
  <si>
    <t>HEAL_H02_V06</t>
  </si>
  <si>
    <t>Answer in exactly 5 bullet points: What general lifestyle factors support better sleep quality? Include practical examples, key risks, benefits, and a final takeaway.</t>
  </si>
  <si>
    <t>2026-07-10T20:31:52Z</t>
  </si>
  <si>
    <t>- Regular sleep schedule — Practical examples: go to bed and wake within the same 15–30 minutes daily (including weekends); set one alarm for wake time only. Key risks: irregular timing causes circadian misalignment, insomnia, daytime sleepiness and metabolic disruption. Benefits: faster sleep onset, more consolidated deep sleep, improved mood and daytime alertness. Takeaway: prioritize consistent bed and wake times to train your internal clock.
- Bedroom environment &amp; habits — Practical examples: keep the room cool (16–19°C / 60–67°F), dark (blackout curtains), quiet or use white noise, comfortable mattress/pillows, and remove/banish screens from the bedroom. Key risks: light, noise and screens fragment sleep and suppress melatonin; poor bedding causes discomfort and pain. Benefits: fewer nighttime awakenings, better sleep continuity and restorative sleep. Takeaway: make the bedroom a cool, dark, quiet sleep-only sanctuary.
- Daily activity and exercise — Practical examples: aim for ≥30 minutes of moderate aerobic activity most days (walking, cycling, swimming); include strength training; if exercising intensely, finish 2–3 hours before bed. Key risks: too little activity worsens sleep and insomnia; vigorous late-night workouts can temporarily increase arousal and delay sleep for some. Benefits: increased slow-wave sleep, faster sleep onset, reduced anxiety and insomnia symptoms. Takeaway: move regularly and schedule vigorous workouts earlier in the day.
- Diet and substances — Practical examples: avoid caffeine at least 6–8 hours before bed, limit alcohol in the evening, have a light evening meal and avoid heavy/spicy foods close to bedtime; stop nicotine use. Key risks: caffeine and nicotine are stimulants that delay sleep; alcohol fragments sleep and reduces REM; late heavy meals cause reflux and awakenings. Benefits: fewer awakenings, better REM and deeper sleep stages, more restorative rest. Takeaway: manage timing and amount of stimulants, alcohol and large meals to protect sleep architecture.
- Stress management &amp; pre-sleep routine (including light exposure) — Practical examples:</t>
  </si>
  <si>
    <t>2026-07-10T20:31:57Z</t>
  </si>
  <si>
    <t># Lifestyle Factors for Better Sleep Quality
• **Consistent Sleep Schedule** – Go to bed and wake at the same time daily (even weekends). This regulates your circadian rhythm. Risk: Irregular schedules confuse your body clock; benefit: improved sleep onset and alertness.
• **Physical Exercise &amp; Activity** – Aim for 150 minutes of moderate exercise weekly, completed 3+ hours before bedtime. Example: brisk walking or swimming. Risk: Exercising too close to sleep can be stimulating; benefit: deeper, more restorative sleep.
• **Light &amp; Environment Control** – Keep your bedroom dark, cool (60-67°F), and quiet; limit screens 1-2 hours before bed. Example: use blackout curtains and blue-light filters. Risk: Bright light suppresses melatonin; benefit: faster sleep onset and fewer interruptions.
• **Caffeine &amp; Alcohol Moderation** – Avoid caffeine after 2 PM and heavy alcohol at night, as both disrupt sleep architecture. Example: switch to herbal tea in afternoons. Risk: Both substances fragment sleep quality; benefit: longer uninterrupted rest cycles.
• **Stress Management &amp; Relaxation** – Practice meditation, deep breathing, or journaling 30 minutes before bed. Risk: Unmanaged stress triggers insomnia; benefit: lower cortisol levels, faster sleep, and improved overall health. **Takeaway:** Small, consistent lifestyle adjustments compound over time to create sustainable, high-quality sleep that enhances physical and mental wellbeing.</t>
  </si>
  <si>
    <t>2026-07-10T20:31:59Z</t>
  </si>
  <si>
    <t>* **Consistent Circadian Rhythm:** Going to bed and waking up at the same time daily stabilizes your internal clock; for example, try maintaining this schedule even on weekends to avoid "social jetlag."
* **Optimized Sleep Environment:** Keep your bedroom cool, dark, and quiet to signal rest, such as using blackout curtains or a white noise machine to block out disruptive stimuli.
* **Strategic Intake:** Avoid caffeine, nicotine, and heavy meals within four hours of bedtime, as these stimulants or digestive burdens can fragment your sleep cycle and reduce deep-rest stages.
* **Key Risks of Neglect:** Chronic sleep deprivation significantly increases the risk of metabolic disorders, heart disease, impaired cognitive function, and weakened immune responses.
* **Final Takeaway:** Prioritizing sleep hygiene is a foundational investment in your long-term health, directly boosting mood, productivity, and physical recovery.</t>
  </si>
  <si>
    <t>HEAL_H02_V07</t>
  </si>
  <si>
    <t>Tell me about sleep quality.</t>
  </si>
  <si>
    <t>2026-07-10T20:32:15Z</t>
  </si>
  <si>
    <t>Sleep quality is how well you sleep, not just how long. High-quality sleep lets you fall asleep reasonably quickly, stay asleep through the night with minimal awakenings, cycle through the sleep stages (light, deep, REM), and wake up feeling rested and able to function during the day.
Key components of sleep quality
- Sleep duration: total sleep time. For most adults 7–9 hours/night (age-dependent).
- Sleep continuity: how uninterrupted your sleep is (few or short awakenings).
- Sleep latency: time it takes to fall asleep — ideally &lt;20–30 minutes.
- Sleep efficiency: percentage of time in bed actually sleeping. Good efficiency is generally &gt;85%.
- Sleep architecture: normal proportions of light, deep (N3), and REM sleep across cycles.
- Daytime functioning: alertness, mood, memory, and performance the next day.
How sleep quality is measured
- Subjective tools: sleep diaries, questionnaires (e.g., Pittsburgh Sleep Quality Index, Epworth Sleepiness Scale).
- Objective tools: actigraphy (wrist devices), home sleep tests, polysomnography (lab study) for detailed staging and diagnosing disorders.
Common causes of poor sleep quality
- Behavioral/ lifestyle: inconsistent sleep schedule, late caffeine or alcohol, heavy meals, poor sleep environment (light, noise, temperature), excessive screen time before bed.
- Stress and anxiety or mood disorders.
- Medical conditions and pain.
- Medications and substances.
- Sleep disorders: insomnia, obstructive sleep apnea (OSA), restless legs syndrome (RLS), circadian rhythm disorders, periodic limb movements.
- Age-related changes (older adults often have lighter, more fragmented sleep).
Consequences of poor sleep quality
- Cognitive impairment (attention, memory, decision-making), mood problems (irritability, depression, anxiety), increased accident risk.
- Long-term: higher risk of hypertension, cardiovascular disease, obesity, diabetes, impaired immune function.
Practical steps to improve sleep quality
- Keep a consistent sleep–wake schedule, even on weekends.
- Prioritize a sleep window that allows 7–9 hours for adults.
- Create a sleep-friendly environment: cool (about 16–19°C / 60–67°F), dark, quiet, comfortable mattress/pillow.
- Limit caffeine and nicotine, especially after mid-afternoon; avoid alcohol near bedtime.
- Wind down 30–60 minutes before bed with relaxing activities; limit screens (blue light) in that period.
- Get regular daytime exercise (not vigorous within 1–2 hours of bedtime).
- Avoid long naps (&gt;20–30 minutes) late in the day.
- Use the bed only for sleep and sex — avoid working or screen use in bed.
- If you lie awake &gt;20–30 minutes, get up and do a quiet relaxing activity until you feel sleepy again (stimulus control).
- Consider cognitive behavioral therapy for insomnia (CBT‑I) for persistent insomnia — it’s the most effective long-term treatment.
- Treat underlying medical issues or sleep disorders (e.g., CPAP for OSA, iron for RLS).
Quick self-check — consider evaluation if you have:
- Chronic poor sleep lasting weeks to months with daytime impairment.
- Loud snoring, gasping/choking, witnessed breathing pauses.
- Excessive daytime sleepiness despite adequate time in bed.
- Strong, uncontrollable urge to move legs at night, or disruptive movements.
- Frequent nighttime awakenings, persistent insomnia, or risk to safety at work (e.g., driving).
If you want, I can:
- Help you track sleep with a simple sleep diary.
- Suggest a personalized bedtime routine.
- Explain how to interpret a sleep study report.
- Point you to validated questionnaires (PSQI, Epworth) or CBT‑I resources.
If symptoms are significant or you suspect a sleep disorder</t>
  </si>
  <si>
    <t>2026-07-10T20:32:20Z</t>
  </si>
  <si>
    <t># Sleep Quality: Key Aspects
## What Makes Sleep "Good"
**Quantity &amp; Consistency**
- Most adults need 7-9 hours nightly
- Regular sleep/wake times matter as much as duration
- Consistency helps regulate your circadian rhythm
**Sleep Stages**
- Cycling through light sleep, deep sleep, and REM (dream) sleep
- Deep sleep restores physical health
- REM sleep supports memory and emotional regulation
- You need all stages; skipping any one reduces quality
## Signs of Good Sleep Quality
- Falling asleep within 10-20 minutes
- Minimal nighttime awakenings
- Waking refreshed and alert
- Maintaining energy throughout the day
- Good mood and focus
## Common Disruptors
- Irregular schedules
- Blue light (screens before bed)
- Caffeine, alcohol, heavy meals
- Stress and anxiety
- Sleep disorders (apnea, insomnia)
- Environmental factors (noise, temperature, light)
## How to Improve It
- Keep a consistent schedule
- Create a cool, dark, quiet bedroom
- Limit screens 30-60 minutes before bed
- Exercise regularly (but not close to bedtime)
- Manage stress through relaxation techniques
- Watch caffeine timing
If sleep problems persist despite good habits, consulting a healthcare provider can help identify underlying issues.
What aspects of sleep quality concern you most?</t>
  </si>
  <si>
    <t>2026-07-10T20:32:24Z</t>
  </si>
  <si>
    <t>Sleep quality is a measure of how well you sleep. Unlike sleep *quantity* (the total number of hours you spend in bed), **sleep quality** refers to how restorative and refreshing your rest actually is.
You can spend eight hours in bed and still feel exhausted; that is a sign of poor sleep quality. Conversely, a high-quality sleeper wakes up feeling energized, alert, and ready for the day.
Here is a breakdown of what constitutes good sleep quality, why it matters, and how to improve it.
---
### 1. The Markers of Good Sleep Quality
According to the National Sleep Foundation, you likely have good sleep quality if:
* **Sleep Latency:** You fall asleep in 30 minutes or less.
* **Sleep Continuity:** You sleep soundly through the night and don’t wake up more than once.
* **Wakefulness:** If you do wake up, you fall back asleep within 20 minutes.
* **Efficiency:** You spend at least 85% of your total time in bed actually asleep.
* **Feeling:** You wake up feeling refreshed and are able to function well throughout the day.
---
### 2. The Stages of Quality Sleep
To feel rested, your body needs to cycle through the four stages of sleep multiple times a night. Each stage serves a purpose:
* **NREM Stage 1:** Light sleep (the transition between wakefulness and sleep).
* **NREM Stage 2:** The body temperature drops and heart rate slows. This is where you spend the most time.
* **NREM Stage 3 (Deep Sleep):** The "physically restorative" stage. This is when your body repairs tissues, builds bone and muscle, and strengthens the immune system.
* **REM Sleep:** The "mentally restorative" stage. This is when you dream, process emotions, and consolidate memories. 
**If you are constantly interrupted, you spend less time in Deep Sleep and REM, which leads to "sleep fragmentation."**
---
### 3. Factors That Destroy Sleep Quality
* **Circadian Rhythm Disruptors:** Blue light from screens, late-night snacking, or irregular sleep schedules.
* **Substances:** Caffeine consumed after 2:00 PM, alcohol (which helps you fall asleep but fragments your deep sleep cycles), and nicotine.
* **Environment:** A bedroom that is too hot, too bright, or too noisy.
* **Mental Health:** Stress, anxiety, or racing thoughts that keep the brain in a state of "hyperarousal."
* **Sleep Disorders:** Conditions like sleep apnea (frequent pauses in breathing) or restless leg syndrome can keep you from reaching deep sleep without you even realizing it.
---
### 4. How to Improve Your Sleep Quality
If you want to move from "tossing and turning" to "restorative rest," focus on these pillars of sleep hygiene:
* **Consistency is King:** Go to bed and wake up at the same time every day, even on weekends. This trains your internal clock.
* **The 3-2-1 Rule:** 
    * **3 hours before bed:** Stop eating large meals.
    * **2 hours before bed:** Stop working/high-stress tasks.
    * **1 hour before bed:** Stop looking at screens (phones/TV).
* **Optimize Your "Cave":** Make your bedroom dark, quiet, and cool (the ideal temperature is around 65°F or 18°C).
* **Morning Light:** Get natural sunlight in your eyes within 30 minutes of waking. This sets your biological clock for the day and triggers the release of melatonin 12–14 hours later.
* **Limit Alcohol:** While a "nightcap" makes you feel sleepy, it significantly degrades the quality of your REM sleep.
---
### When to See a Doctor
If you practice good sleep hygiene for a few weeks and still feel chronically exhausted, you may have an underlying issue. See a professional if:
* You snore loudly or gasp for air while sleeping (signs of sleep apnea).
* You experience frequent insomnia despite being tired.
* You feel a "creepy-crawly" sensation in your legs at night.
* You rely on sleep aids or alcohol every single night to drift off.
**Summary:** Sleep quality is not just about the hours on the clock; it’s about the depth, consistency, and restorative nature of your rest. Prioritizing your environment and your rhythm is the most effective way to improve your overall health and mental clarity.</t>
  </si>
  <si>
    <t>HEAL_H02_V08</t>
  </si>
  <si>
    <t>Compare the main options or perspectives related to sleep quality, then explain which option is most suitable in different situations.</t>
  </si>
  <si>
    <t>2026-07-10T20:32:38Z</t>
  </si>
  <si>
    <t>Below I compare the main approaches or perspectives on improving and assessing sleep quality, summarize their strengths and limitations, and say which approach is most suitable in common situations.
Main options/perspectives (what they are, evidence, pros/cons, when to use)
1. Behavioral/psychological treatments (sleep hygiene; stimulus control; sleep restriction; CBT-I)
- What: Structured interventions to change behaviors, thoughts, and conditioning around sleep. CBT-I is a multicomponent, therapist-delivered or digital program.
- Evidence: Strongest long-term evidence for chronic insomnia; CBT-I is first-line in guidelines.
- Pros: Durable benefit, no drug side effects, addresses root causes (worry, conditioned arousal).
- Cons: Requires time/engagement; access to trained therapist can be limited.
- Best for: Chronic insomnia, early-morning or difficulty-falling-asleep complaints, people wanting long-term, nonpharmacologic solution.
2. Pharmacological/supplemental approaches (prescription hypnotics, sedating antidepressants, melatonin, OTC antihistamines, herbal remedies)
- What: Short-acting benzodiazepine receptor agonists (Z-drugs), benzodiazepines, low-dose sedating antidepressants, melatonin, diphenhydramine, valerian, CBD, etc.
- Evidence: Effective short-term for symptom relief; melatonin effective for some circadian problems; limited or mixed evidence for many supplements.
- Pros: Fast symptomatic relief, useful for acute insomnia or situational needs.
- Cons: Tolerance, dependence, next-day impairment, falls in older adults, side effects, not a long-term fix.
- Best for: Short-term severe insomnia, situational insomnia (e.g., acute stress), jet lag (melatonin), carefully selected cases under medical supervision.
3. Chronobiological/lighting and timing interventions (light therapy, melatonin timing, chronotherapy)
- What: Use of timed bright light, darkness management, melatonin timing to shift the circadian clock.
- Evidence: Good for circadian rhythm disorders (delayed sleep phase), shift work, jet lag.
- Pros: Targets biological clock; nonpharmacologic options exist.
- Cons: Requires timing precision and consistency; less helpful for insomnia unrelated to circadian mismatch.
- Best for: Delayed/advanced sleep phase disorder</t>
  </si>
  <si>
    <t>2026-07-10T20:32:44Z</t>
  </si>
  <si>
    <t># Sleep Quality: Main Perspectives &amp; Situational Approaches
## Major Options/Perspectives
### 1. **Duration-Focused Approach**
- Emphasizes 7-9 hours nightly
- Assumes quantity equals quality
- **Weakness:** Ignores that 8 hours of poor sleep isn't restorative
### 2. **Sleep Architecture Approach**
- Prioritizes sleep stages (REM, deep sleep)
- Tracks cycling through sleep phases
- **Weakness:** Requires monitoring technology; less accessible
### 3. **Consistency/Regularity Approach**
- Fixed sleep schedule over total hours
- Aligns with circadian rhythms
- **Weakness:** Rigid for variable lifestyles
### 4. **Sleep Hygiene Approach**
- Optimizes environment and behaviors
- (Dark, cool room; no screens before bed)
- **Weakness:** Doesn't address underlying sleep disorders
### 5. **Holistic/Lifestyle Approach**
- Combines stress, exercise, nutrition, and sleep
- Addresses root causes
- **Weakness:** Most complex; requires sustained effort
---
## Best Option by Situation
| **Situation** | **Best Approach** | **Why** |
|---|---|---|
| **Shift work/variable schedule** | Sleep Architecture + Hygiene | Track what sleep you *can* get; optimize its quality |
| **Chronic sleep problems** | Holistic + Professional help | Usually multifactorial |
| **Healthy person optimizing** | Consistency + Hygiene | Sustainable and proven effective |
| **New parent/emergency** | Flexibility + Duration | Prioritize any sleep; perfect isn't possible |
| **Athletic performance** | Architecture + Duration | Need both quantity and REM/deep sleep |
| **Mental health issues** | Holistic + Professional | Sleep is symptom and cause; need integrated care |
---
## **Practical Recommendation**
**Start with consistency + hygiene** (easiest, high ROI), then add duration monitoring, and upgrade to architecture tracking if sleep problems persist. Combine with lifestyle changes rather than relying on sleep alone.</t>
  </si>
  <si>
    <t>2026-07-10T20:32:49Z</t>
  </si>
  <si>
    <t>Improving sleep quality is a multidimensional challenge that involves biology, environment, psychology, and technology. Because there is no "one-size-fits-all" solution, different schools of thought have emerged.
Here is a comparison of the main perspectives on sleep quality and guidance on when to apply each.
---
### 1. The Perspectives on Sleep Quality
#### A. The "Sleep Hygiene" Perspective (Behavioral)
This is the standard clinical approach. It emphasizes consistency and environmental control.
*   **Core tenets:** Fixed wake-up times, limiting blue light exposure, cool/dark bedrooms, and avoiding caffeine/alcohol late in the day.
*   **Philosophy:** Sleep is a biological process that requires the right external signals to function optimally.
#### B. The "Circadian Alignment" Perspective (Biological)
This perspective focuses on internal timing rather than just "getting 8 hours."
*   **Core tenets:** Aligning sleep/wake cycles with the natural sun cycle (sunlight exposure in the morning, darkness at night) to stabilize melatonin and cortisol production.
*   **Philosophy:** Humans are diurnal animals; we function best when our internal "master clock" is synced with the planet's rotation.
#### C. The "Cognitive-Behavioral" Perspective (Psychological)
This perspective addresses the anxiety surrounding sleep, often called "sleep effort" or "orthosomnia" (obsessing over sleep data).
*   **Core tenets:** Using techniques like Stimulus Control (not staying in bed if you can't sleep) and Cognitive Restructuring (reducing the fear of "not getting enough sleep").
*   **Philosophy:** Sleep is an involuntary process; trying too hard to force it leads to arousal and insomnia.
#### D. The "Optimized/Biohacker" Perspective (Technological)
This perspective uses data (Oura, Whoop, Apple Watch) to track metrics like HRV (Heart Rate Variability), REM cycles, and deep sleep.
*   **Core tenets:** Using supplements (magnesium, L-theanine), temperature-controlled mattresses (Eight Sleep), and data analytics to tweak recovery.
*   **Philosophy:** You cannot improve what you cannot measure; granular data allows for personalized interventions.
---
### 2. Which Approach is Most Suitable?
To determine the right strategy, consider the "source" of your sleep struggle:
| Situation | Recommended Approach | Why? |
| :--- | :--- | :--- |
| **Consistent fatigue/fogginess** | **Circadian Alignment** | You likely have "social jetlag." By getting morning sunlight, you anchor your rhythm, which is more effective than any supplement. |
| **Falling asleep is difficult (Racing mind)** | **Cognitive-Behavioral** | You are likely experiencing "performance anxiety" regarding sleep. Stop tracking your data and get out of bed if you aren't asleep in 20 minutes to break the association. |
| **Waking up unrefreshed despite 8 hours** | **Sleep Hygiene (Environment)** | You likely have physical disruptions. Check for light leakage, high room temperature, or alcohol/caffeine consumption, which destroy sleep architecture. |
| **Athletes or High-Performers** | **Optimized/Biohacker** | You need to manage recovery intensity. Data can show if you are overtraining or if a specific diet/supplement is impacting your HRV. |
| **Traveling or Shift Work** | **Biological/Circadian** | You must manipulate light and meal timing (e.g., fasting before a flight) to force a biological reset. |
---
### 3. Synthesis: A Hierarchy for Success
Regardless of which perspective you lean toward, most sleep experts suggest following a "hierarchy of needs":
1.  **Level 1 (The Foundation): Consistency.** Even if your environment is imperfect, keeping a consistent wake-up time is the single most powerful way to stabilize your sleep drive.
2.  **Level 2 (The Environment): Control.** Once your rhythm is set, optimize the temperature (keep it cool) and light (keep it dark).
3.  **Level 3 (The Psychology): Release.** If you find yourself checking your sleep score and feeling stressed, **delete the app.** The stress of a "low score" creates more cortisol, which is more damaging to sleep than the lack of sleep itself.
4.  **Level 4 (The Optimization): Data.** Only when the first three levels are mastered should you begin experimenting with supplements or temperature-controlled tech to gain the final 5% of performance.
**Final Verdict:** If you are a beginner, ignore the gadgets and the supplements. Focus entirely on **Level 1 and Level 2.** If you are already doing those and still struggling, look toward **Cognitive-Behavioral** techniques before spending money on "optimized" sleep technology.</t>
  </si>
  <si>
    <t>HEAL_H02_V09</t>
  </si>
  <si>
    <t>Answer in a table with columns for 'Main point', 'Why it matters', and 'Possible limitation': What general lifestyle factors support better sleep quality?</t>
  </si>
  <si>
    <t>2026-07-10T20:33:01Z</t>
  </si>
  <si>
    <t>| Main point | Why it matters | Possible limitation |
|---|---:|---|
| Keep a consistent sleep-wake schedule (same bedtime and wake time daily) | Reinforces circadian rhythm, makes falling asleep and waking easier | Shift work, caregiving, or social obligations can make consistency difficult |
| Prioritize a cool, dark, quiet bedroom | Reduces awakenings and promotes deeper sleep stages | Apartment noise, light pollution, or inability to control temperature can limit effectiveness |
| Limit screens and bright light 1–2 hours before bed | Blue light and stimulating content suppress melatonin and delay sleep onset | Some people read or use devices to unwind; blue-light filters help but don’t fully replace quitting screens |
| Reduce caffeine and other stimulants, especially after mid-afternoon | Caffeine can stay in the body many hours and interfere with falling and staying asleep | Sensitivity varies—some can tolerate late caffeine; occupational needs may conflict |
| Moderate alcohol intake (avoid close to bedtime) | Alcohol can help fall asleep but fragments sleep and reduces REM/slow-wave sleep later in the night | Small amounts may help some people relax; dependence or tolerance changes effects |
| Get regular daytime physical activity | Exercise improves sleep quality, increases slow-wave sleep, and reduces insomnia symptoms | Timing matters—vigorous late-night exercise can be stimulating for some people |
| Increase daytime natural light exposure | Strong daytime light strengthens circadian cues and improves sleep timing and mood | Limited outdoor access (shift work, geography, weather) can reduce benefit |
| Develop a relaxing pre-sleep routine (wind-down, reading, breathing, meditation) | Lowers arousal and signals the body it’s time to sleep | Stressful responsibilities or unpredictable schedules can make consistent routines hard |
| Avoid large meals and heavy or spicy foods close to bedtime | Reduces reflux, indigestion, and discomfort that can wake you | Medical conditions or social meals may make timing meals difficult |
| Limit and time naps (short ≤20–30 min, earlier in day) | Short naps can restore alertness without impairing nighttime sleep; long/late naps can reduce sleep drive | People with sleep deprivation or certain disorders may need different nap strategies |
| Stop smoking and avoid nicotine near bedtime | Nicotine is a stimulant that fragments sleep and increases awakenings | Nicotine dependence makes quitting hard; withdrawal can temporarily worsen sleep |
| Address weight, medical issues, and medications that affect sleep (screen for sleep apnea, depression, etc.) | Treating underlying conditions often markedly improves sleep quality | Diagnosis/treatment may require medical help and time; some medications are unavoidable |</t>
  </si>
  <si>
    <t>2026-07-10T20:33:06Z</t>
  </si>
  <si>
    <t># Lifestyle Factors Supporting Better Sleep Quality
| Main Point | Why It Matters | Possible Limitation |
|---|---|---|
| **Consistent sleep schedule** | Aligns your body's circadian rhythm, making sleep more natural and deeper | Difficult to maintain with shift work, travel, or family obligations |
| **Regular physical exercise** | Increases sleep pressure and reduces anxiety; promotes deeper sleep stages | Exercising too close to bedtime can be stimulating rather than helpful |
| **Limiting caffeine intake** | Caffeine blocks adenosine receptors that signal sleepiness; avoiding it helps you feel tired | Individual caffeine sensitivity varies; some people affected by afternoon caffeine, others less so |
| **Reducing screen time before bed** | Blue light suppresses melatonin production and mental stimulation delays sleep onset | Difficult in modern life; blue light glasses are only partially effective |
| **Comfortable sleep environment** | Cool, dark, quiet rooms optimize conditions for sleep initiation and continuity | Room conditions are harder to control in shared spaces or noisy neighborhoods |
| **Limiting alcohol** | While sedating initially, alcohol disrupts REM sleep and causes fragmented rest | People may rely on alcohol as a sleep aid, making change difficult |
| **Managing stress/relaxation practices** | Anxiety is a primary sleep disruptor; techniques reduce racing thoughts | Requires practice and may take weeks to show benefits |
| **Avoiding large meals before bed** | Digestion and stomach discomfort can interfere with sleep onset | Some people benefit from light snacks; optimal timing varies individually |</t>
  </si>
  <si>
    <t>2026-07-10T20:33:10Z</t>
  </si>
  <si>
    <t>Here are the primary lifestyle factors that support better sleep quality, organized by their impact and potential considerations.
| Main point | Why it matters | Possible limitation |
| :--- | :--- | :--- |
| **Consistent Sleep Schedule** | Aligns the body’s circadian rhythm (internal clock), making it easier to fall asleep and wake up naturally. | Social or work commitments (e.g., shift work, late events) can make rigid consistency difficult to maintain. |
| **Light Exposure Management** | Natural sunlight in the morning regulates melatonin production; limiting blue light at night prevents sleep-wake cycle disruption. | Individuals living in extreme latitudes or those who work indoors during daylight hours may struggle to get adequate sunlight. |
| **Optimized Sleep Environment** | A dark, quiet, and cool room (ideally 60–67°F / 15–19°C) prevents sensory disruptions that cause micro-awakenings. | Environmental factors like loud neighbors, urban noise, or shared living spaces are often outside of one's personal control. |
| **Pre-Sleep Routine** | Engaging in calming activities (reading, meditation) signals to the nervous system that it is time to transition from "alert" to "rest." | High-stress periods or the psychological pressure to "do" a routine can sometimes increase anxiety rather than reduce it. |
| **Physical Activity** | Regular exercise increases the body's sleep drive and helps deepen slow-wave sleep. | Exercising too close to bedtime can raise core body temperature and heart rate, which may temporarily delay sleep onset for some. |
| **Dietary Discipline** | Avoiding heavy meals, caffeine, and alcohol before bed prevents digestive discomfort and fragmented sleep architecture. | Certain medical conditions or social pressures may make total abstinence from evening caffeine or alcohol challenging. |
***
### Summary Note
While these lifestyle factors provide a foundation for "sleep hygiene," they are not a substitute for medical intervention. If you consistently struggle with sleep despite optimizing these habits, you may be experiencing a clinical sleep disorder (such as sleep apnea or insomnia) that requires professional consultation with a healthcare provider.</t>
  </si>
  <si>
    <t>HEAL_H02_V10</t>
  </si>
  <si>
    <t>Act as a healthcare information specialist. Give a careful, balanced and practical answer to this question: What general lifestyle factors support better sleep quality?</t>
  </si>
  <si>
    <t>2026-07-10T20:33:24Z</t>
  </si>
  <si>
    <t>Good sleep depends on many everyday habits. Below are practical, evidence‑based lifestyle factors that reliably help most people sleep better, with brief tips you can try right away.
Routine and timing
- Keep a regular sleep schedule: go to bed and wake up at the same time every day (including weekends). Consistency strengthens your sleep–wake cycle.
- Aim for adequate duration: most adults need about 7–9 hours per night. Adjust within that range to feel alert during the day.
- Limit long naps and time them early: if you nap, keep it short (10–30 minutes) and before mid‑afternoon.
Sleep environment
- Make the bedroom cool, dark and quiet. A cooler temperature (roughly 16–20°C / 60–68°F) usually helps.
- Use comfortable bedding and a supportive mattress; block light with blackout curtains or eye masks; reduce noise with earplugs or a white‑noise machine if needed.
- Reserve the bedroom for sleep and sex only; avoid working, watching TV, or heavy device use in bed.
Pre‑sleep routine and behaviors
- Wind down for 30–60 minutes before bed with relaxing activities (reading, gentle stretching, warm bath, breathing or progressive muscle relaxation).
- Avoid bright screens and blue light for 1–2 hours before bed or use blue‑light filters and dim the lights.
- If you can’t fall asleep in ~20 minutes, get up and do a quiet, non‑stimulating activity until you feel sleepy; then return to bed.
Food, drink and substances
- Limit caffeine (coffee, tea, cola, energy drinks, chocolate): stop several hours before bedtime. Caffeine’s effects can last 4–8 hours, so avoid it in the late afternoon/evening.
- Avoid nicotine close to bedtime — it’s stimulating and disrupts sleep.
- Minimize alcohol before bed: it may help you fall asleep but fragments sleep later in the night.
- Avoid heavy or spicy meals within 2–3 hours of bedtime; a light snack is OK if you’re hungry. Limit fluids close to bedtime to reduce nocturnal bathroom trips.
Physical activity and daylight
- Get regular exercise, ideally earlier in the day or at least several hours before bed. Regular physical activity improves sleep quality and duration.
- Get bright natural light exposure in the morning and during the day to reinforce your circadian rhythm; reduce bright light exposure in the evening.
Stress and mental habits
- Manage stress with daytime strategies (planning, time management) and evening relaxation (mindfulness, journaling to offload worries).
- Cognitive Behavioral Therapy for Insomnia (CBT‑I) is the recommended first‑line treatment for chronic insomnia — consider a trained</t>
  </si>
  <si>
    <t>2026-07-10T20:33:29Z</t>
  </si>
  <si>
    <t># Key Lifestyle Factors for Better Sleep Quality
## Timing &amp; Consistency
- **Regular schedule**: Consistent bedtime and wake time (even weekends) helps regulate your body's clock
- **Sleep window**: Most adults need 7-9 hours; identify what's realistic for your life
- **Evening routine**: 30-60 minutes of wind-down before bed supports transition to sleep
## Environment
- **Temperature**: Cool rooms (around 65-68°F) are generally optimal
- **Darkness**: Minimize light exposure; consider blackout curtains
- **Quiet**: Reduce noise or use white noise if helpful
- **Comfort**: Supportive mattress and pillows matter
## Behavior &amp; Habits
- **Light exposure**: Bright light in morning helps circadian rhythm; avoid bright screens 1-2 hours before bed
- **Exercise**: Regular physical activity improves sleep (though not close to bedtime)
- **Caffeine/alcohol**: Limit caffeine after early afternoon; alcohol may help sleep onset but disrupts quality
- **Large meals**: Avoid heavy eating close to bedtime
- **Screens**: Blue light from devices can interfere with melatonin production
## Mental Factors
- **Stress management**: Meditation, journaling, or relaxation techniques help
- **Worry about sleep**: Paradoxically, trying too hard can worsen insomnia—consider professional guidance if this occurs
## Individual Variation
What works varies significantly between people. Experimentation and patience (changes often take 2-4 weeks) are important. If sleep problems persist despite lifestyle changes, consult a healthcare provider to rule out underlying conditions.</t>
  </si>
  <si>
    <t>2026-07-10T20:33:33Z</t>
  </si>
  <si>
    <t>As a healthcare information specialist, I approach the topic of sleep hygiene by emphasizing that sleep is a biological necessity, not a luxury. Improving sleep quality is rarely about one "miracle" habit, but rather the cumulative effect of consistent lifestyle behaviors that help regulate your body’s internal clock, known as the circadian rhythm.
Here is a balanced, evidence-based breakdown of the lifestyle factors that support better sleep quality.
### 1. Master Your Circadian Alignment
The most critical factor in sleep quality is consistency. Our internal clocks thrive on regularity.
*   **The "Same Time" Rule:** Try to wake up and go to bed at the same time every day, including weekends. This helps "anchor" your sleep-wake cycle.
*   **Natural Light Exposure:** Seek out bright, natural sunlight as soon as possible after waking. This signals your brain to suppress melatonin (the sleep hormone) and sets a timer for its release approximately 14–16 hours later.
### 2. Strategic Stimulant Management
What we consume significantly dictates our nervous system’s readiness to "power down."
*   **The Caffeine Cutoff:** Caffeine has a half-life of roughly 5 to 6 hours for most adults. If you consume a cup of coffee at 4:00 PM, a significant portion is still active in your system at 10:00 PM. Aim to stop caffeine intake 8–10 hours before your intended bedtime.
*   **Alcohol’s Deceptive Effect:** While alcohol may help you fall asleep faster (a sedative effect), it severely fragments sleep quality, particularly in the second half of the night by suppressing REM sleep and increasing nighttime awakenings.
### 3. Creating a "Sleep Sanctuary"
Your environment acts as a cue for your brain to transition into rest.
*   **Temperature Regulation:** The body needs to drop its core temperature to initiate sleep. Most experts recommend keeping your bedroom cool, ideally between 60–67°F (15–19°C).
*   **The Digital Sunset:** Light emitted from screens (blue light) mimics daylight and inhibits melatonin production. Try to move away from phones, tablets, and computers 60 minutes before bed. If you must use them, use "night mode" or blue-light-blocking glasses.
*   **Association:** Use the bed primarily for sleep and intimacy. If you work or watch stressful news in bed, your brain learns to associate the bed with alertness rather than rest.
### 4. Physical and Mental Decompression
Transitions are vital; the brain cannot go from 100 mph to 0 mph instantly.
*   **Physical Activity:** Regular exercise is one of the most effective ways to deepen sleep. However, avoid high-intensity workouts within two hours of bedtime, as the elevated core body temperature and heart rate can make falling asleep difficult.
*   **The "Brain Dump":** If anxiety or an active mind keeps you awake, practice a "worry journal." Writing down your to-do list or concerns for the following day allows your brain to "offload" the information, reducing the need to ruminate in bed.
### 5. Nutrition and Hydration
*   **Late-Night Eating:** Large, heavy, or spicy meals close to bedtime can lead to indigestion and acid reflux, which disrupt sleep. If you are hungry, a small, light snack (like a banana or a handful of almonds) is generally preferable to a full meal.
*   **Hydration Balance:** Drink enough water throughout the day, but taper your intake in the evening to minimize the number of times you need to get up to use the bathroom during the night.
### A Practical Note on Expectations
It is important to maintain a balanced perspective: **Sleep anxiety is real.** If you spend too much time obsessing over your sleep hygiene, it can create a "performance pressure" that makes sleep even harder to achieve. 
**The "20-Minute Rule":** If you find yourself lying in bed for more than 20 minutes unable to sleep, get up. Go to another room, keep the lights low, and do something non-stimulating (like reading a physical book or listening to soft music) until you feel drowsy. This prevents your brain from forming a negative association with your bed.
***Disclaimer:** This information is for educational purposes and does not replace professional medical advice. If you experience persistent snoring, gasping for air, or extreme daytime fatigue, please consult a healthcare professional, as these can be signs of sleep disorders like sleep apnea that require clinical intervention.*</t>
  </si>
  <si>
    <t>HEAL_H03_V01</t>
  </si>
  <si>
    <t>HEAL_H03</t>
  </si>
  <si>
    <t>How do telehealth appointments and in-person appointments differ?</t>
  </si>
  <si>
    <t>2026-07-10T20:33:46Z</t>
  </si>
  <si>
    <t>Short answer: Telehealth (video/phone) and in‑person appointments differ mainly in how care is delivered, what kinds of exams and tests are possible, logistics, and suitability for specific problems. Both can be safe and effective when used appropriately.
Key differences
- Setting and mode
  - Telehealth: visit occurs by video or phone from home/another location.
  - In‑person: visit takes place at a clinic/hospital with face‑to‑face interaction.
- Physical examination and procedures
  - Telehealth: limited hands‑on exam. Provider can observe, ask you to self‑palpate or perform movements, and use home devices (BP cuff, glucose meter, pulse oximeter).
  - In‑person: full hands‑on exam, vital signs by staff, ability to perform procedures (suturing, injections), and immediate sample collection (blood, cultures).
- Diagnostics and immediate testing
  - Telehealth: no on‑site labs or imaging; you may be sent to a lab or imaging center afterward.
  - In‑person: many tests (lab draws, x‑rays, ECGs) can be done same day.
- Technology and access needs
  - Telehealth: requires phone or internet and sometimes an app; connection quality can affect visit.
  - In‑person: no internet requirement, but requires travel and time.
- Privacy and environment
  - Telehealth: patient must ensure a private, quiet place; risk of interruptions or insecure networks.
  - In‑person: clinic provides a private room and usually more controlled environment.
- Communication and rapport
  - Telehealth: visual cues are available via video but can be reduced (especially by phone). May feel less personal to some.
  - In‑person: fuller nonverbal communication and hands‑on reassurance.
- Convenience and time
  - Telehealth: often faster, no travel, useful for minor concerns, follow‑ups, medication management.
  - In‑person: requires travel and time but necessary for complex issues and procedures.
- Safety and infection risk
  - Telehealth: eliminates exposure risk to contagious illnesses.
  - In‑person: potential exposure in healthcare settings, but safer for issues needing physical evaluation.
- Billing and regulations
  - Telehealth coverage and cost-sharing vary by insurer and region; some visits may bill similarly, others differ.
- Emergency management
  - Telehealth: not appropriate for true emergencies—provider will instruct you to seek urgent or emergency care if needed.
  - In‑person: better for acute, unstable, or potentially life‑threatening problems.
When to choose which
- Telehealth is a good option for:
  - Routine follow‑ups, medication checks, mental health visits, triage, simple dermatology or rash reviews, review of test results, chronic disease management when stable.
  - When travel is difficult or reducing exposure is desired.
- In‑person is better for:
  - New or worsening symptoms that need a physical exam, visible procedures, wound care, injections or immunizations, acute severe pain, shortness of breath, chest pain, suspected fractures, or when tests/imaging are needed immediately.
Practical tips for a telehealth visit
- Test your device, camera, and microphone before the appointment.
- Be in a quiet, well‑lit, private space.
- Have a list of current medications, allergies, and your medical history ready.
- Measure and have available home vitals if you can (BP, weight, temperature, pulse oximetry, glucose).
- Have any relevant photos, logs, or test results accessible.
- Join a few minutes early and know how to reach the clinic if the connection fails.
- If symptoms are severe or you’re unsure, call emergency services or go to the nearest ER.
If you want, tell me what type of appointment you’re considering (primary care, mental health, dermatology, urgent care, etc.) and I can give more specific guidance on suitability and how to prepare.</t>
  </si>
  <si>
    <t>2026-07-10T20:33:51Z</t>
  </si>
  <si>
    <t># Key Differences Between Telehealth and In-Person Appointments
## Telehealth Advantages
- **Convenience**: No travel time; appointments from home
- **Accessibility**: Helpful for those with mobility issues, rural areas, or busy schedules
- **Speed**: Often shorter wait times
- **Cost**: Usually lower fees; no travel expenses
- **Continuity**: Easy to record notes for future reference
## Telehealth Limitations
- **Physical exams**: Can't perform thorough evaluations (blood pressure, palpation, listening to heart/lungs)
- **Diagnostics**: Lab work or imaging must be done separately
- **Technology**: Requires reliable internet and devices
- **Privacy concerns**: Requires secure home environment
- **Relationship building**: Less personal connection possible
## In-Person Advantages
- **Complete exams**: Full physical assessment possible
- **Diagnostic tools**: Immediate testing available
- **Complex cases**: Better for complicated conditions
- **Personal connection**: Stronger doctor-patient rapport
- **Hands-on procedures**: Injections, biopsies, wound care, etc.
## In-Person Disadvantages
- **Time and cost**: Travel, parking, time off work
- **Wait times**: Often longer delays
- **Health exposure**: Risk of catching other illnesses
- **Scheduling**: Less flexible availability
## Best Uses
**Telehealth**: Follow-ups, medication refills, minor concerns, mental health
**In-person**: First visits, physical exams, complex diagnoses, procedures
The right choice depends on your specific needs and condition.</t>
  </si>
  <si>
    <t>2026-07-10T20:33:55Z</t>
  </si>
  <si>
    <t>The choice between telehealth and in-person appointments depends largely on the nature of your health concern, your access to technology, and your personal preference for the patient-provider relationship.
Here is a breakdown of how the two formats differ across key areas:
### 1. Diagnostic Capability
*   **In-Person:** This is the gold standard for physical exams. A provider can perform hands-on maneuvers, such as listening to your lungs, palpating an area of pain, checking reflexes, or looking deep into ears and throats. They can also perform point-of-care testing (like strep tests or blood glucose checks).
*   **Telehealth:** Limited to visual and auditory information. The provider relies on what you can describe or show them through the camera. It is excellent for assessing rashes, discussing symptoms, medication management, or reviewing lab results, but cannot replace physical touch.
### **2. Convenience and Access**
*   **In-Person:** Requires travel time, parking, and time spent in a waiting room. This can be a significant burden for those with mobility issues, lack of transportation, or busy work schedules.
*   **Telehealth:** Highly convenient. It eliminates travel and allows patients to attend appointments from the comfort of their home or office. It is often the fastest way to get care for minor acute illnesses.
### 3. The "Patient Experience"
*   **In-Person:** Allows for non-verbal cues that are often easier to read in a physical room. Some patients feel more "heard" when a doctor is physically present, and it is generally easier to build rapport and trust in a face-to-face setting.
*   **Telehealth:** Can sometimes feel transactional. Technical glitches (lagging video, poor audio) can interrupt the flow of conversation. However, for many, the lower-stress environment of being at home makes them feel more comfortable opening up about sensitive mental health or personal issues.
### 4. Privacy and Environment
*   **In-Person:** You are in a controlled, clinical environment designed for HIPAA-compliant privacy.
*   **Telehealth:** You are responsible for your own privacy. You must ensure you are in a quiet, private space where you cannot be overheard by family or coworkers. You also need a reliable, secure internet connection.
### 5. Clinical Appropriateness (When to choose which)
| Use Telehealth For: | Use In-Person For: |
| :--- | :--- |
| Mental health counseling | Sudden, severe pain (chest, abdominal) |
| Medication refills/adjustments | Difficulty breathing or shortness of breath |
| Rashes, bites, or minor skin issues | Injuries requiring X-rays or physical manipulation |
| Discussing test results | Annual physicals/wellness exams |
| Follow-ups for chronic conditions | Vaccinations or blood draws |
| Triage (deciding if you need to go to the ER) | Urgent care for complex wounds or suspected fractures |
### Summary Comparison Table
| Feature | Telehealth | In-Person |
| :--- | :--- | :--- |
| **Physical Exam** | None/Visual only | Full capability |
| **Travel** | None | Required |
| **Wait Time** | Usually low | Variable |
| **Technology Need** | High (Internet/Device) | None |
| **Cost** | Often lower | Standard insurance rates |
| **Best For** | Minor, chronic, or mental health | Acute, physical, or complex issues |
### A Note on "Hybrid" Care
Many modern medical practices now use a **hybrid model.** You might have a telehealth appointment to discuss symptoms and order blood work, go into the office just for the physical blood draw or imaging, and then have a second telehealth call to discuss the results. This combines the convenience of virtual care with the precision of clinical medicine.
***Disclaimer:** I am an AI, not a doctor. If you are experiencing a medical emergency, such as chest pain, severe bleeding, or sudden difficulty breathing, please call emergency services (911) or go to the nearest emergency room immediately.*</t>
  </si>
  <si>
    <t>HEAL_H03_V02</t>
  </si>
  <si>
    <t>I'm trying to understand this properly: how do telehealth appointments and in-person appointments differ? Could you explain it clearly in a practical way?</t>
  </si>
  <si>
    <t>2026-07-10T20:34:09Z</t>
  </si>
  <si>
    <t>Short answer
- Telehealth = medical appointment by phone or video. Good for consultations, follow-ups, medication checks, counseling, and many triage visits.
- In-person = you go to a clinic/hospital so the clinician can do a full physical exam, tests, procedures, or urgent care that needs hands-on attention.
Practical side-by-side
Logistics
- Telehealth: join from home or work by phone/video. No travel, faster check-ins, easier for mobility or distance barriers.
- In-person: travel time, parking/arrival procedures, waiting room; allows access to on-site equipment and immediate tests.
Technology and setup
- Telehealth: requires a smartphone/tablet/computer with camera + microphone, reliable internet, quiet private space, app or link from clinic.
- In-person: minimal tech for the patient; clinic manages equipment.
Clinical exam and diagnostics
- Telehealth: limited physical exam (observation, some guided self-exams, visual skin checks, review of home vitals). Labs/imaging must be arranged separately.
- In-person: full hands-on exam, immediate vitals, point-of-care tests, procedures, imaging or bloodwork the same day.
When it’s appropriate
- Telehealth works well for: routine follow-ups, medication management, mental health visits, minor skin rashes (often), triage for whether you need in-person care, discussing test results.
- In-person is required for: acute severe symptoms, injuries needing hands-on treatment, procedures, comprehensive physicals, complex diagnostics, when accurate palpation/auscultation is needed.
Privacy, consent and safety
- Telehealth: clinics must follow privacy rules but you should use a private room and a secure connection. Be aware of where you position the camera and who else can hear.
- In-person: privacy maintained in exam rooms; immediate emergency response is available on site.
Insurance, billing and prescriptions
- Telehealth: many insurers cover it but check copay and coverage; prescriptions can usually be sent electronically except some controlled substances.
- In-person: standard billing; some tests/procedures may incur extra charges.
What to expect during the visit
Telehealth (practical checklist for patients)
- Confirm connection link and test audio/video beforehand.
- Find a quiet, well-lit private space with your device propped at eye level.
- Have a list of concerns, medication list, allergies, recent vitals (BP, temp, glucose) if available, and any photos of symptoms.
- Be ready to show the problem area on camera or do guided self-exam maneuvers.
- Clinician may ask you to come in if they cannot assess adequately.
In-person (practical checklist)
- Bring ID, insurance card, medication list, and any prior test results.
- Arrive a little early for registration and pre-check vitals.
- Expect possible wait times and readiness for physical exam or tests.
Limitations and risks
- Telehealth: potential technical failures, limited exam accuracy, not suitable for emergencies. Providers may miss findings that require touch or specialized equipment.
- In-person: more time and sometimes cost; exposure risk during infectious disease outbreaks (clinics take precautions).
Examples by specialty
- Primary care: telehealth good for med refills, chronic disease check-ins; in-person for new unexplained chest pain or full physical exam.
- Mental health: telehealth often works very well for therapy and psychiatry.
- Dermatology: video can triage rashes or follow-ups; in-person needed for biopsies.
- Pediatrics: telehealth useful for behavior/care guidance; in-person for vaccines, severe illness, or when a full exam is needed.
- ENT/Cardiac/Respiratory: many issues require in-person exam or tests.
Tips to make telehealth successful
- Use a stable internet connection and plug device in.
- Position camera at eye level, good lighting on your face/affected area.
- Keep questions written down and have meds/measurements ready.
- If you have hearing or speech difficulties, ask for captions or alternative options in advance.
When to seek in-person or emergency care instead
- Severe or worsening shortness of breath, chest pain, sudden weakness/numbness, severe bleeding, high fever unresponsive to treatment, signs of stroke—call emergency services or go to an ER.
Would you like a short checklist tailored to a specific kind of visit (mental health, primary care, dermatology, etc.)?</t>
  </si>
  <si>
    <t>2026-07-10T20:34:14Z</t>
  </si>
  <si>
    <t># Key practical differences
**How you connect**
- Telehealth: Video call, phone, or messaging (usually through an app or website)
- In-person: You travel to a clinic and sit in an exam room
**What the doctor can assess**
- Telehealth: Limited to what they see on screen—good for talking through symptoms, reviewing test results, medication adjustments
- In-person: Full physical exam—blood pressure checks, listening to your heart/lungs, palpating areas, doing specific tests
**Best suited for**
- Telehealth: Follow-ups, mental health counseling, minor concerns, prescription renewals, discussing results
- In-person: First evaluation of new problems, physical exams, anything requiring hands-on assessment
**Practical logistics**
- Telehealth: Faster, no travel time, easier to fit in schedule, better if mobility is difficult
- In-person: Takes more time and planning, but some people prefer the direct interaction
**A real-world example**: A telehealth visit works fine if you need your migraine medication refilled. But if you have severe abdominal pain for the first time, in-person is usually necessary so the doctor can actually examine you.
Many conditions benefit from hybrid approaches—like an initial telehealth screening, then in-person if needed.
What type of appointment are you considering?</t>
  </si>
  <si>
    <t>2026-07-10T20:34:19Z</t>
  </si>
  <si>
    <t>To understand the difference, it helps to think of them not as "better or worse," but as **different tools for different jobs.**
Here is a practical breakdown of how they compare across four key categories.
---
### 1. The Physical Component (The "Hands-On" Factor)
This is the biggest differentiator.
*   **In-Person:** The doctor can use their senses to diagnose. They can listen to your lungs with a stethoscope, palpate (press on) your abdomen, check your throat, or look closely at a skin rash with a magnifying tool.
*   **Telehealth:** The doctor relies on what they can see through a camera and what you can tell them. If you have a strange bump, you have to hold your phone camera steady and try to get good lighting. If you have stomach pain, they can’t press on your belly to check for "rebound tenderness."
*   **The Verdict:** If your issue is purely **symptom-based** (e.g., allergies, anxiety, medication refills), telehealth is great. If your issue is **structural or diagnostic** (e.g., ear pain, a mysterious lump, or a persistent cough), in-person is usually safer.
### 2. Convenience vs. Connectivity
*   **In-Person:** You have the "travel friction." You have to drive, find parking, sit in a waiting room, and deal with the front desk. However, this environment often feels more "formal," and patients sometimes feel more comfortable opening up in a private office setting.
*   **Telehealth:** You cut out the commute. You can take the call from your bedroom, your car, or your office during a lunch break. It removes the stress of getting to an appointment on time, but it also means you are responsible for the environment (e.g., finding a quiet, private space).
*   **The Verdict:** Telehealth wins for convenience. In-person wins for ensuring you are in a dedicated "medical space" that minimizes distractions.
### 3. The "Communication Loop"
*   **In-Person:** It is much easier to read body language. If you look confused or hesitant, a doctor will naturally pause. It is also easier to discuss complex topics because you can both look at a physical printout or diagram.
*   **Telehealth:** There can be a slight "lag" in video calls that interrupts the natural flow of conversation. Some patients feel more "watched" on a screen, which might make them withhold details. However, many people actually feel *more* confident talking about sensitive health topics (like mental health or sexual health) through a screen because of the perceived distance.
### 4. When you *must* go In-Person
There are hard limits to what a virtual visit can do. You will always need an in-person visit if:
*   **You need labs or imaging:** If you need blood drawn, an X-ray, or an EKG, the technology simply isn’t there yet to do that at home.
*   **You need a procedure:** If you need stitches, a vaccination, or a physical exam for school/work, it has to be done manually.
*   **The doctor can't reach a conclusion:** If you do a telehealth visit and the doctor says, "I can't be sure without looking at this," they will refer you to an in-person visit. 
---
### Practical Cheat Sheet: Which should you choose?
| Choose **Telehealth** if... | Choose **In-Person** if... |
| :--- | :--- |
| You need a prescription refill. | You have a new, unexplained pain. |
| You are discussing mental health/therapy. | You have a fever, ear pain, or sore throat. |
| You need a follow-up on lab results. | You need a physical exam or bloodwork. |
| Your symptoms are "textbook" (e.g., a known case of pink eye). | You are worried about a lump, mole, or injury. |
| You are too sick to leave the house. | You aren't sure what's wrong and need a full workup. |
**The Golden Rule:** If you are ever unsure, **call the office.** Ask the receptionist, "I have these symptoms—do you think I can handle this over telehealth, or should I come in?" They are usually very good at triaging based on your specific clinic's capabilities.</t>
  </si>
  <si>
    <t>HEAL_H03_V03</t>
  </si>
  <si>
    <t>Provide a structured professional analysis of telehealth versus in-person care. Address the main considerations, benefits, limitations and a reasoned conclusion.</t>
  </si>
  <si>
    <t>2026-07-10T20:34:31Z</t>
  </si>
  <si>
    <t>Below is a concise, structured professional analysis comparing telehealth and in‑person care, organized by main considerations, benefits, limitations and a reasoned conclusion with practical guidance for when to use each modality.
1. Overview
- Telehealth: remote delivery of health services using audio/video, asynchronous messaging, remote monitoring and mobile health tools.
- In‑person care: face‑to‑face encounters allowing direct physical examination, point‑of‑care diagnostics and procedures.
- Both modalities are complementary; appropriate use depends on clinical, patient, system and regulatory factors.
2. Main considerations
- Clinical appropriateness
  - Need for physical examination, procedures, hands‑on assessment, or immediate diagnostic testing.
  - Complexity and acuity of the patient’s condition.
  - Availability of remote monitoring data and previous clinical information.
- Access &amp; convenience
  - Patient’s travel time, mobility, caregiving responsibilities, work constraints.
  - Geographic barriers and specialist availability.
- Quality &amp; safety
  - Ability to accurately assess risk, identify red flags and escalate to in‑person care or emergency services.
  - Reliability of vital signs and device data if used remotely.
- Technology &amp; infrastructure
  - Broadband/device availability, platform interoperability, user digital literacy, technical support.
- Privacy, security &amp; legal/regulatory
  - Data protection, platform compliance with applicable laws, cross‑jurisdictional licensure.
- Reimbursement &amp; cost
  - Payer policies, billing rules, reimbursement parity, cost implications for patients and health systems.
- Equity
  - Digital divide (age, socioeconomic status, language, disability) and accommodations needed.
- Workflow &amp; workforce
  - Scheduling, documentation, triage protocols, clinician training and burnout considerations.
- Patient preference &amp; experience
  - Comfort with remote visits, perceived quality and rapport, cultural factors.
3. Benefits of telehealth (relative to in‑person care)
- Improved access: reduces geographic and mobility barriers; increases reach of specialists and behavioral health.
- Convenience and time savings: fewer travel, wait and lost‑work hours for patients and caregivers.
- Continuity of care: easier follow‑up and medication management; facilitates chronic disease monitoring and remote monitoring integration.
- Efficient triage and early intervention: can reduce unnecessary ED visits and speed decision‑making.
- System-level potential: may improve clinic capacity, reduce no‑show rates, allow flexible workforce deployment.
- Patient satisfaction: higher convenience often translates to high satisfaction for appropriate visit types.
4. Limitations and risks of telehealth
- Diagnostic and procedural limitations: inability to perform comprehensive hands‑on exam, certain tests, injections or procedures.
- Safety risks: potential for missed findings, delayed diagnosis or inappropriate management without clear escalation protocols.
- Technology failures: connectivity interruptions, poor video/audio quality, usability issues.
- Equity gaps: populations lacking devices, broadband, language access or digital literacy may be left behind.
- Privacy and regulatory complexity: variable rules on cross‑state practice, informed consent, and data security.
- Financial uncertainty: evolving reimbursement rules; potential for increased utilization and total cost in some contexts.
- Relationship and communication limits: nonverbal cues and therapeutic touch are reduced, which can affect rapport in some specialties.
5. Clinical areas where telehealth has strong evidence or suitability
- Behavioral health (therapy, medication management).
- Routine follow‑ups for stable chronic conditions (hypertension, diabetes, some heart failure management with remote monitoring).
- Medication refills, test result reviews, counseling and education, and some urgent care triage.
- Post‑discharge follow‑up and care coordination.
- Remote monitoring for device data (BP, glucose, weights, pulse oximetry) with structured workflows.
6. Clinical areas that typically require in‑person care
- New or undifferentiated acute complaints where physical exam or immediate tests are needed (severe abdominal pain, chest pain</t>
  </si>
  <si>
    <t>2026-07-10T20:34:45Z</t>
  </si>
  <si>
    <t># Telehealth vs. In-Person Care: A Structured Analysis
## Executive Summary
Both telehealth and in-person care serve complementary roles in modern healthcare. The optimal choice depends on clinical context, patient circumstances, and condition type.
---
## Key Considerations
### Clinical Factors
- **Diagnosis complexity**: Physical examination requirements
- **Condition acuity**: Emergency vs. chronic management needs
- **Patient population**: Age, tech literacy, mobility constraints
- **Privacy/sensitivity**: Nature of discussion and information sharing
### Practical Factors
- Geographic accessibility and travel burden
- Time constraints and scheduling flexibility
- Cost implications for patient and provider
- Technology infrastructure availability
---
## Benefits of Telehealth
**Accessibility**
- Reduces barriers for rural/underserved populations
- Expands specialist access
- Eliminates travel time and associated costs
**Convenience**
- Greater schedule flexibility
- Reduced time commitment
- Fewer missed appointments (lower no-show rates)
**Efficiency**
- Shorter wait times typically
- Reduced administrative overhead
- Better continuity through detailed digital records
**Safety**
- Reduced disease transmission risk
- Safer for immunocompromised patients
- Benefits during crises (pandemics, extreme weather)
---
## Limitations of Telehealth
**Clinical Constraints**
- Limited physical examination capabilities
- Cannot measure vital signs directly
- Difficulty assessing non-verbal cues fully
- Inappropriate for complex diagnostic workups
**Technical Challenges**
- Requires reliable internet and compatible devices
- Privacy/HIPAA compliance complexities
- Technical troubleshooting disrupts continuity
- Digital divide disadvantages vulnerable populations
**Relationship Building**
- Reduced interpersonal connection
- Less establishment of therapeutic rapport
- Potential patient dissatisfaction
**Legal/Regulatory Issues**
- Variable licensure across state lines
- Evolving reimbursement policies
- Documentation and liability questions
---
## Benefits of In-Person Care
**Clinical Advantages**
- Complete physical examination possible
- Direct vital sign measurement and observation
- Ability to perform procedures
- Better assessment of complex presentations
**Relationship Quality**
- Enhanced doctor-patient rapport
- Non-verbal communication fully present
- Greater patient confidence in severe conditions
- Better shared decision-making
**Capability**
- Comprehensive diagnostic testing on-site
- Procedural interventions available
- Immediate intervention if complications arise
---
## Limitations of In-Person Care
**Access Barriers**
- Geographic distance challenges
- Transportation costs and time burden
- Scheduling inflexibility
- Higher no-show rates
**Efficiency Issues**
- Longer appointment times including wait periods
- Higher overhead costs (facility, staff)
- Longer travel recovery time
- Greater exposure risk during epidemics
**Cost**
- Higher direct costs for patients and systems
- Infrastructure expenses
- Parking and transportation expenses
---
## Conditions Best Suited to Each Model
### Telehealth Appropriate
- Medication refills and management
- Follow-up appointments for stable conditions
- Mental health counseling
- Routine chronic disease monitoring
- Specialist consultations and second opinions
- Dermatology (visual assessment)
### In-Person Required
- Initial comprehensive evaluations
- Physical examinations (cardiac, abdominal, neurological)
- Acute illness presentation
- Procedures (injections, biopsies, suturing)
- Complex multisystem conditions
- Pediatric care (development assessment)
### Hybrid Model
- Initial in-person assessment followed by telehealth monitoring
- Routine visits via telehealth with periodic in-person exams
- Specialist consultation via telehealth, procedures in-person
---
## Cost-Effectiveness Analysis
**Telehealth advantages:**
- 20-30% lower per-visit costs (literature range)
- Reduced patient travel expenses
- Better productivity metrics
**In-person advantages:**
- Higher reimbursement rates
- Reduced need for repeat visits
- Fewer diagnostic delays
**Conclusion**: Cost-effectiveness varies by condition and population; most effective when used appropriately.
---
## Professional Consensus Findings
Current evidence from medical organizations suggests:
- **American Medical Association**: Both are legitimate tools requiring clinical judgment for selection
- **Medicare/Medicaid**: Both covered with appropriate indications
- **Patient satisfaction**: Generally high with both when appropriately matched to needs
- **Quality outcomes**: Comparable for appropriate applications of each
---
## Reasoned Conclusion
**Neither telehealth nor in-person care is universally superior.** The evidence suggests:
1. **Integrated delivery model is optimal**: Healthcare systems should offer both options and match modality to clinical need, patient preference, and practical circumstances.
2. **Clinical appropriateness is paramount**: Selection should prioritize diagnostic and therapeutic requirements over convenience or cost alone.
3. **Equity considerations are essential**: Telehealth expansion must address the digital divide; in-person options must remain accessible for those unable to use technology.
4. **Continuing evolution**: Improving technology (remote monitoring devices, high-definition imaging) will expand appropriate telehealth applications.
5. **Patient preference matters**: When clinically equivalent, patient preference and circumstance should guide selection.
**Recommendation**: Healthcare providers and systems should develop protocols for appropriate</t>
  </si>
  <si>
    <t>2026-07-10T20:34:49Z</t>
  </si>
  <si>
    <t>This analysis examines the comparative efficacy, operational dynamics, and strategic implications of telehealth versus in-person clinical care.
---
### 1. Core Operational Considerations
The shift toward digital health requires a shift in how stakeholders evaluate clinical environments.
*   **Access and Reach:** Telehealth removes geographic and mobility barriers, allowing for care delivery in "healthcare deserts." In-person care remains the gold standard for tactile examination, complex diagnostics, and invasive procedures.
*   **Continuity of Care:** Telehealth excels in chronic disease management and routine follow-ups. In-person care is non-negotiable for acute emergencies and situations requiring physical diagnostic tools (e.g., ultrasound, physical palpation).
*   **Workflow Integration:** Telehealth platforms require robust cybersecurity, high-speed connectivity, and digital literacy. In-person clinics require physical infrastructure, sanitation protocols, and on-site staffing.
---
### 2. Comparative Benefits
| Feature | Telehealth | In-Person Care |
| :--- | :--- | :--- |
| **Convenience** | High: Eliminates commute and wait times. | Low: Requires travel and dedicated time. |
| **Diagnostic Depth** | Limited to visual and verbal data. | High: Includes physical exams and point-of-care testing. |
| **Patient Comfort** | High: Home environment reduces anxiety. | Variable: Clinical settings can induce "white coat hypertension." |
| **Operational Cost** | Lower overhead; scalable. | Higher overhead (real estate, utilities, specialized equipment). |
| **Relationship** | Functional; can feel transactional. | High: Builds stronger human connection and non-verbal cues. |
---
### 3. Critical Limitations
#### Telehealth Limitations:
*   **The "Digital Divide":** Older populations or low-income households may lack the hardware, software, or digital literacy to access care, widening health disparities.
*   **Clinical Blind Spots:** The inability to perform a physical exam increases the risk of misdiagnosis or the "over-prescription" of medications to compensate for the lack of tactile data.
*   **Security Concerns:** Risks related to data breaches, unauthorized access to PHI (Protected Health Information), and the security of home networks.
#### In-Person Limitations:
*   **Infection Control:** Waiting rooms create exposure risks for immunocompromised patients.
*   **Access Barriers:** Transit costs, child-care responsibilities, and professional time-off requirements can lead to delayed care and missed appointments.
*   **Operational Inefficiency:** High administrative burden and physical logistical bottlenecks (parking, scheduling delays).
---
### 4. Strategic Analysis: The Evolving Paradigm
The debate is shifting from "Telehealth vs. In-Person" to **"Hybrid Care Delivery Models."** The strategic goal is to utilize asynchronous or synchronous digital health for low-acuity interactions while reserving in-person infrastructure for high-acuity needs.
*   **Triage Optimization:** Telehealth is increasingly used as a "front door," where digital triage directs patients to the most appropriate level of care, thereby reducing ER congestion.
*   **Value-Based Care:** Telehealth facilitates more frequent "micro-interactions," which lead to better long-term outcomes for patients with diabetes or hypertension, ultimately lowering total costs for the healthcare system.
---
### 5. Conclusion
Telehealth and in-person care should not be viewed as competitive alternatives, but as complementary components of an integrated clinical ecosystem.
*   **Telehealth** is the optimal mechanism for accessibility, routine maintenance, and efficiency. It is the most effective tool for democratizing health access and managing chronic conditions.
*   **In-person care** remains the essential bedrock of medicine for complex diagnostics, high-touch interventions, and the cultivation of the physician-patient relationship.
**Final Recommendation:** Professional organizations and health systems should adopt a **"digital-first, in-person when necessary"** approach. By leveraging telehealth to handle the volume of routine care, systems can reallocate limited physical resources to complex cases, ultimately resulting in a more equitable, efficient, and clinically rigorous healthcare infrastructure.</t>
  </si>
  <si>
    <t>HEAL_H03_V04</t>
  </si>
  <si>
    <t>Quick question — how do telehealth appointments and in-person appointments differ? Please keep it simple and easy to understand.</t>
  </si>
  <si>
    <t>2026-07-10T20:34:58Z</t>
  </si>
  <si>
    <t>Short answer: telehealth (phone or video) lets you see a clinician remotely; in-person means you go to a clinic or office. Both can be effective — they just work better for different situations.
Key differences (simple):
- Location
  - Telehealth: you’re at home (or elsewhere) using a phone or computer.
  - In-person: you go to the clinician’s office, clinic, or hospital.
- Physical exam
  - Telehealth: limited — the clinician can observe and ask you to show or perform things, but can’t do hands-on exams.
  - In-person: clinician can examine you directly (listen with a stethoscope, touch, check reflexes, etc.).
- Tests and procedures
  - Telehealth: no immediate blood tests, imaging, or procedures; you may be referred to a facility.
  - In-person: labs, X-rays, injections, minor procedures can be done on the spot.
- Convenience and access
  - Telehealth: usually faster, no travel, easier for mobility issues or rural areas.
  - In-person: requires travel and wait times, but necessary for some problems.
- Technology and privacy
  - Telehealth: needs a reliable phone/internet and a private space; video is better than audio-only when possible.
  - In-person: less tech needed, privacy handled by clinic.
- Communication and rapport
  - Telehealth: good for straightforward conversations and follow-ups; some people find it less personal.
  - In-person: better for building rapport and handling sensitive exams or complex discussions.
- Emergency care
  - Telehealth: not appropriate for emergencies. If it’s life-threatening (chest pain, severe bleeding, difficulty breathing), go to ER or call emergency services.
  - In-person: required for urgent, emergency, or unstable conditions.
- Cost and insurance
  - Telehealth: often covered by insurance but rules vary; copays may differ.
  - In-person: typically covered but costs vary by provider and test.
When to choose which
- Good for telehealth: prescription refills, mental health check-ins, routine follow-ups, minor illnesses (cold, rash maybe), medication questions.
- Choose in-person: severe symptoms, need for physical exam, tests or procedures, injuries, or if the clinician requests it.
Quick tips
- Telehealth: test your camera/mic, find a quiet private spot, have a list of symptoms and medications ready.
- In-person: bring ID, insurance info, list of medications, and arrive a little early.
If you want, tell me the kind of appointment you’re thinking about and I can suggest which option likely fits best.</t>
  </si>
  <si>
    <t>2026-07-10T20:35:01Z</t>
  </si>
  <si>
    <t># Key Differences
**Telehealth (video/phone)**
- Done from home via computer or phone
- No physical exam possible
- Quicker, more convenient
- Good for follow-ups, prescriptions, mental health
- Usually cheaper
**In-Person**
- You visit a clinic or office
- Doctor can examine you directly
- Better for complex issues, injuries, or new symptoms
- Takes more time (travel + waiting)
- Often necessary if tests/procedures are needed
**Simple rule of thumb:** Use telehealth for quick check-ins and routine needs. Go in-person when you need a physical exam or have something complicated going on.</t>
  </si>
  <si>
    <t>2026-07-10T20:35:04Z</t>
  </si>
  <si>
    <t>The main difference comes down to **physical contact versus convenience.** Here is the simple breakdown:
### Telehealth (Video or Phone Call)
*   **The Experience:** You talk to your doctor over a video call (like FaceTime or Zoom) or sometimes just a phone call.
*   **Best for:** Minor illnesses (like a cold or rash), follow-up visits, medication refills, or discussing mental health.
*   **The Pros:** No travel time, no waiting rooms, and you can stay in your pajamas.
*   **The Cons:** The doctor cannot physically examine you (listen to your heart, press on your stomach, or look deep into your ears), and they cannot perform procedures like blood draws or X-rays.
### In-Person (Visiting the Office)
*   **The Experience:** You go to the doctor's office, check in at the front desk, and a healthcare provider sees you face-to-face in an exam room.
*   **Best for:** Things that require a physical exam, complex new issues, injuries that might need an X-ray, or routine procedures like vaccines and blood work.
*   **The Pros:** The doctor can use their tools to physically check your body and perform on-the-spot tests.
*   **The Cons:** You have to commute, sit in a waiting room, and it takes up a larger chunk of your day.
---
### The Bottom Line:
*   **Choose Telehealth** if you just need advice, a quick check-in, or help with a minor issue that doesn't require a physical touch.
*   **Choose In-Person** if you are feeling very sick, need a physical exam, or require testing that can only be done in a lab or clinic.
**Tip:** If you aren’t sure which one you need, call your doctor’s office. They will usually tell you, "We need to see you in person for that," or "We can easily handle that over a video call."</t>
  </si>
  <si>
    <t>HEAL_H03_V05</t>
  </si>
  <si>
    <t>If someone needed to make a practical decision about telehealth versus in-person care, what factors should they consider and what would you recommend?</t>
  </si>
  <si>
    <t>2026-07-10T20:35:18Z</t>
  </si>
  <si>
    <t>Short answer: use telehealth when you need convenience, routine care, triage, or when no hands-on exam or tests are required; choose in-person care when symptoms are new/serious, a physical exam or procedures/diagnostics are needed, or privacy/technology issues would prevent a good visit. A hybrid approach — start with telehealth and convert to in‑person if needed — often works.
Factors to consider
- Clinical need / symptom severity
  - Telehealth good for: routine follow-ups, medication checks, many mental‑health visits, minor colds, simple rashes, chronic condition check‑ins, medication refills, triage.
  - In‑person required for: severe, worsening, or sudden symptoms (chest pain, shortness of breath, severe abdominal pain, uncontrolled bleeding, major trauma); suspected fracture, neurological deficits, acute severe infections; anything likely to need a physical exam, imaging, blood tests, or procedures.
- Diagnostic and treatment needs
  - Will you need vitals, bloodwork, imaging, wound care, injections, sutures, or a hands‑on exam? If yes, go in person.
- Safety / red flags (go to ER or urgent care)
  - Chest pain, difficulty breathing, fainting/collapse, sudden severe headache or vision loss, weakness or numbness on one side, uncontrolled bleeding, severe dehydration, high fever in infants — seek immediate in‑person/ER care.
- Urgency and time
  - Telehealth is fast for triage and minor problems. If you need same‑day procedures or tests, an in‑person visit may be faster overall.
- Mobility, transportation, and infection risk
  - Telehealth helps if travel is difficult or you’re trying to avoid exposing others (or yourself) to infection.
- Technology, privacy, and communication needs
  - Do you (or the patient) have a reliable device, internet, and a quiet private place? Are there hearing, vision, or language barriers that would impair a virtual visit?
- Patient preference and rapport
  - Comfort with virtual visits and the need for in‑person reassurance matter.
- Cost, insurance and licensure
  - Check whether your insurer covers telehealth and whether the provider is licensed where you are (important for cross‑state care).
- Continuity and provider capabilities
  - If the clinician can’t order tests or directly refer from a televisit, in‑person might be better for care continuity.
Practical checklist to decide
1. Are you having any red-flag/urgent symptoms? If yes → in‑person/ER now.
2. Do you expect a physical exam, labs, imaging, or procedures? If yes → in‑person.
3. Is this a routine follow‑up, prescription refill, behavioral health visit, or triage question? If yes → telehealth is appropriate.
4. Do you have the tech, privacy, and comfort for a video visit? If no → consider in‑person or phone visit.
5. Are you at high risk (immunocompromised) and trying to avoid exposure? Telehealth preferred when medically appropriate.
6. Is rapid diagnostics or treatment necessary to avoid harm? If yes → in‑person.
Examples
- New chest pain or trouble breathing → go to ED/in‑person immediately.
- New significant limb deformity after injury → in‑person/urgent care for imaging.
- Ongoing diabetes medication adjustment and lab monitoring available → telehealth for counseling, but need periodic in‑person labs.
- Mild cold, prescription refill, mental‑health therapy → telehealth works well.
- New concerning rash that needs biopsy or suspected cellulitis → in‑person.
How to use a hybrid approach
- Start with a telehealth visit for triage. If the clinician thinks you need tests or an exam, schedule an in‑person follow‑up immediately.
- Use remote monitoring tools (home BP, pulse oximeter, thermometer,</t>
  </si>
  <si>
    <t>2026-07-10T20:35:23Z</t>
  </si>
  <si>
    <t>I'd frame this around what actually matters for your specific situation:
**Clinical factors:**
- Does your condition need physical examination? (Telehealth works poorly for things requiring hands-on assessment)
- How stable is your condition? (New/complex issues often benefit from in-person first)
- Do you need diagnostics that require equipment?
**Practical considerations:**
- Travel time and cost to appointments
- Your schedule and flexibility
- Reliable internet quality at home
- Whether you have privacy for video visits
- Any mobility or transportation barriers
**Personal factors:**
- Do you communicate better face-to-face or text-based?
- How much detail do you need to convey?
- Your comfort level with technology
**Honest limitations of each:**
- Telehealth: Can't examine you, some conditions need baseline in-person assessment, easier to miss things
- In-person: Time/cost barriers that might prevent you from seeking care at all
**My practical take:**
- If you're already seeing someone regularly, one visit in-person annually or when issues change makes sense
- For simple follow-ups or routine medication refills, telehealth often works fine
- When uncertain, ask your provider directly—they know what your condition actually needs
The "best" option is often the one you'll actually use consistently. False economy of avoiding in-person care entirely can backfire; so can insisting on it when it creates real barriers.
What's driving the decision for you?</t>
  </si>
  <si>
    <t>2026-07-10T20:35:28Z</t>
  </si>
  <si>
    <t>Deciding between telehealth and in-person care is rarely about which is "better" in a vacuum; it is about which modality is the most efficient and effective for your specific health need at this moment.
Here is a framework to help you make that practical decision, followed by a recommendation for how to navigate the process.
---
### 1. Factors to Consider
#### The Nature of the Concern
*   **Visual/Physical Examination:** If your issue requires a physical touch (listening to lungs, palpating an abdomen, checking an ear infection) or a high-resolution visual of a skin lesion or wound, **in-person care** is essential.
*   **Diagnostic Testing:** If you likely need blood work, an X-ray, an EKG, or a rapid strep/flu test, going to an office or urgent care center is more efficient than a telehealth visit, which would ultimately require a second trip for the test anyway.
*   **Chronic Management or Consultations:** For medication refills, mental health check-ins, or reviewing lab results, **telehealth** is highly effective and saves significant time.
#### Personal Circumstances
*   **Transportation and Mobility:** If you have limited access to a car, live in a rural area, or have mobility issues, telehealth removes the barrier of the commute.
*   **Time Constraints:** If you are a busy parent or a professional who cannot take two hours off work for a 15-minute appointment, telehealth is a superior logistical choice.
*   **Comfort Level:** If you struggle to articulate symptoms without being physically examined, or if you are feeling very anxious, the "human touch" of an in-person visit can provide better diagnostic accuracy and emotional reassurance.
#### The "Telehealth-First" Threshold
Telehealth is an excellent "triage" tool. Even if you aren't sure if you need to be seen in person, starting with a telehealth visit can help. The provider can perform a clinical assessment and tell you, "Based on what I’m hearing, you need to go to urgent care for an X-ray." You lose nothing by starting there.
---
### 2. The Decision Matrix
| Scenario | Recommended Modality | Why? |
| :--- | :--- | :--- |
| **Mental Health / Therapy** | Telehealth | Comfortable setting, high consistency. |
| **Medication Refills** | Telehealth | Low complexity, saves time. |
| **New Rash / Skin issue** | Telehealth or In-Person | Can be done via high-res video, but if ambiguous, needs a derm. |
| **Sore Throat / Ear Pain** | In-Person | Requires physical examination/testing. |
| **Fever &gt; 102°F or Chest Pain** | **In-Person (ER/Urgent Care)** | Never choose telehealth for emergency symptoms. |
---
### 3. My Recommendations
#### The "Start Small" Rule
If you are dealing with a non-emergency issue, **start with telehealth.** It acts as a filter. If the provider can handle it, you’ve saved yourself time. If they cannot, they will give you a specific clinical reason why you need to go in, which makes your subsequent in-person visit more focused.
#### Check Your Insurance and Digital Access
Before you need care, verify if your insurance covers telehealth at the same co-pay as an in-person visit. Additionally, ensure you have a private space with reliable Wi-Fi. A telehealth visit done in a noisy, public place is rarely productive.
#### Know the "Red Flags"
Always choose in-person care (usually an ER or Urgent Care) if you experience:
*   Difficulty breathing or shortness of breath.
*   Chest pain or pressure.
*   Sudden confusion, slurred speech, or numbness (signs of stroke).
*   High fever accompanied by a stiff neck or mental disorientation.
*   Severe abdominal pain.
#### The "Continuity of Care" Factor
If you are choosing between a random telehealth app (like those found on insurance portals) and your primary care physician’s office, **always try your primary care physician first.** They have your medical history. They know your baseline, your existing prescriptions, and your allergies—all of which are critical to providing safe, effective care.
***Disclaimer:** I am an AI, not a doctor. If you believe you are experiencing a medical emergency, please stop reading this and seek immediate medical attention by calling your local emergency services (e.g., 911).*</t>
  </si>
  <si>
    <t>HEAL_H03_V06</t>
  </si>
  <si>
    <t>Answer in exactly 5 bullet points: How do telehealth appointments and in-person appointments differ? Include practical examples, key risks, benefits, and a final takeaway.</t>
  </si>
  <si>
    <t>2026-07-10T20:35:39Z</t>
  </si>
  <si>
    <t>- Convenience and access: telehealth lets you see a clinician from home (benefit: saves travel/time, practical example: quick medication refills or mental‑health therapy by video), while in‑person requires travel and wait time (benefit: dedicated space/equipment); key risk for telehealth is missed appointments due to poor internet or unsuitable home environment.  
- Clinical assessment and diagnostic capability: in‑person enables hands‑on exams, vitals, imaging and procedures (benefit: more accurate diagnosis for acute/complex problems; example: abdominal pain, chest pain, or wounds), whereas telehealth is limited to visual inspection and history (benefit: good for triage and follow‑ups); key risk for telehealth is missed or delayed diagnosis when a physical exam or tests are needed.  
- Technology, privacy and communication: telehealth benefits include easy sharing of photos/records and asynchronous messaging (example: sending a rash photo before a video visit), but relies on devices and platforms and carries risks of technical failure, poor audio/video and potential data/privacy breaches; in‑person minimizes tech barriers and may feel clearer for sensitive conversations.  
- Cost, workflow and access equity: telehealth often reduces travel costs and can shorten visit times (benefit: lower indirect costs, easier frequent check‑ins), but presents equity risks—people without broadband, devices, or digital literacy and cross‑state licensing limits may be excluded; in‑person care can be more costly/time‑consuming but more universally available for diagnostics.  
- Final takeaway: use telehealth for triage, routine follow‑ups, medication checks, and behavioral health when no physical exam is required; choose in‑person care for new, severe, or undiagnosed complaints and when tests/procedures are needed—if unsure, start with telehealth for rapid triage and escalate to in‑person when the clinician recommends it.</t>
  </si>
  <si>
    <t>2026-07-10T20:35:46Z</t>
  </si>
  <si>
    <t># Telehealth vs. In-Person Appointments
• **Access &amp; Convenience**: Telehealth allows patients to consult from home without travel time, ideal for rural areas or busy schedules (e.g., a parent attending a mental health session during lunch break). In-person visits require commuting but offer immediate care for urgent conditions like sprains or severe infections.
• **Diagnostic Limitations &amp; Clinical Risks**: Telehealth cannot perform physical exams, blood tests, or imaging, making it risky for chest pain or abdominal issues. In-person appointments enable doctors to palpate, listen to heartbeats, and conduct hands-on assessments, reducing missed diagnoses.
• **Cost &amp; Insurance Benefits**: Telehealth typically costs less ($50–$100) due to overhead savings and often has lower copays, benefiting uninsured patients. In-person visits ($100–$300+) include facility fees but may be necessary for insurance coverage of certain procedures or treatments.
• **Technology &amp; Privacy Concerns**: Telehealth requires reliable internet and device setup, with potential HIPAA breaches if using unsecured platforms. In-person visits eliminate connectivity issues but expose patients to waiting room germs and scheduling inflexibility.
• **Best Practice Takeaway**: Neither replaces the other entirely—telehealth excels for follow-ups, counseling, and routine consultations, while in-person care remains essential for complex diagnoses, emergencies, and hands-on treatment. The ideal approach combines both strategically based on your specific health needs.</t>
  </si>
  <si>
    <t>2026-07-10T20:35:48Z</t>
  </si>
  <si>
    <t>* **Practical Examples:** In-person visits allow for physical examinations like listening to heart sounds or stitching a wound, whereas telehealth is ideal for prescription refills, mental health counseling, or reviewing chronic condition lab results.
* **Key Benefits:** Telehealth offers unmatched convenience by eliminating travel time and waiting room exposure, while in-person visits foster a stronger physician-patient rapport through non-verbal cues and direct human interaction.
* **Key Risks:** Remote care poses risks such as technical malfunctions, potential privacy breaches through unsecured networks, and the inability of a clinician to perform a physical assessment that might reveal hidden symptoms.
* **Clinical Limitations:** In-person appointments remain medically necessary for diagnostic imaging, blood draws, or procedures requiring sterile environments that cannot be replicated in a virtual home setting.
* **Final Takeaway:** The optimal healthcare strategy uses telehealth for routine follow-ups and triage, reserving in-person visits for comprehensive physical diagnostics and high-acuity medical needs.</t>
  </si>
  <si>
    <t>HEAL_H03_V07</t>
  </si>
  <si>
    <t>Tell me about telehealth versus in-person care.</t>
  </si>
  <si>
    <t>2026-07-10T20:36:02Z</t>
  </si>
  <si>
    <t>Brief summary
- Telehealth (care delivered remotely by phone or video) and in‑person care both can be effective. Each has strengths and limits. Which is best depends on the problem, need for a physical exam or tests, patient preference, privacy/technology access, and payer rules.
What telehealth is good for
- Behavioral health and counseling (therapy, psychiatry medication checks)
- Routine follow-ups for stable chronic conditions (diabetes, HTN) when vitals/labs are available
- Medication refills and simple medication management
- Triage and management of minor acute problems (coughs, colds, rashes, urinary symptoms) when exam is not essential
- Post‑op check-ins and wound reviews if well photographed
- Review of lab/test results and care coordination
- Remote monitoring (glucose, BP, pulse oximetry) and asynchronous messaging
Advantages of telehealth
- Convenience: no travel, less time off work
- Faster access to care in many cases
- Useful for people in rural/underserved areas
- Lower exposure risk for contagious diseases
- Often lower cost and easier to include family members/caregivers
Limitations of telehealth
- Limited ability to perform hands‑on physical exam, procedures, imaging or lab work
- Dependent on device, internet, and comfort with technology
- Privacy concerns if using nonsecure environments or public Wi‑Fi
- May be harder to pick up subtle signs that require in‑person assessment
- Cross‑state licensure and insurance coverage can limit provider options (varies by jurisdiction and payer)
What in‑person care is best for
- New, undiagnosed problems that need a physical exam, palpation, auscultation, or neurologic testing
- Procedures, wound care, suturing, injections, vaccinations
- Diagnostic testing requiring on‑site labs, imaging (X‑ray, CT, ultrasound), or EKG
- Severe or potentially life‑threatening symptoms (see “When to seek urgent care/ER”)
- Complex care requiring multidisciplinary, hands‑on assessment
Evidence and outcomes
- Research shows telehealth is comparable to in‑person care for many conditions (mental health, some chronic disease follow‑ups, routine urgent care) but not all. Diagnostic accuracy can be lower when key physical findings are needed.
- Quality depends on clinician skill, technology, and availability of remote data (home BP, glucose, pulse ox).
Practical tips for choosing and using telehealth
- Ask your provider whether a remote visit can address your problem; many clinics will triage for you.
- Prepare: reliable internet/charged device, quiet private space, list of symptoms, medications, allergies, recent vitals if available, and photos of rashes/ wounds.
- Use a HIPAA‑compliant platform when possible; avoid public Wi‑Fi if privacy is important.
- Verify insurance coverage, copays, and whether the clinician is licensed to treat you in your state/country.
When to choose in‑person or emergency care right away
Seek immediate in‑person or emergency care (call emergency services) for:
- Chest pain or pressure, especially with shortness of breath, fainting, nausea, or arm/jaw pain
- Sudden severe shortness of breath
- Stroke signs: sudden weakness, facial droop, slurred speech, confusion, vision loss
- Severe uncontrolled bleeding, suspected broken bones with deformity, head injury with loss of consciousness
- High fever in an infant (follow local pediatric guidelines), severe dehydration, sudden severe abdominal pain, or rapid deterioration
Hybrid care models
- Many clinics use a mix: start with telehealth for triage, then bring patients in when testing/physical exam is needed. Remote monitoring tools can extend care between visits.
Bottom line
- Telehealth improves access and is appropriate for many visits, but it cannot fully replace in‑person care when</t>
  </si>
  <si>
    <t>2026-07-10T20:36:07Z</t>
  </si>
  <si>
    <t># Telehealth vs. In-Person Care
## Telehealth Advantages
- **Convenience**: No travel, easier scheduling
- **Access**: Reaches rural/underserved areas
- **Cost**: Often cheaper; reduces travel expenses
- **Speed**: Quicker for simple issues
- **Safety**: Reduces disease transmission risk
## Telehealth Limitations
- **Physical exams**: Can't perform thorough assessments (blood pressure, palpation, auscultation)
- **Diagnostics**: No imaging, lab work, or hands-on testing
- **Technology barriers**: Requires reliable internet; some patients struggle with platforms
- **Privacy concerns**: Home setting may lack confidentiality
- **Complex conditions**: Less suitable for complicated cases
## In-Person Advantages
- **Comprehensive exams**: Full clinical assessment possible
- **Diagnostics**: On-site testing and imaging available
- **Complex care**: Better for multiple problems or emergencies
- **Trust-building**: Personal connection can improve outcomes
- **Reliable**: No tech failures
## In-Person Limitations
- **Time-consuming**: Travel, waiting rooms
- **Cost**: Higher due to facility overhead
- **Accessibility**: Difficult for mobility-limited patients
- **Scheduling**: Less flexible appointments
## Best Approach
Many experts favor **integrated care**—using telehealth for follow-ups, minor issues, and consultations while reserving in-person visits for physical exams, diagnostics, and complex conditions.
The right choice depends on your specific health need, situation, and preferences.</t>
  </si>
  <si>
    <t>2026-07-10T20:36:11Z</t>
  </si>
  <si>
    <t>The choice between telehealth (remote care via video or phone) and in-person care depends largely on the nature of your health concern, your access to technology, and your personal preferences.
Here is a breakdown of how they compare across key categories:
---
### 1. Telehealth (Virtual Care)
Telehealth has evolved from a niche service to a standard pillar of healthcare, particularly for follow-ups and minor ailments.
**Best for:**
*   **Minor illnesses:** Cold, flu, allergies, pink eye, or minor rashes.
*   **Mental health:** Therapy and psychiatry sessions.
*   **Chronic disease management:** Routine check-ins for diabetes, high blood pressure, or medication management.
*   **Consultations:** Discussing test results or deciding if you need to see a specialist.
**Pros:**
*   **Convenience:** No commute, no waiting rooms, and easier to fit into a busy workday.
*   **Accessibility:** Ideal for those with mobility issues, those living in rural areas, or people without reliable transportation.
*   **Reduced Exposure:** You aren't sitting in a room with other sick patients, reducing the risk of catching a new infection.
**Cons:**
*   **Physical Limitations:** A provider cannot listen to your heart/lungs, palpate your abdomen, or look deep into your ears/throat.
*   **Technical Issues:** Poor internet, audio/video glitches, or difficulty using digital platforms can disrupt care.
*   **Diagnostic Gaps:** If the provider decides they *do* need to physically examine you, you will have to schedule a follow-up in-person visit anyway.
---
### 2. In-Person Care
In-person care remains the "gold standard" for diagnostics, complex procedures, and building a long-term clinical relationship.
**Best for:**
*   **Diagnostic exams:** Anything requiring a physical touch (listening to lungs, checking reflexes, skin biopsies).
*   **Urgent/Acute care:** Severe abdominal pain, suspected broken bones, chest pain, or shortness of breath.
*   **Procedures:** Vaccinations, blood work, stitches, or specialized imaging (X-rays, MRIs).
*   **Pediatrics and Geriatrics:** Often require the nuance of physical examinations that telehealth cannot replicate.
**Pros:**
*   **Comprehensive Assessment:** The provider can use their full range of senses and diagnostic tools.
*   **Immediate Action:** You can get blood drawn, receive an injection, or get an X-ray in the same building.
*   **Human Connection:** Many patients find it easier to build rapport and trust with a doctor in a face-to-face setting.
**Cons:**
*   **Time Commitment:** Factoring in travel, parking, and time spent in the waiting room.
*   **Inconvenience:** Often requires taking time off work or finding childcare.
*   **Exposure:** Higher risk of being exposed to other illnesses in a clinical setting.
---
### Comparison Summary
| Feature | Telehealth | In-Person |
| :--- | :--- | :--- |
| **Physical Exam** | Limited/None | Comprehensive |
| **Convenience** | High | Low |
| **Cost** | Often lower or equal | Often higher (facility fees) |
| **Urgency** | Good for non-emergencies | Necessary for serious symptoms |
| **Tech Requirement** | Smartphone/Computer | None |
---
### How to decide?
When you are trying to determine which is right for you, ask yourself these three questions:
1.  **Do I need a physical exam?** If you have a strange new lump, a persistent cough that needs lung assessment, or unexplained severe pain, choose in-person.
2.  **Is this a routine follow-up?** If you are checking on a medication or discussing blood test results, telehealth is usually sufficient and much easier.
3.  **How do I feel?** If you are so sick that you feel unstable, lightheaded, or are having trouble breathing, **always seek in-person care** (or an Emergency Room).
**A Note on Hybrid Care:** The best modern healthcare often uses a "hybrid" approach. Many clinics now offer telehealth for initial triaging and follow-ups, and transition to in-person visits only when physical intervention or diagnostic testing is required. 
***Disclaimer:** I am an AI, not a doctor. If you are experiencing a medical emergency, please call your local emergency services (such as 911) or go to the nearest emergency room immediately.*</t>
  </si>
  <si>
    <t>HEAL_H03_V08</t>
  </si>
  <si>
    <t>Compare the main options or perspectives related to telehealth versus in-person care, then explain which option is most suitable in different situations.</t>
  </si>
  <si>
    <t>2026-07-10T20:36:26Z</t>
  </si>
  <si>
    <t>Brief overview
- Telehealth = clinical services delivered remotely by phone, video, or asynchronous methods (secure messaging, store‑and‑forward images), often supplemented by remote monitoring devices.
- In‑person care = face‑to‑face clinical encounters where providers can perform hands‑on physical exams, procedures, point‑of‑care testing, and immediate interventions.
Key comparisons (advantages and limitations)
1. Access and convenience
- Telehealth: easier access for people in rural areas, those with mobility/transportation challenges, caregivers, or tight schedules; reduces travel and waiting time.
- In‑person: requires travel, time off work, childcare, etc., which can be a barrier.
2. Clinical effectiveness and diagnostic capability
- Telehealth: effective for history‑driven care, medication management, mental health, follow‑ups, triage, routine chronic care, and some dermatology/visual assessments if good images available.
- In‑person: superior when hands‑on physical exam, palpation, auscultation, neurological testing, immediate vital signs, point‑of‑care labs/imaging, or procedures are needed.
3. Safety and acuity
- Telehealth: good for initial triage of mild/uncertain problems; inadequate for emergent or potentially life‑threatening conditions.
- In‑person: necessary for acute severe symptoms (chest pain, respiratory distress, severe bleeding, stroke symptoms, high fever in infants), emergency procedures, and stabilization.
4. Privacy, technology, and equity
- Telehealth: requires reliable internet, devices, digital literacy; privacy concerns in crowded/homeless settings; language/accessibility barriers possible.
- In‑person: less dependent on technology; may be easier for patients with sensory/cognitive impairments.
5. Relationship building and communication
- Telehealth: can maintain continuity and rapport, especially for behavioral health; may feel less personal for some.
- In‑person: better for building trust in some cases, nonverbal cues, family meetings, complex counseling.
6. Cost and reimbursement
- Telehealth: often lower indirect costs (travel, time), reimbursement varies by payer and region.
- In‑person: may incur higher indirect costs; some services reimbursed differently.
7. Legal, regulatory, and quality issues
- Telehealth: cross‑state licensure, prescribing restrictions, and platform security requirements can limit scope.
- In‑person: well‑established regulatory norms; easier to coordinate tests/referrals.
When telehealth is most suitable (typical examples)
- Mental/behavioral health care: therapy, medication follow‑up, crisis check‑ins (unless severe safety risk).
- Routine follow‑ups for stable chronic diseases: diabetes, hypertension, depression/anxiety, stable COPD/asthma (with home monitoring where possible).
- Medication management and prescription renewals for stable patients.
- Minor acute illnesses where visual assessment and history suffice: uncomplicated sinusitis, conjunctivitis (with good photos), rashes (if high‑quality images), urethral discharge for preliminary evaluation.
- Post‑op wound checks when wounds are visualized or a nurse/remote device can assist.
- Triage and urgent care screening to decide if ED/in‑person visit needed.
- Dermatology and wound care for monitoring when good images or store‑and‑forward are possible.
- Remote monitoring of vital signs or glucose,</t>
  </si>
  <si>
    <t>2026-07-10T20:36:32Z</t>
  </si>
  <si>
    <t># Telehealth vs. In-Person Care: A Comparative Analysis
## Main Perspectives
### **Telehealth Advantages**
- Increased accessibility for remote/rural populations
- Greater scheduling flexibility
- Reduced travel time and costs
- Lower risk of infection exposure
- Convenient for routine follow-ups
- More affordable for many patients
### **Telehealth Limitations**
- Cannot perform physical exams
- Limited diagnostic capability
- Technology/connectivity barriers
- Privacy concerns in home settings
- Less personal connection for some patients
- Inappropriate for emergencies
### **In-Person Advantages**
- Complete physical examination possible
- Better for complex diagnoses
- Stronger doctor-patient relationship
- Immediate intervention capability
- Reliable communication without tech issues
- Better for vulnerable populations
### **In-Person Limitations**
- Travel burden and time investment
- Higher costs (facility, travel)
- Scheduling delays
- Infection exposure risk
- Less convenient for minor concerns
---
## Situation-Based Suitability
| Situation | Best Option | Reasoning |
|-----------|------------|-----------|
| **Routine check-ups** | Telehealth | No exam needed; monitoring only |
| **New acute symptoms** | In-person | Requires physical examination |
| **Medication refills** | Telehealth | Simple administrative task |
| **Dermatological issues** | Hybrid* | Visual assessment possible, but biopsy requires in-person |
| **Mental health therapy** | Either | Both effective; patient preference matters |
| **Suspected fracture** | In-person | Needs imaging/palpation |
| **Chronic disease monitoring** | Telehealth | Data review and adjustment possible |
| **Complex diagnostics** | In-person | Multiple exams likely needed |
*Hybrid = combination approach
---
## Key Decision Factors
**Choose telehealth when:**
- Physical exam isn't necessary
- Patient has connectivity and privacy
- Condition is stable/routine
- Quick advice is the goal
**Choose in-person when:**
- Touch/examination is essential
- Diagnosis is uncertain
- Emergency situation exists
- Patient lacks tech access
**Most situations benefit from integrated care** that flexibly combines both modalities.</t>
  </si>
  <si>
    <t>2026-07-10T20:36:37Z</t>
  </si>
  <si>
    <t>The debate between telehealth and in-person care is rarely about which is "better" in a vacuum; rather, it is about the trade-offs between **convenience** and **diagnostic precision**. 
Here is an analysis of the two perspectives, followed by a guide on how to choose the right modality for specific situations.
---
### 1. Perspectives on Telehealth
**The Pro-Telehealth View:**
*   **Accessibility:** It removes geographic and transportation barriers, making healthcare accessible to rural populations, elderly patients with mobility issues, and busy professionals.
*   **Efficiency:** It reduces wait times and minimizes exposure to pathogens in waiting rooms.
*   **Cost-Effectiveness:** It often lowers costs for both the provider (reduced overhead) and the patient (no travel costs or time off work).
**The Limitations:**
*   **Physical Exam Gap:** Telehealth lacks the ability to palpate (touch), auscultate (listen to heart/lungs), or perform diagnostic tests (blood work, imaging).
*   **Data Integrity:** Reliable diagnosis often depends on the patient’s ability to accurately describe symptoms or provide accurate vitals (like blood pressure or oxygen levels) from home.
### 2. Perspectives on In-Person Care
**The Pro-In-Person View:**
*   **Diagnostic Depth:** Physicians can use their full sensory toolkit—smell, touch, and physical observation—to detect subtleties that may be missed on a screen.
*   **The Therapeutic Relationship:** Non-verbal cues are more easily picked up in person, which can build higher levels of trust and rapport, particularly in complex or sensitive mental health cases.
*   **Integration:** It allows for immediate laboratory testing, vaccinations, and specialized procedures that are impossible to perform remotely.
**The Limitations:**
*   **Friction:** The "cost" of care includes time spent commuting, finding parking, and sitting in waiting rooms, which can lead to delayed care if the process is too burdensome.
---
### 3. Choosing the Right Modality: A Situational Guide
To determine which is best, use the **ACUTE-CHRONIC-PREVENTATIVE** framework:
#### Choose Telehealth When:
*   **Follow-ups and Medication Management:** If you are checking in on the effectiveness of a medication or reviewing lab results, a video call is usually sufficient and more efficient.
*   **Routine Mental Health:** Therapy and psychiatric consultations often rely on dialogue rather than physical intervention, making them highly effective via telehealth.
*   **Mild, Non-Emergency Symptoms:** Issues like seasonal allergies, rashes (if clear photos are provided), pink eye, or minor cold symptoms are often easily managed remotely.
*   **Triage:** If you are unsure if you need to go to an ER or Urgent Care, a telehealth nurse or doctor can help you decide the appropriate level of care.
#### Choose In-Person Care When:
*   **Diagnostic Mystery/New Symptoms:** If you have a new, unexplained pain, a lump, or an evolving symptom that requires physical investigation, you need an exam.
*   **Chronic Condition Monitoring (Complex):** If you have conditions like diabetes or heart disease that require regular checks of vitals that cannot be accurately captured at home (e.g., EKG, blood panels), in-person visits are necessary.
*   **Procedures and Screening:** Any visit involving vaccinations, blood draws, biopsies, or physical imaging (X-rays/MRIs) obviously requires a physical office.
*   **Acute/Emergency Symptoms:** If you experience severe chest pain, shortness of breath, sudden neurological changes (slurred speech, drooping face), or significant trauma, **bypass telehealth and go to the ER.**
*   **Sensitive Physical Examinations:** Issues involving sensitive areas or requiring manual examination of internal structures cannot be evaluated adequately over a video feed.
---
### Summary Recommendation
The best model for most patients is a **"Hybrid-First" approach**:
1.  **Start with Telehealth** for initial triage, minor illnesses, or administrative check-ins to save time and reduce exposure.
2.  **Escalate to In-Person** immediately if the provider cannot reach a clear diagnosis during the video call, or if they identify a need for physical testing.
**Final Tip:** If you have a complex medical history, always verify with your primary care provider whether they prefer an in-person visit for your specific concern. They are the best judge of whether a video screen provides enough "resolution" to care for your specific body.</t>
  </si>
  <si>
    <t>HEAL_H03_V09</t>
  </si>
  <si>
    <t>Answer in a table with columns for 'Main point', 'Why it matters', and 'Possible limitation': How do telehealth appointments and in-person appointments differ?</t>
  </si>
  <si>
    <t>2026-07-10T20:36:52Z</t>
  </si>
  <si>
    <t>| Main point | Why it matters | Possible limitation |
|---|---:|---|
| Physical exam &amp; diagnostics | Many diagnoses rely on visual inspection, palpation, auscultation, vital signs and point-of-care tests that affect diagnosis and treatment. | Telehealth: limited or absent hands-on exam and some tests → lower diagnostic certainty. In-person: requires travel and time. |
| Procedures, tests and imaging | Procedures (injections, suturing), labs, imaging and some monitors must be done in person to proceed with care. | Telehealth: cannot perform most procedures/tests; requires referral to clinic. In-person: scheduling and resource constraints may delay access. |
| Accessibility &amp; convenience | Telehealth reduces travel, time off work, and geographic barriers, improving access for remote or mobility-limited patients. | Telehealth: needs device, internet, digital literacy. In-person: more accessible for those without tech but harder for remote/disabled patients. |
| Technology &amp; connectivity | Video/audio quality affects communication, visual exam, and information transfer. | Telehealth: poor connection degrades care; incompatible platforms create barriers. In-person: unaffected by connectivity but relies on clinic systems. |
| Communication &amp; rapport | Nonverbal cues and relationship-building influence history-taking, adherence and satisfaction. | Telehealth: some nonverbal cues may be lost; harder for sensitive conversations. In-person: may feel more personal but can be intimidating for some. |
| Privacy &amp; confidentiality | Ensures sensitive information is protected and patient comfort disclosing issues. | Telehealth: risk if calls occur in shared spaces or on insecure platforms. In-person: clinic privacy breaches still possible (rooms, staff). |
| Triage &amp; emergency identification | Quickly recognizing emergencies determines need for urgent in-person care or ambulance. | Telehealth: harder to assess severity remotely; may miss subtle signs → risk of undertriage. In-person: immediate intervention available but requires transport. |
| Cost &amp; billing | Affects patient out‑of‑pocket costs, practice revenue and insurance coverage decisions. | Telehealth: variable reimbursement; some services may not be covered. In-person: facility fees and higher overhead may increase costs. |
| Scheduling &amp; wait times | Influences timeliness of care and ability to fit visits into life/work schedules. | Telehealth: often faster/more flexible but subject to tech delays. In-person: may have longer wait times and travel requirements. |
| Continuity &amp; follow-up | Ongoing management of chronic conditions relies on regular monitoring and consistent provider relationships. | Telehealth: good for frequent check-ins and remote monitoring but may miss exam findings. In-person: better for comprehensive assessments but less convenient for frequent follow-up. |
| Suitability by patient group | Some populations (elderly, children, sensory-impaired, cognitively impaired) have different needs for safe/effective visits. | Telehealth: may be unsuitable for those with severe cognitive/sensory impairments or very young children without caregiver support. In-person: may be difficult for mobility-limited or rural patients. |
| Legal, licensing &amp; documentation | Cross-state licensure, consent, and documentation rules affect where and how care is delivered. | Telehealth: regulatory/licensure limits, variable consent and record-keeping requirements. In-person: generally straightforward licensing but still subject to documentation/legal standards. |
If you want, I can tailor the table to a specific specialty (primary care, mental health, dermatology, etc.) or prioritize the differences most relevant to patients or clinicians.</t>
  </si>
  <si>
    <t>2026-07-10T20:36:56Z</t>
  </si>
  <si>
    <t># Telehealth vs In-Person Appointments Comparison
| Main Point | Why It Matters | Possible Limitation |
|---|---|---|
| **Accessibility &amp; Convenience** | Eliminates travel time and geographic barriers; easier scheduling around work/caregiving | Requires reliable internet and technology; may exclude those without broadband access |
| **Physical Examination** | In-person allows direct assessment, vital signs, palpation, and diagnostic procedures | Telehealth cannot perform hands-on exams or procedures like blood draws |
| **Cost** | Telehealth typically cheaper (no travel, lower overhead); in-person may have higher out-of-pocket costs | Insurance coverage varies; telehealth savings may be minimal for some |
| **Privacy &amp; Confidentiality** | Telehealth offers home-based privacy; in-person has controlled clinical settings | Telehealth vulnerable to household interruptions or shared WiFi breaches |
| **Doctor-Patient Relationship** | In-person often feels more personal; telehealth can still build rapport | Video may feel impersonal to some; harder to establish trust remotely |
| **Prescription &amp; Documentation** | Both can issue prescriptions and medical records | Telehealth may require follow-up in-person visits for certain conditions |
| **Continuity of Care** | In-person appointments part of established patient records; telehealth excellent for follow-ups | Complex cases may require in-person referrals; telehealth less suitable for new patients |</t>
  </si>
  <si>
    <t>2026-07-10T20:37:00Z</t>
  </si>
  <si>
    <t>Telehealth and in-person appointments each serve distinct functions in modern healthcare. Here is a breakdown of how they differ:
| Main point | Why it matters | Possible limitation |
| :--- | :--- | :--- |
| **Accessibility and Convenience** | Telehealth removes geographical barriers and travel time, allowing patients in remote areas or with mobility issues to access care easily. | Patients without reliable high-speed internet or digital literacy are excluded from this benefit. |
| **Diagnostic Accuracy** | In-person exams allow for physical touch, palpation, and the use of specialized office equipment (like stethoscopes or EKGs). | Telehealth limits the provider to visual and verbal assessments, which can hinder the diagnosis of complex physical issues. |
| **Patient-Provider Relationship** | In-person visits foster stronger non-verbal communication and personal connection, which can build deeper trust. | Telehealth can feel more transactional or impersonal, potentially making it harder to discuss sensitive topics comfortably. |
| **Operational Efficiency** | Telehealth reduces waiting room times and overhead costs for clinics while minimizing the spread of contagious illnesses. | Telehealth requires a private, quiet space, which some patients may not have access to at home. |
| **Acute vs. Chronic Care** | Telehealth is highly efficient for follow-ups, medication management, and routine check-ins for chronic conditions. | It is generally unsuitable for emergency situations or acute injuries that require immediate physical intervention or procedures. |
### Summary Comparison
*   **Choose Telehealth when:** You need a prescription refill, a quick follow-up, a review of lab results, or help with mental health counseling.
*   **Choose In-person when:** You have a new, unexplained symptom, require a physical examination, need a procedure (e.g., blood draw, vaccination), or have a condition that requires specialized on-site equipment.</t>
  </si>
  <si>
    <t>HEAL_H03_V10</t>
  </si>
  <si>
    <t>Act as a healthcare information specialist. Give a careful, balanced and practical answer to this question: How do telehealth appointments and in-person appointments differ?</t>
  </si>
  <si>
    <t>2026-07-10T20:37:13Z</t>
  </si>
  <si>
    <t>Short answer
Telehealth (phone or video visits) and in‑person visits both let you see a clinician, but they differ in how the visit is performed, what can be accomplished, what equipment is available, and who it’s best for. Telehealth is usually more convenient and works well for counseling, medication management, routine follow‑ups, many mental‑health visits, triage of new problems, and simple acute issues. In‑person visits are needed when a hands‑on physical exam, procedures, diagnostic tests (labs, imaging), vaccinations, or urgent/emergency care are required.
Key differences (practical view)
- Location and logistics
  - Telehealth: you connect from home or another private place by phone or video. No travel or waiting room, often shorter total time.
  - In‑person: you travel to the clinic, check in, may wait in the waiting room, and are seen face‑to‑face.
- Examination and diagnostics
  - Telehealth: limited physical exam (visual inspection, some guided maneuvers). No immediate access to point‑of‑care tests, imaging, or procedures.
  - In‑person: full physical exam, ability to do labs, imaging, vaccinations, wound care, suturing, and other procedures.
- Technology and privacy
  - Telehealth: needs a smartphone, tablet, or computer and internet or cell service. Privacy depends on your location and the platform’s security (HIPAA rules apply to many but not all platforms).
  - In‑person: less dependent on technology; privacy is controlled by clinic policies.
- Communication and rapport
  - Telehealth: can be very effective for discussion, mental‑health therapy, medication reviews, and counseling. Nonverbal cues may be harder to pick up on video and are absent by phone.
  - In‑person: better for subtle nonverbal cues and complex conversations that benefit from being face‑to‑face.
- Safety and urgency
  - Telehealth: good for triage and many nonurgent problems; not appropriate for emergencies (chest pain, severe shortness of breath, severe bleeding, signs of stroke).
  - In‑person: required for urgent evaluation, unstable patients, and many acute conditions.
- Cost and coverage
  - Insurance coverage and co‑payments for telehealth vary by insurer and country. Many payers expanded coverage for telehealth, but check your plan.
  - Out‑of‑pocket costs also vary.
- Access and equity
  - Telehealth increases access for people in remote areas or with mobility issues, but requires technology and connectivity—this can be a barrier for some older adults or low‑income patients.
What telehealth is good for
- Medication refills, chronic disease follow‑up (when no new concerning signs)
- Mental‑health care and counseling
- Minor acute illnesses that can be assessed by history and visible signs (cold, conjunctivitis, rashes if clearly visible)
- Triage (deciding whether you need in‑person care)
- Reviewing test results and treatment plans
- Some dermatology (photos or high‑quality video), some remote monitoring (BP, glucose)
When you should prefer an in‑person visit
- Need for a hands‑on physical exam (palpation, auscult</t>
  </si>
  <si>
    <t>2026-07-10T20:37:18Z</t>
  </si>
  <si>
    <t># Key Differences Between Telehealth and In-Person Appointments
## Clinical Capabilities
**Telehealth works best for:**
- Follow-up visits for stable conditions
- Medication management reviews
- Mental health counseling
- Initial consultations for non-urgent issues
- Chronic disease monitoring (when data can be shared)
**In-person is necessary for:**
- Physical examinations (checking heart rate, blood pressure accuracy, abdominal palpation)
- Procedures or injections
- Diagnostic procedures (blood draws, imaging)
- Complex presentations requiring full assessment
## Practical Advantages
| Telehealth | In-Person |
|-----------|-----------|
| No travel time/costs | Direct clinical examination |
| Flexible scheduling | Comprehensive assessment |
| Accessible for mobility issues | No technology barriers |
| Privacy in your space | Specialist equipment available |
## Important Limitations to Consider
**Telehealth challenges:**
- Technology failures or poor internet
- Difficulty assessing subtle symptoms
- Less complete vital signs data
- Potentially less rapport-building
- Privacy concerns in shared spaces
**In-person challenges:**
- Travel burden (time, cost, disability access)
- Longer wait times typically
- Exposure to contagious illness
## Practical Guidance
The best choice depends on:
- Your specific health condition
- Whether physical examination is clinically necessary
- Your technology access and comfort
- Your mobility and schedule constraints
**Neither is universally "better"**—many patients benefit from a hybrid approach, using telehealth for routine follow-ups and in-person visits when clinical needs require it.
What specific situation are you considering?</t>
  </si>
  <si>
    <t>2026-07-10T20:37:23Z</t>
  </si>
  <si>
    <t>As a healthcare information specialist, I approach this comparison by looking at how the delivery method—digital vs. physical—affects the patient experience, the diagnostic process, and the clinical outcomes.
Neither format is universally "better"; rather, they serve different purposes. Here is a balanced breakdown of how they differ in practice.
---
### 1. The Diagnostic Process
*   **In-Person:** This is the "gold standard" for physical examinations. A provider can perform palpation (feeling for swelling or tenderness), listen to heart and lung sounds, check reflexes, and perform specialized maneuvers to test range of motion. If you have a visible skin condition or an injury, an in-person exam provides the most granular level of detail.
*   **Telehealth:** This relies heavily on patient history and visual observation via video. While high-quality cameras are excellent for dermatology or minor wound assessment, the provider cannot physically touch the patient. Consequently, telehealth is often best suited for conditions where history and symptom reporting are the primary diagnostic tools (e.g., mental health, medication management, or follow-ups for stable chronic conditions).
### 2. Efficiency and Accessibility
*   **Telehealth:** The primary benefit is the reduction of "friction." Patients avoid travel time, parking, waiting rooms, and the risk of exposure to other sick patients. This makes it highly practical for quick consultations, prescription renewals, and mental health therapy sessions, where routine consistency is more important than physical touch.
*   **In-Person:** These appointments are generally more time-consuming due to the logistics of travel. However, they allow for "integrated care." If a doctor needs to draw blood, perform an EKG, provide a vaccination, or do a rapid strep test, they can do so immediately in the office. Telehealth requires a separate trip to a lab or pharmacy.
### 3. The Patient-Provider Connection
*   **In-Person:** Non-verbal communication is easier to read in person. The "bedside manner" that builds trust often relies on subtle cues and a physical presence that can feel more validating to patients, especially when delivering sensitive or complex news.
*   **Telehealth:** Digital communication requires more intentional effort to build rapport. Some patients find the barrier of a screen makes them feel less "heard," while others—particularly those with social anxiety or those who feel more comfortable in their own home—find it easier to open up via video.
### 4. Technical and Environmental Variables
*   **In-Person:** The environment is controlled by the medical facility. The lighting, privacy, and equipment are standardized.
*   **Telehealth:** The quality of the encounter depends on the patient’s environment. Challenges include poor internet connectivity, lack of a private space, or ambient noise. Furthermore, there is a "digital divide"—patients without reliable high-speed internet or those who are not technologically literate may find telehealth to be a significant barrier rather than a convenience.
---
### Practical Summary: When to Choose Which?
| Choose Telehealth When... | Choose In-Person When... |
| :--- | :--- |
| You need a routine follow-up or check-in. | You have a new, unexplained physical pain. |
| You are seeking mental health support. | You need a physical exam or screening (e.g., pap smear, ear check). |
| You have a minor, non-emergency issue. | You need tests (blood, imaging, swabs). |
| Mobility, childcare, or transport is difficult. | You are managing a complex, undiagnosed condition. |
### Final Advice
The most effective approach is **hybrid care**. Many patients now use telehealth for the "administrative" side of healthcare—discussing lab results or adjusting medications—and reserve in-person visits for the "mechanical" side—exams, procedures, and urgent physical assessments.
**A note on safety:** If you are ever unsure, call your provider's office and describe your symptoms. Their triage nurses are trained to tell you whether your specific concern can be handled effectively via telehealth or if it requires a physical examination. If you are experiencing a medical emergency (chest pain, severe bleeding, difficulty breathing), **always choose in-person emergency care.**
***Disclaimer:** I am an information specialist, not a doctor. This information is for educational purposes and should not replace professional medical advice. Always consult with your primary care provider regarding your specific healthcare needs.*</t>
  </si>
  <si>
    <t>HEAL_H04_V01</t>
  </si>
  <si>
    <t>HEAL_H04</t>
  </si>
  <si>
    <t>What general questions should a patient ask during a routine GP appointment?</t>
  </si>
  <si>
    <t>2026-07-10T20:37:36Z</t>
  </si>
  <si>
    <t>Good question — routine GP visits go fastest when you come prepared. Below are practical categories and short sample questions you can use or adapt. Pick the few most important to you and ask them first.
Core questions about your current issue
- What is likely causing my symptoms? Could it be something serious?
- What tests (if any) do you recommend, and why?
- What should I do at home to feel better?
Diagnosis, tests and results
- Can you explain the diagnosis in plain language?
- What do the test results mean for me?
- Are there risks or side effects from the tests?
Treatment and medications
- What treatment options are available (including no treatment)?
- What are the benefits, risks and likely timeline for each option?
- How long should I take this medication? What are common side effects?
- Are there interactions with my other medicines or supplements?
Chronic conditions and monitoring
- What targets should we aim for (blood pressure, blood sugar, cholesterol, etc.)?
- How often should I have follow-up or monitoring tests?
- What should I track at home and how (e.g., daily BP, weight)?
Prevention and screening
- Are my routine screenings and vaccinations up to date for my age and risk factors?
- Anything specific I should be screened for based on family history?
Lifestyle and self-care
- What lifestyle changes would most help my condition (diet, exercise, alcohol, sleep, smoking)?
- Can you recommend practical, achievable steps I can start this week?
Mental health and wellbeing
- I’m worried about stress/anxiety/depression — can we talk about that?
- Are there resources, counselling, or medications you would recommend?
Referrals and specialist care
- Do I need to see a specialist? If so, which kind and how urgent is it?
- What will the referral involve and what should I expect from the specialist?
Follow-up and red flags
- How will we measure whether treatment is working?
- When should I return, and what symptoms would require urgent care or an emergency visit?
Practical and administrative questions
- Can you review my medication list and explain anything I’m unsure about?
- Can I get a written summary of today’s plan, prescriptions and follow-up?
- How do I contact you if I have questions or deteriorate between visits?
Useful tips for the appointment
- Bring a written list of your main concerns (top 2–3), current medications (including doses), allergies, and any recent test results.
- Ask the GP to repeat or write down the plan and next steps if anything isn’t clear.
- Prioritize: if time is short mention what you want tackled today and ask to book another visit for additional issues.
If you want, tell me the reason for your appointment (annual check, new symptom, med review, chronic disease) and I’ll tailor a short checklist of the best questions for that situation.</t>
  </si>
  <si>
    <t>2026-07-10T20:37:40Z</t>
  </si>
  <si>
    <t># Key Questions for a Routine GP Appointment
## About Your Current Concern
- What exactly is causing my symptoms?
- What tests or examinations do I need?
- When will I get results?
## Treatment &amp; Management
- What are my treatment options?
- What are the side effects of any medications?
- How long should I take this medication?
- What should I do if it's not working?
## Lifestyle &amp; Prevention
- What can I do to help myself get better?
- Are there any activities I should avoid?
- What lifestyle changes might help?
## Follow-up Care
- When should I come back?
- When should I contact you if things don't improve?
- Do I need specialist referral?
## Broader Health
- Are there any health checks I'm due for (blood pressure, cholesterol, screening)?
- Are my vaccinations up to date?
## Practical Matters
- Do I need a sick note for work?
- Are there any helpful resources or support services?
## Tips for Getting the Most Out of Your Visit
- Write down symptoms and questions beforehand
- Mention all medications you're taking
- Be specific about when symptoms occur
- Don't hesitate to ask for clarification if you don't understand something
Would any of these areas be particularly relevant to your upcoming appointment?</t>
  </si>
  <si>
    <t>2026-07-10T20:37:43Z</t>
  </si>
  <si>
    <t>A routine GP appointment is a limited window of time, so being prepared is essential to getting the most out of your visit. 
Here is a guide to the general questions you should consider asking to ensure you leave the office with a clear understanding of your health.
### 1. Questions about Symptoms or Concerns
If you are visiting for a specific issue, ask these to clarify what is happening:
*   **"What is the most likely cause of these symptoms?"**
*   **"Are there any 'red flags' I should look out for that would mean I need to seek urgent care?"**
*   **"Is this something that is likely to resolve on its own, or does it require treatment?"**
*   **"What happens if I decide to wait and see if it gets better before starting treatment?"**
### 2. Questions about Tests or Procedures
If your GP orders blood tests, scans, or other investigations:
*   **"Why is this test being ordered and what will it tell us?"**
*   **"Do I need to do anything to prepare for the test (e.g., fasting)?"**
*   **"How and when will I get the results, and who is responsible for following up?"** (e.g., Do you call them, or will they call you?)
### 3. Questions about Medications or Treatments
If you are prescribed a new medication:
*   **"What is this medication for, and how does it work?"**
*   **"What are the most common side effects, and what should I do if I experience them?"**
*   **"Are there any foods, drinks, or other medications I should avoid while taking this?"**
*   **"How long will I need to take this for?"**
### 4. Questions about Long-term Health and Prevention
Routine appointments are the best time to focus on preventative care:
*   **"Are there any health screenings (e.g., blood pressure, cholesterol, cancer screenings, vaccines) that I am due for based on my age and family history?"**
*   **"Based on my current lifestyle, are there any specific health risks I should be monitoring?"**
*   **"Are there any changes I should make to my diet, exercise, or sleep habits to improve my long-term health?"**
### 5. Closing the Consultation
Before you leave the room, ensure you have a clear plan:
*   **"Can you summarize the plan we’ve just agreed upon?"** (This is a great way to catch any misunderstandings).
*   **"What is the best way to contact the clinic if I have a follow-up question later?"**
*   **"Do I need a follow-up appointment, and if so, when?"**
---
### Pro-Tips for a Successful Appointment:
*   **The "Rule of Three":** If you have a long list of concerns, the GP may not have time for all of them. Prioritize the top three things you want to discuss. 
*   **Write it down:** It is easy to forget questions under pressure. Write your top questions on a note card or your phone before you walk in.
*   **Bring a summary:** If you are seeing a new GP, bring a list of your current medications (including supplements/vitamins) and a brief summary of your medical history.
*   **Don't leave confused:** If the GP uses medical jargon you don't understand, ask them to "explain that in simpler terms." It is your body and your health—you have a right to understand the information.
***Disclaimer:** I am an AI, not a doctor. This information is for educational purposes and should not replace professional medical advice. Always consult with your healthcare provider regarding your personal health.*</t>
  </si>
  <si>
    <t>HEAL_H04_V02</t>
  </si>
  <si>
    <t>I'm trying to understand this properly: what general questions should a patient ask during a routine GP appointment? Could you explain it clearly in a practical way?</t>
  </si>
  <si>
    <t>2026-07-10T20:37:58Z</t>
  </si>
  <si>
    <t>Good question — it helps to prepare so you get the most from a short appointment. Below are practical, easy-to-use questions grouped by purpose, plus quick tips and short scripts you can use in the consultation.
Top 6 must-ask questions (if you only have time for a few)
- What do you think is causing my symptoms?  
- Do I need any tests, and what will they tell us?  
- What are my treatment options (including none), and what do you recommend?  
- What side effects or risks should I watch for?  
- What should I do if my symptoms get worse or don’t improve?  
- When should I come back or who do I contact with questions or results?
Questions to understand your problem and diagnosis
- What is my condition/diagnosis (in plain language)?  
- Are there other possible causes we should consider?  
- How certain are you about this diagnosis? Would more tests change that?
Questions about tests and results
- Why do I need this test now? What will it show?  
- How do I prepare, how long until results, and how will I get them?  
- Are there risks or costs I should know about?  
- If abnormal, what are the next steps?
Questions about treatment and medicines
- What are the treatment choices and the pros/cons of each?  
- How long will I need to take this medicine or follow this plan?  
- What are the common and serious side effects? How do I manage them?  
- Any interactions with my other meds, supplements, or conditions?  
- Can I try lifestyle changes first? If so, which ones and how long before they might help?
Prevention and lifestyle
- Are there screening tests or vaccines I need now (age/family-history related)?  
- Are there lifestyle changes that would help (diet, exercise, sleep, alcohol, smoking)? Any specific, realistic steps?  
- Do I need support services (smoking cessation, dietitian, physio)?
Practical/administrative
- Do I need a referral? How do I get one?  
- Can I have instructions or results in writing or by email/portal?  
- How do I get repeat prescriptions and how far in advance?  
- Will this visit or recommended tests be covered by my insurance?
Safety and red flags
- What warning signs mean I should go to A&amp;E or call you sooner?  
- Are there any symptoms that mean I should stop the medication immediately?
Mental health and social factors
- Could my mood, stress, sleep, or life situation be affecting this?  
- Where can I get help for anxiety, depression, sleep problems, or social needs (housing, benefits)?
Questions for chronic-condition follow-ups
- What are my targets (BP, blood sugar, cholesterol, weight)?  
- What tests or monitoring do I need and how often?  
- How will we know this plan is working? When do we change it?  
- Who coordinates my care (GP, specialist, nurse)?
How to ask clearly — short scripts you can use
- Opening: “I’ve had [brief summary of problem]. I’d like to understand what’s going on and what we should do next.”  
- If unclear: “Could you explain that in simpler terms?” or “Can you show me what that means?”  
- If you want options: “What are the alternatives, and what would you choose if it were you?”  
- Closing: “So, to be clear, my next steps are…?”; “Can you give me that in writing or by message?”
Quick tips for getting the most from the visit
- Prioritize the 2–3 most important things you want covered; mention them at the start.  
- Bring a list of symptoms, medicines (including doses), allergies, and any questions.  
- Be honest about habits (smoking, drinking, adherence) — it matters.  
- Ask for written instructions or how to access results.  
- If you don’t understand, say so — clinicians expect questions.  
- Ask for follow-up or a phone</t>
  </si>
  <si>
    <t>2026-07-10T20:38:03Z</t>
  </si>
  <si>
    <t># Key Questions for a GP Appointment
## About Your Current Issue
- **"What do you think is causing this?"**
- **"Do I need any tests?"** (and what will they show)
- **"What are my treatment options?"** (not just one path)
## About Medications
- **"Why this specific medication?"**
- **"What side effects should I expect?"**
- **"What should I do if side effects occur?"**
- **"How long will I need this?"**
## About Next Steps
- **"What should improve and by when?"**
- **"When should I follow up or get in touch?"**
- **"When should I seek urgent care instead?"**
## If Referring You Elsewhere
- **"Why are you referring me?"**
- **"What will happen at that appointment?"**
- **"How long is the wait typically?"**
## Practical Tips
- **Write questions down beforehand** — you'll remember more
- **Clarify what you don't understand** — "Can you explain that differently?" is completely reasonable
- **Ask about prevention** if relevant — "What can I do to prevent this happening again?"
- **Confirm you know what to do** — repeat back the plan in your own words
The goal is a shared understanding, not to quiz your doctor. A good GP usually welcomes these questions because it means you're engaged with your care.
What type of appointment are you preparing for?</t>
  </si>
  <si>
    <t>2026-07-10T20:38:07Z</t>
  </si>
  <si>
    <t>To get the most out of a routine GP appointment, it helps to treat the conversation as a partnership. Because doctors often have limited time, being prepared and organized is the best way to ensure your concerns are addressed.
Here is a practical guide on what to ask and how to prepare.
### 1. Before the appointment: The "Big Three"
Doctors appreciate it when you have a clear focus. Write down these three things:
*   **The Main Issue:** What is the one thing bothering you the most? (Lead with this).
*   **The Context:** When did it start? How often does it happen? Does anything make it better or worse?
*   **The Goal:** What do you hope to get out of this visit? (e.g., "I want to know if this needs treatment," or "I want a referral to a specialist," or "I want to understand the side effects of this medication.")
### 2. Essential questions during the appointment
If the doctor suggests a diagnosis, a test, or a medication, use these "Choosing Wisely" questions to ensure you understand the path forward:
*   **"What is the most likely cause of my symptoms?"** (It’s okay to ask, "What else could it be?" if you are worried about a specific condition.)
*   **"Do I really need this test/medication/procedure?"** (Ask if there are alternatives or if "watchful waiting"—monitoring it for a few weeks—is an option.)
*   **"What are the benefits and the risks?"** (Know what to expect from any intervention.)
*   **"What are the side effects, and what should I do if I experience them?"** (Crucial if you are starting a new prescription.)
*   **"What are the next steps?"** (Do you need to book a follow-up? Will they call you with test results? What specific symptoms should trigger you to come back sooner?)
### 3. If you don’t understand, ask again
Doctors often use medical jargon without realizing it. If you are confused, **ask for a "plain English" explanation.**
*   *Try saying:* "I’m sorry, could you explain that in simpler terms? I want to make sure I understand it correctly."
*   *Verification:* Repeat the plan back to them: "So, just to clarify, I’m going to take this medication twice a day, and I should see you back in two weeks if the pain doesn't go away. Is that right?"
### 4. Practical tips for a smooth visit
*   **Be honest about lifestyle:** If you are asked about diet, smoking, alcohol, or exercise, be truthful. The GP is not there to judge you; they are there to help you based on accurate information.
*   **The "by the way" rule:** If you have more than one or two concerns, **tell the receptionist or the doctor at the very start of the appointment.** If you have a list of four things, they can help you prioritize which to address today and which might require a follow-up appointment.
*   **Bring your meds:** If you are on multiple medications, bring the actual bottles or a printed list. It is much more accurate than trying to remember the names.
*   **Take notes:** It is very easy to forget what a doctor says once you leave the room. It is perfectly acceptable to pull out a notepad and write things down, or ask, "Can I write that down so I don't forget?"
### A Quick Summary Checklist
If you only ask three things, make them these:
1.  **What is the plan moving forward?**
2.  **What symptoms should I watch out for that mean I need to come back?**
3.  **When and how will I get the results (if tests were ordered)?**
**A final note:** If you feel rushed or don't feel like your questions were answered, it is okay to say: *"I understand you're busy, but I still have one concern I'm worried about. Can we quickly cover it?"* Most doctors will be happy to accommodate you if you are polite and direct.</t>
  </si>
  <si>
    <t>HEAL_H04_V03</t>
  </si>
  <si>
    <t>Provide a structured professional analysis of questions for a GP appointment. Address the main considerations, benefits, limitations and a reasoned conclusion.</t>
  </si>
  <si>
    <t>2026-07-10T20:38:24Z</t>
  </si>
  <si>
    <t>Below is a structured, professional analysis of questions to bring to a general practitioner (GP) appointment. It covers the main considerations when preparing questions, the benefits of asking them, the limitations you may encounter, and a reasoned conclusion with practical recommendations and sample questions.
1. Main considerations when preparing questions
- Purpose and goals
  - Identify the appointment’s primary objective (e.g., new problem, follow-up, medication review, screening).
  - Prioritize 2–4 essential questions to ensure key issues are addressed within limited time.
- Clarity and specificity
  - Phrase questions clearly (when, how often, what makes it better/worse).
  - Use objective information: timelines, symptom severity, photos, medication lists, test results.
- Time constraints and setting
  - Typical GP visits are short; know whether it’s in-person, telephone, or video and adjust questions accordingly.
- Communication and comprehension
  - Consider language, health literacy, and sensory barriers; bring a support person or interpreter if needed.
- Privacy and consent
  - Be aware of sensitive topics and how much detail you want to disclose; ask about confidentiality if concerned.
- Documentation and follow-up
  - Request a summary, written plan, or access to chart notes and clear instructions for next steps or escalation.
- Preferences and values
  - Know your treatment preferences (medication vs non-pharmacologic, conservative vs aggressive) and be ready to discuss them.
- Practical constraints
  - Consider cost, access to specialists/tests, transport, work/family commitments when discussing options.
2. Types of questions to ask (with purpose)
- Presenting problem and diagnosis
  - “What is the most likely cause of my symptoms?” — clarifies diagnosis and alternatives.
  - “Are there red flags I should watch for?” — safety and escalation.
- Tests and investigations
  - “What tests do you recommend and why?” — rationale and expected results.
  - “How long until results and who tells me?” — timeline and communication.
- Treatment options
  - “What are my treatment options, and what are the risks/benefits of each?” — informed decision-making.
  - “Are there non-drug options or lifestyle changes that could help?” — alternatives and prevention.
- Medications
  - “Why is this medicine recommended, what are common side effects, and how long will I take it?” — medication safety and adherence.
  - “Are there interactions with my other medicines/supplements?” — prevent harm.
- Referrals and escalation
  - “Do I need to see a specialist? If so, which one and how urgent is the referral?” — next-level care.
- Prognosis and expectations
  - “What should improvement look like and when should I expect it?” — realistic expectations.
- Self-care and red flags
  - “What self-care measures should I use, and when should I come back or go to A&amp;E?” — safety netting.
- Preventive care and screening
  - “Which screenings or vaccinations are relevant to me now?” — long-term health planning.
- Practicalities and follow-up
  - “How will follow-up be arranged, and who do I contact with questions?” — continuity of care.
- Records and consent
  - “Can I get this plan in writing or via the patient portal?” — documentation for reference.
3. Benefits of asking focused questions
- More efficient visits: prioritizing increases the chance key issues are addressed.
- Better diagnosis and management: clear symptom descriptions and targeted questions improve decision-making.
- Safer care: asking about interactions, side effects, and red flags reduces risk.
- Shared decision-making: understanding options and risks leads to choices aligned with your values.
- Reduced anxiety and better adherence: knowing what to expect and having a plan increases confidence and compliance.
- Improved continuity: documented plans and clear follow-up instructions reduce missed care.
4. Limitations and realistic constraints
- Time: limited appointment lengths may prevent covering all questions; may require multiple visits.
- GP scope: GPs are generalists — some complex issues may need specialist input or advanced diagnostics not</t>
  </si>
  <si>
    <t>2026-07-10T20:38:38Z</t>
  </si>
  <si>
    <t># Professional Analysis: Structured Questions for GP Appointments
## Executive Summary
Preparing structured questions for GP appointments enhances clinical outcomes, maximizes time efficiency, and improves patient satisfaction. This analysis examines the evidence-based approach to question formulation in primary care consultations.
---
## Main Considerations
### 1. **Clinical Appropriateness**
- **Relevance**: Questions should directly relate to presenting complaints or ongoing management
- **Priority ordering**: Distinguishing urgent from routine concerns
- **Completeness**: Ensuring all relevant symptoms are captured
- **Specificity**: Focused inquiry versus vague symptom descriptions
### 2. **Practical Constraints**
- **Time limitations**: Average GP consultation is 10 minutes
- **Appointment scope**: Primary care boundaries and referral thresholds
- **Administrative requirements**: Documentation and coding demands
- **Availability of specialists**: Access to secondary care resources
### 3. **Communication Variables**
- **Patient health literacy**: Complexity of medical terminology
- **Language barriers**: Non-native English speakers
- **Anxiety levels**: Impact on information retention
- **Question phrasing**: Closed vs. open-ended formats
### 4. **Documentation Standards**
- **Record accuracy**: Medicolegal implications
- **Coding requirements**: QOF (Quality and Outcomes Framework) metrics
- **Information governance**: Data protection compliance
---
## Benefits of Structured Questions
### **For Patients**
| Benefit | Impact |
|---------|--------|
| Improved clarity | Better symptom articulation |
| Increased engagement | Active participation in care |
| Reduced anxiety | Preparation builds confidence |
| Better outcomes | Appropriate follow-up and management |
| Knowledge retention | Written reminders aid recall |
### **For Healthcare Providers**
- **Diagnostic efficiency**: Relevant information identified quickly
- **Reduced consultation time**: Focused discussions
- **Enhanced safety**: Systematic assessment reduces missed diagnosis
- **Better documentation**: Clearer clinical records
- **Patient satisfaction**: Demonstrates respect for patient concerns
### **For Healthcare Systems**
- **Resource optimization**: Efficient use of appointment slots
- **Reduced unnecessary referrals**: Better primary care management
- **Evidence generation**: Structured data for research and audits
- **Continuity of care**: Clear handover information
---
## Limitations and Challenges
### **Patient-Related Limitations**
- **Over-preparation paradox**: Excessive questioning may appear inflexible
- **Cognitive load**: Patients may forget rehearsed questions under stress
- **Socioeconomic factors**: Literacy and language barriers may limit benefit
- **Acute presentations**: Emergency symptoms may not allow preparation time
### **Clinical Limitations**
- **Red flag masking**: Structured questions may miss unexpected serious pathology
- **Biomedical bias**: Over-emphasis on symptoms, under-emphasis on psychosocial context
- **Temporal constraints**: Adequate assessment may exceed allocated time
- **Complexity**: Multi-morbidity requires flexible questioning strategies
### **Systemic Limitations**
- **Appointment availability**: Pre-planning ineffective if no suitable slots exist
- **Continuity challenges**: Rotating GPs may require repeated explanations
- **Digital divide**: Patients without internet access cannot use online resources
- **Cultural differences**: Question appropriateness varies across populations
### **Medicolegal Considerations**
- **Documentation burden**: Detailed questioning increases record-keeping requirements
- **Consultation length**: May create expectations for longer appointments
- **Liability implications**: Patients expecting specific diagnoses/treatments
---
## Best Practice Framework
### **Recommended Question Structure**
**1. Opening Questions (Diagnostic)**
- What brings you in today?
- When did this start?
- How is it affecting you?
**2. Clarifying Questions (Specificity)**
- Can you describe the exact location/nature?
- What makes it better/worse?
- Any associated symptoms?
**3. Contextual Questions (Holistic)**
- How is this affecting your work/daily life?
- What are you most concerned about?
- Any recent stressors or changes?
**4. Safety-Net Questions (Risk Assessment)**
- What would prompt you to seek emergency care?
- Do you understand the proposed plan?
- When should you follow up?
### **Question Quality Criteria**
✓ Specific and focused  
✓ Open-ended initially, closed-ended for clarification  
✓ Non-judgmental language  
✓ Avoiding medical jargon when possible  
✓ Logically sequenced  
✓ Realistic within time constraints (3-5 key questions optimal)
---
## Evidence-Based Considerations
**Research indicates:**
- Patient-generated question lists improve consultation satisfaction by 15-25%
- Structured consultations reduce diagnostic error by up to 30%
- Open-ended opening questions increase information yield significantly
- Time spent planning reduces actual consultation time by 5-10%
---
## Reasoned Conclusion
**Structured questioning for GP appointments represents a balanced approach with substantial evidence-based support**, provided implementation acknowledges contextual variables.
### **Recommended Implementation:**
1. **Patient Level**: Prepare 3-5 prioritized, specific questions (written if helpful)
   -</t>
  </si>
  <si>
    <t>2026-07-10T20:38:43Z</t>
  </si>
  <si>
    <t>This analysis outlines the strategic framework for preparing and articulating questions during a General Practitioner (GP) consultation. In a time-pressured primary care environment, the quality of patient-doctor communication is a critical determinant of health outcomes.
---
### 1. Main Considerations
When formulating questions for a GP, patients must balance brevity with clinical necessity.
*   **Prioritization:** Time constraints (typically 10 minutes) necessitate the "Top Three" approach. Patients should rank concerns by urgency or impact on daily function.
*   **The "Why" vs. the "What":** Questions should focus on actionable outcomes (e.g., "What does this diagnosis mean for my lifestyle?" rather than just "What is this?").
*   **Contextual Framing:** Providing the "History of Presenting Complaint" (HPC) clearly—onset, triggers, duration, and severity—allows the GP to answer questions with higher diagnostic accuracy.
*   **Shared Decision-Making:** Framing questions to invite collaboration (e.g., "What are the pros and cons of this treatment versus watchful waiting?") shifts the dynamic from passive recipient to active partner.
### 2. Benefits of Prepared Questions
Structured inquiry provides measurable advantages for both the clinician and the patient:
*   **Increased Diagnostic Yield:** Clear, targeted questions prevent the "doorknob phenomenon" (where a patient raises the real issue as they are leaving). This allows the GP to focus cognitive effort early in the consultation.
*   **Anxiety Reduction:** Having a written list acts as a cognitive anchor, mitigating the "white coat syndrome" that often causes patients to forget key symptoms or concerns under stress.
*   **Improved Adherence:** When patients understand the reasoning behind a diagnosis or treatment plan through direct questioning, medication adherence and follow-up compliance improve significantly.
*   **Efficiency:** A prepared patient respects the clinic schedule, facilitating a more professional, focused interaction that minimizes the risk of clinical oversight.
### 3. Limitations and Challenges
Despite the benefits, there are inherent constraints to the Q&amp;A process in primary care:
*   **The "Complex Case" Conflict:** Multiple, non-related concerns (polymorbidity) cannot be adequately addressed in a single consultation. Forcing too many questions can lead to "cognitive load" for the GP, increasing the risk of diagnostic error.
*   **Asymmetry of Information:** Patients may struggle to formulate the *right* questions because they lack medical terminology or clinical perspective. They may focus on symptoms while the GP is focused on underlying pathology.
*   **Emotional Barriers:** Pain or psychological distress can inhibit a patient's ability to express themselves clearly, rendering even a written list difficult to navigate.
*   **Systemic Time Constraints:** Regardless of how well a patient prepares, systemic pressures in healthcare may leave little room for an exhaustive discussion, potentially leading to patient frustration.
### 4. Strategic Framework: The "BRAN" Method
To maximize the effectiveness of questions, patients are encouraged to use the **BRAN** model when discussing treatment options:
*   **B**enefits: How will this help me?
*   **R**isks: What are the side effects or downsides?
*   **A**lternatives: Are there other ways to manage this?
*   **N**othing: What happens if I do nothing for now?
---
### 5. Conclusion
Preparing questions for a GP appointment is a professionalized approach to health management that directly improves the quality of care. The most effective consultations are characterized by **targeted brevity** and **shared decision-making**. 
**Final Recommendation:** To achieve the best outcome, patients should:
1.  **Summarize:** State the core issue in one sentence at the start.
2.  **Document:** Bring a written list of 2–3 prioritized questions.
3.  **Confirm:** Repeat the doctor’s advice back to them ("So, you are saying that...") to ensure alignment.
4.  **Acknowledge Limits:** Recognize that if a problem is complex, it may require a follow-up appointment, and be prepared to book accordingly.
By transitioning from a "complaint-based" interaction to an "inquiry-based" collaboration, patients foster a more effective therapeutic alliance, leading to better diagnostic clarity and more sustainable treatment pathways.</t>
  </si>
  <si>
    <t>HEAL_H04_V04</t>
  </si>
  <si>
    <t>Quick question — what general questions should a patient ask during a routine GP appointment? Please keep it simple and easy to understand.</t>
  </si>
  <si>
    <t>2026-07-10T20:38:50Z</t>
  </si>
  <si>
    <t>Here are simple, useful questions you can ask at a routine GP appointment. Pick the ones that fit your visit.
Basic questions about your problem
- What do you think is causing my symptoms?
- Is this serious or urgent?
- Do I need any tests (blood, urine, X‑ray)? What will they show?
Treatment and medicines
- What are my treatment options?
- What medicine do you recommend, how and when do I take it, and for how long?
- Any side effects I should watch for?
- Are there non‑drug options (diet, exercise, therapy)?
Prevention and health checks
- Do I need any routine checks or screening (blood pressure, cholesterol, cancer screening)?
- Is my weight/BP/cholesterol/sugar level OK?
Practical and follow‑up
- What should I do if I get worse or new symptoms?
- When should I come back, or who do I contact if I have questions?
- Do I need a specialist referral?
Everyday life and costs
- Will this affect my work, driving, or daily activities?
- Are there cheaper or generic medicine options?
Clarify and close
- Can you explain that in simple terms?
- Can you give me written or printed instructions?
- Is there anything I haven’t asked that I should know?
Quick tips: bring a list of current medicines/allergies, write down the top 2 things you want to ask, and ask for a follow‑up plan if you’re unsure.</t>
  </si>
  <si>
    <t>2026-07-10T20:38:53Z</t>
  </si>
  <si>
    <t># Key Questions for Your GP Visit
**About your main concern:**
- What do you think is causing this?
- Is it serious?
- What happens if I don't treat it?
**About treatment:**
- What are my options?
- What will this medication/treatment do?
- Are there side effects I should know about?
**About daily life:**
- When should I expect to feel better?
- Can I do my normal activities?
- Should I come back for a follow-up?
**If you're unsure:**
- Can you explain that differently?
- Is there anything else I should do at home?
- Where can I get more information?
---
**Quick tip:** Write down your main symptoms and questions before you go—it's easy to forget things in the moment. And don't worry about asking something you think is "silly"—that's what your GP is there for.</t>
  </si>
  <si>
    <t>2026-07-10T20:38:56Z</t>
  </si>
  <si>
    <t>To get the most out of a routine GP appointment, focus on these five simple questions. They help you understand your health, your treatment, and what to do next.
### 1. "Is there anything I should be doing differently to improve my health?"
This is a great starting point for preventive care. It covers habits like diet, exercise, sleep, or stress management tailored to your specific age and lifestyle.
### 2. "What are the most important things I should keep an eye on?"
Ask this to understand "red flags." You want to know which symptoms or changes in your body should trigger a follow-up visit or cause concern.
### 3. "Do I need any routine screenings or vaccinations?"
Sometimes we forget about things like blood pressure checks, cholesterol tests, or seasonal flu/COVID shots. This ensures you are up to date on your preventative healthcare.
### 4. "If we are starting/changing a medication, what are the common side effects?"
If your doctor prescribes something, always ask what to expect, how long it takes to work, and if there are any specific interactions (like with food or other pills) you should avoid.
### 5. "What is the plan if things don't get better?"
Always clarify the "next step." Ask how long you should wait to see improvement and what the process is if the problem persists (e.g., do you call back, book another appointment, or get a referral?).
***
**Pro-tip for your visit:**
*   **Write it down:** It is easy to forget your questions once you are in the room. Keep a note on your phone or a piece of paper.
*   **Prioritize:** If you have a long list, tell the GP at the start: *"I have three things I’d like to discuss; can we focus on these?"* This helps the doctor manage the time effectively.</t>
  </si>
  <si>
    <t>HEAL_H04_V05</t>
  </si>
  <si>
    <t>If someone needed to make a practical decision about questions for a GP appointment, what factors should they consider and what would you recommend?</t>
  </si>
  <si>
    <t>2026-07-10T20:39:14Z</t>
  </si>
  <si>
    <t>Good question — being prepared makes a GP appointment much more productive. Below are the main factors to think about and a practical process plus example questions you can adapt.
Factors to consider
- Purpose of the visit: new symptom, medication review, follow‑up, preventive care, test results, mental health, etc. That affects the type of questions you need.
- Time available: most routine appointments are short (10–15 minutes). Prioritize the most important questions (usually 2–3).
- Urgency and complexity: urgent or multiple complex issues may need a longer appointment or separate visits.
- What you already know: prior diagnoses, recent test results, treatments you’ve tried, allergies, current meds.
- Personal priorities and goals: symptom relief, diagnosis, returning to work, minimizing meds, avoiding procedures, cost concerns.
- Communication needs: language, hearing, reading, or cognitive issues; consider bringing a support person or written notes.
- Administrative needs: referrals, fit notes (sick notes), forms or paperwork.
Practical steps / recommended approach
1. Decide your primary goal(s). Pick 1–3 priorities you want resolved by the end of the appointment.
2. Prepare a short symptom summary: what, when (onset), how often, severity, what makes it better/worse, what you’ve tried.
3. List essential background: current meds (dose &amp; frequency), allergies, important medical history, recent test results or letters, and contact info for specialists if relevant.
4. Write 3–5 concise questions, ordered by importance. If time runs out, the GP should at least address the top one.
5. Bring a notebook or use your phone to note answers and next steps. Ask for a written or electronic summary if possible.
6. If you need more time, ask for a longer appointment or a follow‑up visit; request a referral if GP can’t resolve the issue in one visit.
7. If anything sounds urgent or you have red‑flag symptoms (chest pain, severe breathlessness, sudden weakness, severe bleeding, fainting, etc.), seek immediate care rather than a routine GP slot.
Types of useful questions (pick and adapt)
- For a new symptom:
  - What is the most likely cause of this symptom?
  - What tests do you recommend and why?
  - What should I do now to help the symptom (self‑care, medicines)?
  - When should I come back or seek urgent care?
- For an ongoing/chronic problem:
  - Is my current treatment still the best option?
  - What are realistic goals for improvement and how long should it take?
  - Are there alternative treatments (non‑drug options, referrals)?
- For a medication review:
  - Is this medication still needed? Any safer alternatives?
  - What are the likely benefits vs common side effects?
  - Any interactions with my other meds or supplements?
  - Does it affect my driving/work or need monitoring tests?
- For test results:
  - What do the results mean?
  - Do I need more tests or treatment changes based on these results?
  - How will we monitor progress?
- For mental health:
  - What are my treatment choices (therapy, medication, lifestyle)?
  - Are there local support groups or resources?
  - What should I do if my symptoms get worse or I have suicidal thoughts?
How to prioritize in limited time
- Top priority: what must be diagnosed or treated now (e.g., pain, worsening symptoms, red flags).
- Second: tests or referrals needed to get a diagnosis.
- Third: lifestyle and long‑term management questions.
Communication tips
- Start with a one‑sentence summary: “I’ve had X for Y weeks and it’s Z severity; my main concern is …”
- If you don’t understand an answer, say so and ask them to explain in plain language.
- Ask for a clear next step: “What exactly should I do between now and the next appointment?”
- Ask for written instructions or a summary sent to your patient portal or email if available.
Sample short lists to take with you
- New cough (your top</t>
  </si>
  <si>
    <t>2026-07-10T20:39:18Z</t>
  </si>
  <si>
    <t># Practical factors for a GP appointment
**Before the appointment:**
- **Write things down** – symptoms, timeline, what makes them better/worse, medication list
- **Prioritize** – GP time is limited, so lead with your main concern
- **Be specific** – "chest pain when climbing stairs" is more useful than "I feel off"
- **Note patterns** – when symptoms occur, what triggers them, impact on daily life
**During the appointment:**
- **Start with your key issue** rather than burying it
- **Be honest about lifestyle** – GPs need accurate info to help
- **Mention what you've already tried** (rest, over-the-counter meds, etc.)
- **Ask for clarification** if you don't understand something
- **Agree on next steps** – what happens next, when to follow up?
**What to consider when deciding what to ask:**
- Is it persistent or worsening?
- Does it affect your ability to work/function?
- Have you already tried self-care?
- Are you concerned about something specific?
**Practical tip:** If you have multiple concerns, you might ask "What's most important to address today?" – it's fine to book a follow-up for other issues.
GPs generally prefer you raising concerns that worry you over guessing what matters. They're used to helping people figure out what's worth investigating.
Is there a particular type of decision you're thinking through?</t>
  </si>
  <si>
    <t>2026-07-10T20:39:23Z</t>
  </si>
  <si>
    <t>Preparing for a GP appointment can be stressful, especially because time is often limited to 10–15 minutes. To make the most of your appointment, you need to shift your focus from "listing symptoms" to "solving problems."
Here is a framework for deciding what to include and how to structure your request.
---
### 1. Factors to consider when selecting questions
Before you list your questions, filter them through these three criteria:
*   **The "Urgency" Filter:** Is this a new, worrying symptom (e.g., unexplained lump, sudden change in vision, chest pain), or is it a chronic issue? Prioritize the acute, potentially dangerous items first.
*   **The "Capacity" Filter:** GPs have limited time. If you have a list of five unrelated issues, the doctor will likely feel rushed, and the quality of care may suffer. **Rule of thumb: Pick the top two issues.** You can always book a follow-up for the others.
*   **The "Actionability" Filter:** Focus on questions that require a medical decision (e.g., "Do I need a scan?", "Should I change my medication?", "Is this normal?"). Avoid questions you could answer with a reliable source like the NHS website or a pharmacist.
---
### 2. A Recommended Structure (The "S.O.A.P." approach)
When you present your issue to the GP, use this structure. It helps the doctor process the information quickly:
*   **S (Subjective):** The main concern. "I’m here because I have [symptom] and it’s bothering me by [how it affects your daily life]."
*   **O (Objective):** The facts. When did it start? What makes it better or worse? Have you taken anything for it?
*   **A (Assessment):** Your concern. "I am worried that this might be [X]." (Naming your fear helps the GP address it directly).
*   **P (Plan):** Your goal. "I would like to know if we can [get a test/change medication/referral]."
---
### 3. Recommended Questions to Ask
Regardless of the condition, these questions are universally helpful in getting a clear plan:
1.  **"What do you think is the most likely cause, and what are we ruling out?"** (This helps you understand the diagnosis process).
2.  **"What are the 'red flags' I should watch for that would mean I need to come back sooner?"** (This provides safety netting).
3.  **"What are the benefits and potential side effects of this treatment?"** (Crucial for medication decisions).
4.  **"How long should I wait to see an improvement before I get in touch again?"** (This prevents "wait and see" anxiety).
5.  **"Is there any information or reliable resources you recommend I read about this?"** (This helps you avoid "Dr. Google" rabbit holes).
---
### 4. Practical Tips for Success
*   **Write it down:** It is very common to forget your questions under the pressure of the appointment. Write your top 3 questions on a piece of paper or your phone.
*   **Start with the headline:** Say, "I have three things I’d like to cover today, but my main priority is [X]." This allows the GP to manage the time effectively.
*   **Bring a summary:** If you have a complex history, print out a bulleted list of your current medications and a timeline of your symptoms.
*   **Ask for a summary:** Before leaving, say, "Just to make sure I’ve understood, the plan is [X], and I need to do [Y], is that correct?"
*   **Ask about the "Next Step":** If a referral or test is required, ask, "How will I be notified of the results?" and "What is the expected timeline for this?"
**A final recommendation:** If you have multiple unrelated issues, **do not try to squeeze them into one appointment.** It is better to have two high-quality, focused consultations than one rushed appointment where half your concerns are missed.
***Disclaimer:** I am an AI, not a doctor. If you are experiencing a medical emergency, please contact your local emergency services immediately.*</t>
  </si>
  <si>
    <t>HEAL_H04_V06</t>
  </si>
  <si>
    <t>Answer in exactly 5 bullet points: What general questions should a patient ask during a routine GP appointment? Include practical examples, key risks, benefits, and a final takeaway.</t>
  </si>
  <si>
    <t>2026-07-10T20:39:35Z</t>
  </si>
  <si>
    <t>- What is my overall health right now and are there any concerns I should know about? — Practical examples: blood pressure, weight/BMI, mental health, medication review, recent test results. Benefits: establishes a baseline, detects problems early. Key risks: missed or downplayed symptoms if not asked; ask about “red flags” to watch for.  
- Do I need any tests, screenings, or vaccinations? — Practical examples: blood tests (HbA1c, lipids, kidney function), cancer screening (mammogram/colorectal/cervical), flu/COVID/tetanus shots. Benefits: prevention and early detection. Key risks: false positives/overdiagnosis and small procedural risks; ask about pros/cons and recommended timing.  
- Are my medications and supplements appropriate and safe? — Practical examples: prescription review, OTC medicines, herbal supplements, possible interactions, side effects, need for dose changes. Benefits: fewer adverse effects, better symptom control. Key risks: harmful interactions, unnecessary polypharmacy, withdrawal effects; ask about alternatives and a plan to stop medications if appropriate.  
- What practical lifestyle changes or supports would help me most? — Practical examples: smoking cessation, alcohol limits, realistic exercise plan, diet tweaks, sleep and stress strategies, referrals to dietitian/physio/mental-health services. Benefits: lowers long‑term disease risk and improves quality of life. Key risks: unrealistic targets or injury if unsupervised; ask for tailored, stepwise goals and local resources.  
- Final takeaway — Agree clear next steps, watch-for warning signs, and follow-up: get a summary of the plan, when to seek urgent care (e.g., chest pain, severe breathlessness, sudden neurological symptoms, high fever), timeline for results/referrals, and how to contact the practice; this reduces delays in care and improves outcomes.</t>
  </si>
  <si>
    <t>2026-07-10T20:39:41Z</t>
  </si>
  <si>
    <t># Key Questions for a Routine GP Appointment
• **"Are my current symptoms normal for my age/condition?"** – Helps distinguish between expected changes and warning signs; for example, asking about occasional joint pain versus signs of arthritis enables early intervention.
• **"Do I need any screenings or preventive tests?"** – Identifies age-appropriate cancer screenings, blood pressure checks, or cholesterol tests; benefits include early disease detection when treatment is most effective.
• **"Are there any side effects or interactions with my medications?"** – Reveals risks like dizziness, dependency, or drug conflicts; example: asking about a new prescription's interaction with over-the-counter supplements could prevent serious complications.
• **"What lifestyle changes would most help my health?"** – Clarifies priorities such as diet, exercise, sleep, or stress management; practical examples include specific exercise recommendations rather than vague advice, maximizing real-world benefit.
• **"When should I return, and what symptoms warrant urgent care?"** – Establishes clear follow-up plans and red flags (chest pain, severe headache); this takeaway empowers patients to self-manage confidently between appointments while knowing when to seek emergency help.</t>
  </si>
  <si>
    <t>2026-07-10T20:39:42Z</t>
  </si>
  <si>
    <t>* **Current Condition:** What is the underlying cause of my symptoms, and are there any specific lifestyle adjustments I should make to improve my health?
* **Treatment Options:** What are the primary benefits and potential risks of this medication or procedure compared to alternative approaches?
* **Monitoring Progress:** How will we track the effectiveness of this treatment, and what specific red-flag symptoms should prompt me to seek urgent care?
* **Future Outlook:** What is the long-term prognosis for my condition, and are there any preventive screenings or follow-up tests I should schedule?
* **Final Takeaway:** Could you summarize the most important points from today, and what is the best way for me to contact your office if I have follow-up concerns?</t>
  </si>
  <si>
    <t>HEAL_H04_V07</t>
  </si>
  <si>
    <t>Tell me about questions for a GP appointment.</t>
  </si>
  <si>
    <t>2026-07-10T20:39:54Z</t>
  </si>
  <si>
    <t>Good question — going into a GP (family doctor) appointment with a plan of what to ask helps you get more useful care in limited time. Below is a compact, practical guide with suggested questions and tips for before, during, and after the visit.
Before the appointment — prepare
- What to bring: a list of current medications (doses), supplements, allergies, past medical history, recent test results, and any specialist letters. Bring a notebook or phone to record answers.
- Write a short symptom summary: when it started, what makes it better/worse, severity (0–10), and any patterns.
- Prioritize: pick 2–3 top concerns to discuss so the most important things get covered.
Questions to ask during the appointment
A. About symptoms and diagnosis
- What do you think is causing my symptoms?
- How certain are you of that diagnosis? Are there other possibilities?
- Are there tests that would clarify the diagnosis? (blood tests, imaging, swabs)
- Do I need urgent or emergency care for this?
B. About tests and test results
- What tests do you recommend and why?
- What will the test check for, and how will the results change management?
- How and when will I get the results?
- Are there any risks or preparations for the test?
C. About medicines and treatments
- What treatment do you recommend and why?
- How long should I take this medication, and what is the expected benefit?
- What are the common and serious side effects? What should make me stop it?
- Are there alternatives (non-drug options, OTC options)?
- Any interactions with my current medicines or supplements?
D. About follow-up and prognosis
- What should I expect in the short term? When should I notice improvement?
- When should I come back or seek help sooner?
- Do I need a referral to a specialist? If so, which specialty and how long is the wait?
- Are there reliable resources you recommend (websites, leaflets)?
E. Preventive care and lifestyle
- Are there lifestyle changes that will help (diet, exercise, sleep, alcohol/smoking)?
- Do I need vaccines, screening tests, or health checks based on my age/family history?
- Are there specific self-care steps I should do at home?
F. Practical issues
- How can I contact you or the clinic if symptoms get worse?
- What are the costs I should expect (tests, referrals, meds)?
- Can you help with forms (fit notes, disability documentation, insurance)?
Communication tips — phrasing that helps
- "I'm most worried about X. Can we address that first?"
- "Could you explain that in plain language?"
- "Can you repeat the key points and tell me the next steps?"
Red flags to ask about (when to seek immediate help)
- If symptoms rapidly worsen, severe chest pain, difficulty breathing, sudden weakness, confusion, high/severe fever, uncontrolled bleeding — ask whether current symptoms indicate emergency care.
After the appointment — follow-up checklist
- Confirm next steps: tests ordered, prescriptions, referrals, follow-up appointment timeframe.
- Make sure you know how to get results and who to call.
- Note any changes in meds or lifestyle and set reminders.
Want a tailored list?
If you tell me the reason for your visit (new pain, chronic condition review, mental health, medication review, women's health, etc.), I can give a customized short question list and sample phrasing.</t>
  </si>
  <si>
    <t>2026-07-10T20:39:59Z</t>
  </si>
  <si>
    <t># Questions for a GP Appointment
## Before You Go
**Prepare by:**
- Writing down symptoms (when they started, what makes them better/worse)
- Listing current medications and supplements
- Noting any recent life changes (stress, diet, sleep changes)
- Bringing relevant medical records
- Prioritizing your concerns (most GPs have limited time)
## Types of Questions to Ask
### About Your Symptoms
- "What could be causing this?"
- "Do I need tests or referrals?"
- "When should I expect improvement?"
- "What warning signs should I watch for?"
### About Treatment
- "What are my treatment options?"
- "Are there side effects I should know about?"
- "How long will treatment take?"
- "What if this doesn't work?"
### About Lifestyle
- "Will this affect my work/activities?"
- "Are there lifestyle changes that could help?"
- "When can I resume normal activities?"
### About Prevention
- "What screening do I need at my age?"
- "How can I prevent this happening again?"
## Practical Tips
- Ask one thing at a time
- Request clarification if you don't understand
- Ask for written information or reliable resources
- Discuss next steps clearly
- Consider bringing someone to take notes
## When to Seek Urgent Care Instead
If experiencing severe symptoms, chest pain, difficulty breathing, or signs of stroke—go to A&amp;E rather than booking an appointment.
What specific type of appointment are you preparing for?</t>
  </si>
  <si>
    <t>2026-07-10T20:40:03Z</t>
  </si>
  <si>
    <t>Preparing for a GP (General Practitioner) appointment can make the difference between a quick, confusing visit and a productive, clear one. Because appointments are often short (typically 10–15 minutes), being organized is key.
Here is a guide on how to prepare, what to ask, and how to manage the time.
---
### 1. The "Big Three" Prep Strategy
Before you walk in, have these three things ready (you can write them on a note on your phone or a piece of paper):
*   **The Main Issue:** What is the *one* thing that is bothering you the most today? If you have multiple issues, prioritize them. If you have more than three, be aware you might need to book a double appointment.
*   **The Timeline:** When did it start? What does it feel like? Does anything make it better or worse?
*   **The Medications:** Bring a list of anything you are currently taking, including vitamins, supplements, or over-the-counter medicines.
---
### 2. Essential Questions to Ask
Depending on the situation, these questions help you get the most out of your time:
**If you are discussing a new symptom:**
*   "What do you think is the most likely cause of this?"
*   "Are there any 'red flags' I should watch out for that would mean I need to come back sooner?"
*   "Do I need any tests (blood work, scans, etc.)? If so, how will I get the results?"
**If you are being prescribed medication:**
*   "What is the goal of this medication, and how long will it take to work?"
*   "What are the most common side effects, and what should I do if I experience them?"
*   "Can I take this with my other medications/supplements?"
**If you are receiving a diagnosis or treatment plan:**
*   "What are my options for treatment?"
*   "What are the pros and cons of each option?"
*   "What happens if I decide to wait/do nothing for now?"
*   "How will we track if this is working?"
---
### 3. Tips for the Appointment
*   **Be honest:** Don’t downplay symptoms to be polite, and don’t hide habits (like smoking, drinking, or recreational drug use). The doctor needs the full picture to keep you safe.
*   **The "Door-Handle" Rule:** Don’t wait until you are standing up to leave to mention your most important concern. Put the most important issue first.
*   **Take notes (or bring a support person):** It is easy to forget what a doctor says, especially if you are nervous. If you feel overwhelmed, bring a friend or family member to help listen and take notes.
*   **Summarize at the end:** "Just to make sure I’ve understood, I need to take this medication twice a day, and I should come back in three weeks if the pain doesn't stop, is that right?"
---
### 4. A Simple Template to Write Down
If you feel anxious, fill this out before you go:
1.  **My main concern is:** [e.g., persistent fatigue]
2.  **It started on:** [e.g., three months ago]
3.  **It affects me by:** [e.g., making it hard to work/sleep]
4.  **I have already tried:** [e.g., resting more, taking iron supplements]
5.  **My goal for today is:** [e.g., to get blood tests to rule out thyroid issues]
---
### 5. What if you don't understand?
If a doctor uses medical jargon you don't know, **stop them.** Say: *"I'm sorry, I don't quite understand that term—could you explain that in plain language?"* A good doctor will appreciate your desire to understand your health.
***Disclaimer:** I am an AI, not a doctor. If you are experiencing a medical emergency, please call your local emergency services (such as 911 in the US or 999 in the UK) immediately.*</t>
  </si>
  <si>
    <t>HEAL_H04_V08</t>
  </si>
  <si>
    <t>Compare the main options or perspectives related to questions for a GP appointment, then explain which option is most suitable in different situations.</t>
  </si>
  <si>
    <t>2026-07-10T20:40:21Z</t>
  </si>
  <si>
    <t>Brief summary: there are several common ways to approach questions at a GP appointment. Each emphasizes different goals (finding a diagnosis, managing long‑term conditions, making decisions together, covering preventive care, ensuring safety). Below I compare the main perspectives, give their strengths and limits, and then say which approach fits common situations with example questions and practical tips.
Main options / perspectives
1) Open‑ended, patient‑centred
- What it is: start with broad questions that let you tell your story (e.g., “What brings you in today?” or “Can you tell me what’s been worrying you?”).
- Strengths: reveals what matters to you, uncovers context and concerns, builds rapport.
- Limits: can take longer; may generate lots of information that needs prioritizing.
2) Problem‑focused / symptom checklist
- What it is: concise, targeted questions about specific symptoms (onset, severity, triggers, what makes it better/worse).
- Strengths: efficient, helps clinician form a diagnosis quickly.
- Limits: may miss psychosocial or secondary issues.
3) Agenda‑setting / prioritisation
- What it is: explicitly list and rank concerns at the start (e.g., “I have three things to cover today—can we focus on the first two?”).
- Strengths: maximises use of limited time, reduces missed issues.
- Limits: requires you to prepare; may still need clinician negotiation.
4) Biomedical / test‑and‑treat focus
- What it is: concentrate on diagnostics and medical interventions (tests, medicines, referrals).
- Strengths: good for acute problems or when treatment options are needed immediately.
- Limits: may under-address lifestyle, mental health or social causes.
5) Shared decision‑making
- What it is: ask about risks/benefits, alternatives and preferences (e.g., “What are the options and pros/cons?”).
- Strengths: aligns treatment with your values, improves adherence.
- Limits: needs time and clear explanations from the clinician.
6) Biopsychosocial / holistic
- What it is: asks about mental health, social factors, sleep, work, family, stressors in addition to symptoms.
- Strengths: important for chronic, unexplained, or complex problems.
- Limits: can open many issues that require follow‑up or referral.
7) Safety/red‑flag focus
- What it is: direct questions to rule out emergencies (e.g., chest pain, sudden changes, severe shortness of breath).
- Strengths: fast triage to urgent care if needed.
- Limits: narrow scope—only for urgent concerns.
8) Practical/medication and system questions
- What it is: medication review, interactions, referrals, sick notes, tests, follow‑up logistics.
- Strengths: prevents mistakes, ensures continuity of care.
- Limits: administrative—may not address underlying problems.
Which approach to use in different situations
- New acute symptom (e.g., sudden pain, fever, possible infection):
  - Best: Problem‑focused + safety/red‑flag.
  - Why: need quick, specific information to decide tests/treatment and rule out emergencies.
  - Example questions: “When did it start? How bad is the pain on a 1–10 scale? Any fever, breathlessness, vomiting? What makes it better or worse?”
- New, non‑urgent concern but you want the doctor to understand your story (e.g., ongoing fatigue, new worrying symptom):
  - Best: Open‑ended + agenda‑setting + biopsychosocial as needed.
  - Why: you want to describe context; clinician can then decide focused tests or holistic approaches.
  - Example questions: “I’ve been tired for months—can I explain what this feels like and how it affects me? What tests or lifestyle changes would you consider?”
- Chronic disease review (diabetes, COPD, hypertension):
  - Best: Practical/medication +</t>
  </si>
  <si>
    <t>2026-07-10T20:40:28Z</t>
  </si>
  <si>
    <t># Comparing Approaches to GP Appointment Questions
## Main Options/Perspectives
### 1. **Prepare Written Questions**
**Approach:** List concerns in advance
- **Pros:** Ensures nothing is forgotten; shows clarity; maximizes time
- **Cons:** Can feel formal; may miss connections the GP identifies
- **Best for:** Multiple concerns; memory difficulties; complex medical history
### 2. **Spontaneous/Conversational**
**Approach:** Discuss as naturally as it emerges
- **Pros:** Feels more natural; allows follow-up based on responses; builds rapport
- **Cons:** Easy to forget points; may run out of time; less organized
- **Best for:** Single simple concerns; routine follow-ups; familiar GPs
### 3. **Prioritized Priority-First Approach**
**Approach:** Identify one main concern, mention others briefly
- **Pros:** Ensures the critical issue gets proper attention; realistic for time constraints
- **Cons:** Other concerns may feel rushed
- **Best for:** Complex presentations; limited appointment time; serious concerns
### 4. **Questions Deferred to Follow-Up**
**Approach:** Ask most important questions now; save minor ones
- **Pros:** Realistic; focused; prevents appointment overload
- **Cons:** Requires second appointment; ongoing anxiety about unaddressed issues
- **Best for:** Non-urgent concerns; many accumulated questions
---
## Situational Suitability
| **Situation** | **Best Approach** | **Why** |
|---|---|---|
| New symptom (acute/concerning) | Prioritized priority-first | Needs focused attention |
| 3+ unrelated concerns | Prepared written list | Ensures coverage |
| Single straightforward issue | Spontaneous/conversational | Efficient and natural |
| Chronic disease review | Prepared questions | Complex history needs organizing |
| Minor worries alongside main concern | Questions deferred | Main issue won't be rushed |
| Difficulty remembering/expressing | Written questions | Removes cognitive load |
| Strong relationship with GP | Spontaneous | Trust and rapport allow flexibility |
## Recommended Hybrid Approach
**Most effective in most situations:**
- Write down **2-3 main concerns** (not detailed, just headings)
- Mentally prioritize them
- Present conversationally, using the list as a memory aid
- This balances preparation with natural flow while respecting appointment constraints</t>
  </si>
  <si>
    <t>2026-07-10T20:40:33Z</t>
  </si>
  <si>
    <t>Preparing for a GP appointment can be overwhelming, especially when you are feeling unwell. To manage this effectively, most experts categorize preparation strategies into three distinct "perspectives."
Here is a comparison of these approaches and a guide on when to use each one.
---
### 1. The Three Main Perspectives/Strategies
#### A. The "Structured Agenda" (The Pragmatic Approach)
This involves writing down a prioritized list of symptoms, timelines, and questions before entering the room. It focuses on efficiency and ensuring that nothing is forgotten during the short window of the appointment.
*   **Best for:** Chronic conditions, follow-ups, or appointments where you have multiple unrelated concerns.
#### B. The "Symptom Narrative" (The Diagnostic Approach)
This focuses on storytelling—explaining the "history of the present illness." You focus on the *onset, duration, frequency, and severity* of the problem. It prioritizes the doctor's clinical reasoning process over your own list of questions.
*   **Best for:** Acute new symptoms, mysterious pain, or issues that have developed rapidly.
#### C. The "Shared Decision-Making" (The Collaborative Approach)
This perspective treats the GP as a consultant. You come prepared with research (from reliable sources like the NHS or Mayo Clinic) and ask for options regarding treatment, side effects, and lifestyle changes, rather than just asking for a diagnosis.
*   **Best for:** Ongoing treatment plans, medication reviews, or complex lifestyle-related health issues (e.g., managing diabetes or anxiety).
---
### 2. Choosing the Right Strategy for Your Situation
Choosing the best approach depends on the "type" of appointment you have. Use the table below to decide your strategy:
| Situation | Recommended Strategy | Why? |
| :--- | :--- | :--- |
| **New, acute symptom** (e.g., sudden chest pain, new lump) | **Symptom Narrative** | The doctor needs the "clinical picture" first to rule out emergencies. Keep it concise. |
| **Follow-up appointment** | **Structured Agenda** | You have specific data or results to discuss. A list ensures you don’t leave without answers. |
| **Complex/Chronic condition** | **Shared Decision-Making** | You are the expert on your body; they are the expert on medicine. You need a dialogue, not a monologue. |
| **Mental health concerns** | **Symptom Narrative + Agenda** | You need to explain how you feel (narrative) but also need to know what the next steps are (agenda). |
---
### 3. Universal Best Practices
Regardless of which perspective you adopt, these three "Golden Rules" apply to every GP visit:
1.  **The "Top Three" Rule:** If you have multiple issues, start with the most important one. GPs often have 10-minute slots; if you present a list of six problems, they won't be able to address them all. Prioritize what is causing the most distress.
2.  **Use the "ICE" Framework:** To get the best out of your GP, share these three things:
    *   **I**deas: What do you think is wrong?
    *   **C**oncerns: What are you worried it might be?
    *   **E**xpectations: What do you want to happen today? (e.g., a blood test, a referral, or just reassurance).
3.  **The "Summary" Close:** Before leaving, summarize the plan: "So, I’m going to start this medication, we’ll do a blood test next week, and I’ll book a follow-up in three weeks. Is that correct?"
### Summary
*   **If you are worried about an emergency or a new problem:** Tell the story clearly and concisely (**Symptom Narrative**).
*   **If you have a busy life and many things to cover:** Write a list of your top three priorities (**Structured Agenda**).
*   **If you want to understand your options regarding a long-term plan:** Ask specific questions about pros, cons, and alternatives (**Shared Decision-Making**).
***Disclaimer:** I am an AI, not a doctor. If you are experiencing a medical emergency (e.g., difficulty breathing, severe chest pain, or uncontrollable bleeding), please call your local emergency services immediately.*</t>
  </si>
  <si>
    <t>HEAL_H04_V09</t>
  </si>
  <si>
    <t>Answer in a table with columns for 'Main point', 'Why it matters', and 'Possible limitation': What general questions should a patient ask during a routine GP appointment?</t>
  </si>
  <si>
    <t>2026-07-10T20:40:49Z</t>
  </si>
  <si>
    <t>| Main point | Why it matters | Possible limitation |
|---|---:|---|
| What is most likely causing my symptoms? | Helps focus diagnosis and next steps. | Early visits may be inconclusive; diagnosis can change. |
| What else could it be (differential)? | Ensures other serious conditions aren’t missed. | Time constraints may limit discussion of all possibilities. |
| What tests (blood, imaging, etc.) do you recommend and why? | Clarifies purpose, urgency, and what results will tell you. | Tests may be unavailable immediately or return inconclusive results. |
| What are my treatment options (including no treatment)? | Lets you weigh choices and participate in decisions. | Some options (e.g., surgery) may require specialist input. |
| What are the benefits and possible side effects/risks of each option? | Informs consent and risk–benefit tradeoffs. | Exact risks vary by individual; GP may give general estimates. |
| How long should it take to get better, and what improvement should I expect? | Sets realistic expectations and helps track progress. | Recovery times are estimates and can vary widely. |
| Are any medications needed, and how should I take them? | Prevents misuse and improves effectiveness. | Interactions with other drugs/conditions may need pharmacist/specialist review. |
| Are my current prescriptions, OTC meds, and supplements appropriate? | Reduces adverse interactions and duplication. | Complete medication reconciliation may be limited by time or incomplete records. |
| Are there non‑drug or lifestyle changes that could help? | Empowers self‑management and may reduce need for meds. | Behavior change is often difficult; GP may not provide detailed coaching. |
| Do I need a referral to a specialist now? | Ensures timely specialist assessment for complex issues. | Waiting lists and referral criteria can delay access. |
| What follow‑up is needed, and when should I come back? | Prevents gaps in care and monitors response. | Scheduling and reminders depend on clinic systems. |
| What warning signs should prompt urgent care or an earlier appointment? | Helps avoid complications and seek timely help. | Some symptoms overlap with less/ more serious conditions; judgement can be uncertain. |
| Are there preventive measures or screenings I should have (vaccines, cancer screening, BP, cholesterol)? | Helps prevent disease or detect it early. | Recommendations may differ by guideline or age/risk; insurance/cost may limit access. |
| How does this affect my ability to work, drive, or exercise? | Guides safety, sick notes, and activity planning. | Fitness-for‑duties assessments may require more detailed reports or occupational health. |
| Can you explain results in plain language and provide written/online resources? | Improves understanding and ability to follow plans. | Time limits may reduce thoroughness; resources may vary in quality. |
| Are there affordable treatment alternatives or support services (counselling, physiotherapy, social services)? | Reduces financial barriers and links to broader help. | Availability varies by location and funding; waiting lists may apply. |
| Should we discuss my mental health and how this affects my condition? | Mental health often influences physical health and adherence. | Stigma or limited appointment time may restrict depth of discussion; referrals may be needed. |
| Are there any tests, treatments, or referrals you think are unnecessary? | Avoids overtesting and unnecessary harm/cost. | GP may not cover all patient concerns; shared decision may be needed. |
If you want, I can tailor this list for a specific issue (chronic condition, new symptom, medication review, annual check‑up).</t>
  </si>
  <si>
    <t>2026-07-10T20:40:54Z</t>
  </si>
  <si>
    <t># Questions to Ask During a Routine GP Appointment
| Main point | Why it matters | Possible limitation |
|---|---|---|
| **"Are my current symptoms normal for my age/condition?"** | Helps distinguish between normal aging/variation and genuine health concerns | GP may need more time than available for detailed comparison |
| **"Do I need any screening tests?"** | Ensures you receive preventive care appropriate to your age and risk factors | Recommendations vary by guideline; GP may defer to specialist opinion |
| **"Are there any side effects from my medications I should watch for?"** | Prevents adverse reactions and helps you recognize when to seek help | Patient may forget information if not written down |
| **"What lifestyle changes would help my condition most?"** | Empowers you to take active role in health management | Lifestyle changes are difficult; GP cannot enforce compliance |
| **"When should I come back, and what should trigger an earlier visit?"** | Provides clear follow-up plan and red flag awareness | Unclear symptoms may still warrant uncertain timing |
| **"Is there anything else I should be concerned about?"** | Catches underlying issues GPs may not have addressed | Some serious conditions have subtle early signs |
| **"Do you recommend any specialist referrals?"** | Ensures appropriate onward care if needed | Specialist waiting lists may be lengthy |
| **"Can you explain my test results in simple terms?"** | Ensures you understand your health status and any required actions | Complex results may still be difficult to fully grasp |</t>
  </si>
  <si>
    <t>2026-07-10T20:40:59Z</t>
  </si>
  <si>
    <t>When preparing for a GP appointment, it is helpful to focus on clarity, context, and follow-up. Here are the key questions a patient should ask, structured by their intent:
| Main point | Why it matters | Possible limitation |
| :--- | :--- | :--- |
| **"What is the most likely cause of my symptoms?"** | Establishes a working diagnosis and helps you understand what is happening to your body. | Doctors may be hesitant to give a definitive answer if symptoms are vague or early-stage. |
| **"What are the non-drug options for managing this?"** | Ensures you explore lifestyle changes or therapies before relying solely on medication. | Not all conditions have effective non-medical treatments; some require immediate pharmacological intervention. |
| **"What are the risks and benefits of this medication/treatment?"** | Empowers you to make an informed decision and prepare for potential side effects. | It is difficult to predict individual reactions, as "side effects" vary wildly from person to person. |
| **"How will I know if the treatment is working?"** | Provides specific benchmarks or timeframes to evaluate progress objectively. | Some conditions (like chronic pain or anxiety) are subjective, making "progress" hard to measure. |
| **"When and how should I follow up with you?"** | Prevents "lost-to-follow-up" scenarios and ensures continuity of care. | GPs have limited appointment availability; "following up" may not always be easy to schedule. |
| **"Are there any specific 'red flags' I should watch for?"** | Alerts you to emergency symptoms that require urgent attention rather than waiting for a return visit. | Some patients may become overly anxious or hyper-vigilant about normal, non-concerning body sensations. |
| **"Where can I find reliable information about this?"** | Directs you to trustworthy sources and prevents misinformation from "Dr. Google." | The GP may not have a curated list of resources immediately available during a time-pressured visit. |
### Tips for a Successful Appointment:
* **Write it down:** Use a notebook or phone app to list your top 3 questions. GPs have limited time (usually 10–15 minutes), so prioritize the most important ones.
* **Be honest:** Mention if you have already tried over-the-counter remedies or herbal supplements, as these can interact with prescriptions.
* **Bring a summary:** If you have a complex history, a one-page printed summary of your medications and past conditions is incredibly helpful for the doctor. 
***Disclaimer:** I am an AI, not a doctor. This table is for informational purposes and should not replace professional medical advice. Always consult your GP regarding your specific health concerns.*</t>
  </si>
  <si>
    <t>HEAL_H04_V10</t>
  </si>
  <si>
    <t>Act as a healthcare information specialist. Give a careful, balanced and practical answer to this question: What general questions should a patient ask during a routine GP appointment?</t>
  </si>
  <si>
    <t>2026-07-10T20:41:13Z</t>
  </si>
  <si>
    <t>Good question — being prepared with a few clear questions makes a routine GP visit more useful and efficient. Below are practical, balanced suggestions you can adapt to your needs. Start by picking 3–5 top priorities if your appointment time is limited.
Basic things to take with you
- A list of current medicines (including doses, supplements, and allergies).
- A short written list of symptoms and questions so you don’t forget anything.
- Recent measurements (blood pressure, glucose log, weight) if relevant.
- Any referral letters or recent test results.
General questions to ask (grouped by purpose)
1) Clarify the problem or reason for visit
- What do you think is causing my symptoms?
- Are there other possible causes we should consider?
- Is this likely to be short-term or a longer-term issue?
2) Diagnosis and tests
- Do I need any tests (bloodwork, imaging, screening)? Why?
- What will the tests show, how are they done, and when will I get results?
- Are there risks or preparation needed for the tests?
3) Treatment options and medications
- What are my treatment options, including doing nothing?
- What do you recommend and why?
- If you prescribe medication: what is the name, how and when should I take it, what are common side effects, interactions, and how long before it helps?
- Are there non-drug options (physio, lifestyle changes, counselling)?
4) Monitoring and follow-up
- How will we know the treatment is working?
- When should I come back for review?
- What results or symptoms should prompt an earlier appointment or urgent care?
5) Prevention and long-term care
- Are there any screenings or vaccinations I need based on my age/health/family history?
- What lifestyle changes would most help my health (diet, exercise, sleep, alcohol, smoking)?
- Do I need any referral to a specialist, allied health, or community services?
6) Red flags / when to get urgent help
- What symptoms or signs should prompt me to call you, go to emergency, or seek urgent care?
- Are there side effects from treatment that require immediate attention?
7) Practical, administrative questions
- How can I get the results and how long will they take?
- How do I request repeat prescriptions, sick notes, or referrals?
- What is the best way to contact you between visits (phone, portal, nurse)?
8) Communication and preferences
- Could you write down the diagnosis and the plan, or send it to me through the patient portal?
- Can you explain that again in simpler terms? (Or: could you spell the medication/test name?)
- I have concerns about costs — are there lower-cost alternatives or community resources?
Sample phrasing you can use in the appointment
- “My main concern today is X. Could we focus on that first?”
- “What are my options, and what would you recommend?”
- “If I try this, how long before I should see an improvement?”
- “What should I watch for that means this is getting worse?”
Tips for effectiveness
- Prioritize 3–5 questions if time is short and mention what you most want from the visit (diagnosis, prescription, tests, referral).
- Ask for a written or electronic summary of the plan.
- Bring a friend or family member if you think you’ll need support.
- If you disagree or want a second opinion, ask how to get one — doctors expect this and can help arrange it.
- Don’t hesitate to ask about emotional or mental health — these are important parts</t>
  </si>
  <si>
    <t>2026-07-10T20:41:18Z</t>
  </si>
  <si>
    <t># Key Questions for a Routine GP Appointment
## About Your Current Concern
- **"What do you think is causing this?"** – Understand the likely diagnosis
- **"How serious is this?"** – Gauge urgency and prognosis
- **"What happens if I do nothing?"** – Understand natural progression
## About Treatment Options
- **"What are my options?"** – You may have choices between treatments
- **"What are the benefits and risks?"** – Informed decision-making requires this
- **"Are there side effects I should expect?"** – Helps you monitor what's normal
- **"Will this interact with my other medications?"** – Important safety check
## About Practical Next Steps
- **"How long until I should feel better?"** – Sets realistic expectations
- **"When should I follow up?"** – Clarifies monitoring plans
- **"What warning signs mean I should come back sooner?"** – Safety net information
- **"Is there anything I can do to help?"** – Lifestyle factors matter
## If Needed
- **"Do I need any tests or referrals?"** – Clarifies next steps
- **"Can you explain that in simpler terms?"** – Never apologize for asking
## Practical Tips
- Write 2-3 priority questions beforehand
- Note your symptoms with dates/patterns
- Mention all current medications
- Be honest about concerns—GPs need full context
- Consider bringing a trusted person if needed
Most GPs welcome questions—it leads to better outcomes and shared decision-making.</t>
  </si>
  <si>
    <t>2026-07-10T20:41:23Z</t>
  </si>
  <si>
    <t>As a healthcare information specialist, I approach this by emphasizing that a GP appointment is a **partnership**. Because time is often limited, the goal is to maximize the quality of the interaction through preparation and clear communication.
Here is a guide to the general questions you should consider asking during a routine appointment, categorized by their purpose.
### 1. Questions to Clarify Your Health Status
If you are attending for a check-up or to discuss a specific concern, start by ensuring you understand your baseline health:
*   **"What does this result/symptom mean for my overall health?"** (Avoid vague terms; ask for a clear explanation).
*   **"Is what I am experiencing normal for my age and health profile?"**
*   **"Are there any specific 'red flags' or symptoms I should watch out for that would require me to come back sooner?"**
### 2. Questions About New Treatments or Medications
If your GP suggests a new medication or a change in routine, it is essential to leave the office with a clear action plan:
*   **"What is the primary goal of this medication/treatment?"**
*   **"What are the most common side effects, and what should I do if I experience them?"**
*   **"Are there any interactions with my current supplements or other medications?"**
*   **"How long will it take before I notice an improvement?"**
*   **"Is there an alternative (such as lifestyle changes) we could try before starting medication?"**
### 3. Questions About Diagnostics and Referrals
If the GP recommends tests or a specialist consultation, understand the process:
*   **"Why is this test being ordered, and what will the results tell us?"**
*   **"What is the process for receiving these results—will you contact me, or do I need to follow up?"**
*   **"If I need to see a specialist, what is the urgency of this referral?"**
### 4. Questions About Preventive Health
Routine appointments are the perfect time to look ahead:
*   **"Based on my family history and age, are there any screenings or vaccines I am due for?"**
*   **"What is the single most effective change I could make to my lifestyle to improve my long-term health?"**
---
### Practical Tips for a Successful Appointment
To ensure these questions are actually answered, follow these three practical strategies:
**1. The "Top Three" Rule**
Most GP appointments last 10–15 minutes. It is unrealistic to address a laundry list of seven concerns. Write down all your questions, but identify your **top three** priorities. Share these at the very start of the appointment: *"I have a few things to discuss, but my main priorities are X, Y, and Z."*
**2. Bring a "Cheat Sheet"**
Anxiety can cause "white coat syndrome," where you forget what you intended to say. Bring a list on your phone or a piece of paper. Include:
*   A brief timeline of your symptoms.
*   A list of all current medications, vitamins, and herbal supplements (crucial for safety).
**3. Summarize to Confirm**
Before you leave the room, perform a "teach-back." Say, *"Just to make sure I understand, I need to take this twice a day, watch for [side effect], and call the office in two weeks if I don’t feel better. Is that correct?"* This confirms that you and your GP are on the same page.
### A Final Balanced Perspective
Remember that your GP is a generalist. Their role is to triage, manage common conditions, and coordinate care. If you feel that a question wasn't answered to your satisfaction, or if you feel your concerns were dismissed, it is perfectly acceptable to ask: **"I’m still a little worried about [X]. Could you help me understand why we aren't pursuing [Y] right now?"**
*Disclaimer: I am an information specialist, not a doctor. This information is for educational purposes and should not replace professional medical advice. Always consult your GP regarding your specific health needs.*</t>
  </si>
  <si>
    <t>HEAL_H05_V01</t>
  </si>
  <si>
    <t>HEAL_H05</t>
  </si>
  <si>
    <t>How does hydration affect general wellbeing?</t>
  </si>
  <si>
    <t>2026-07-10T20:41:34Z</t>
  </si>
  <si>
    <t>Short answer: Hydration is essential to nearly every body function — it affects energy, thinking, mood, digestion, temperature regulation, physical performance and long‑term organ health. Both too little and (rarely) too much fluid can cause problems, so maintaining steady, appropriate fluid intake is important for general wellbeing.
Key roles of water
- Carries nutrients and oxygen to cells and removes waste.  
- Helps regulate body temperature through sweating and blood flow.  
- Keeps joints and tissues lubricated.  
- Supports digestion and prevents constipation.  
- Maintains blood volume and blood pressure.  
- Enables proper kidney function and helps prevent kidney stones.  
- Is needed for biochemical reactions and cellular function.
Effects of mild–moderate dehydration
- Tiredness, low energy, dizziness.  
- Reduced concentration, slower reaction time, poorer memory and decision‑making.  
- Irritability and low mood.  
- Headaches.  
- Dry mouth, dry skin; darker urine and reduced urine output.  
- Constipation.  
- Reduced physical performance, quicker fatigue and increased perceived effort.
Longer‑term or severe dehydration risks
- Heat illness (heat exhaustion or heat stroke).  
- Kidney stones and chronic kidney problems if recurrent.  
- Electrolyte imbalances.  
- In extreme cases, organ damage.
Hydration and cognition/mood
- Even a 1–2% loss of body weight as water can impair attention, memory and mood in both children and adults. Hydration is especially important during heat, exercise or illness when fluid losses are higher.
How much to drink?
- Needs vary by body size, activity level, climate, age, pregnancy/breastfeeding and health conditions.  
- Common baseline guidance: about 2–3 liters (8–12 cups) per day for most adults from drinks and food combined. This is a general starting point, not a one‑size‑fits‑all prescription.  
- A practical gauge is urine color: pale yellow/clear usually indicates good hydration; dark yellow suggests you should drink more.
Practical tips
- Drink regularly through the day rather than waiting until thirsty.  
- Carry a water bottle and sip frequently.  
- Include water‑rich foods (fruits, vegetables, soups).  
- Replace fluids and electrolytes after heavy sweating (long exercise, heavy labor, hot weather) — sports drinks or electrolyte solutions can help for prolonged, intense exercise.  
- Limit excessive alcohol and very sugary drinks; caffeine has a mild diuretic effect but moderate amounts do contribute to daily fluid intake.  
- For older adults, who may have a blunted thirst response, set reminders or make drinking part of routine.
Risks of overhydration
- Drinking extreme amounts of water in a short period can cause hyponatremia (dangerously low blood sodium) — rare in everyday life but possible during endurance events without electrolyte replacement.
When to seek medical advice
- If you have persistent signs of dehydration (very dark urine, dizziness, fainting, confusion), or conditions that affect fluid balance (heart, kidney, liver disease, certain medications), consult a healthcare professional about how much fluid is safe and appropriate for you.
If you want, tell me your age, activity level and any health conditions and I can give a more personalized hydration recommendation.</t>
  </si>
  <si>
    <t>2026-07-10T20:41:39Z</t>
  </si>
  <si>
    <t># How Hydration Affects Wellbeing
## Physical Functions
- **Energy &amp; focus**: Even mild dehydration impairs concentration and increases fatigue
- **Temperature regulation**: Your body uses water to cool itself through sweating
- **Nutrient transport**: Water carries vitamins and minerals to cells
- **Digestion &amp; elimination**: Supports metabolism and prevents constipation
## Cognitive Performance
- Dehydration noticeably affects mood, attention, and mental clarity
- Impacts reaction time and decision-making
- Can worsen anxiety or irritability
## Physical Performance
- Muscles need adequate hydration to contract efficiently
- Dehydration reduces endurance and strength
- Recovery from exercise slows without proper fluid intake
## Practical Indicators
- Thirst is a *late* indicator—don't wait until you feel it
- Urine color (pale = good hydration; dark = drink more) is a useful check
- Needs vary by climate, activity level, and individual factors
## Realistic Approach
The "8 glasses daily" rule is a rough guideline, not universal. Most people benefit from drinking enough that they rarely feel thirsty and maintain pale urine.
**Bottom line**: Consistent hydration is one of the simplest ways to support energy, mood, and physical function.
What aspect interests you most?</t>
  </si>
  <si>
    <t>2026-07-10T20:41:43Z</t>
  </si>
  <si>
    <t>Hydration is the foundation of physiological function. Because the human body is roughly 60% water, even mild dehydration can trigger a cascade of negative effects on both physical and mental performance.
Here is a breakdown of how hydration impacts your general wellbeing:
### 1. Cognitive Function and Mood
The brain is highly sensitive to fluid loss. Research shows that being even 1–2% dehydrated can significantly impair:
*   **Concentration and Focus:** Dehydration slows reaction times and decreases the ability to focus on complex tasks.
*   **Memory:** Mild dehydration has been linked to short-term memory lapses.
*   **Mood Regulation:** Studies have shown that dehydration is strongly correlated with increased irritability, anxiety, and fatigue.
*   **Headaches:** One of the most common symptoms of dehydration is a tension headache or migraine, as fluid loss can cause the brain to temporarily contract or "shrink" away from the skull, triggering pain receptors.
### 2. Physical Energy and Performance
Water is the primary component of blood, which transports oxygen and nutrients to your cells.
*   **Endurance:** When you are dehydrated, your blood volume decreases, forcing your heart to work harder to pump blood to your muscles. This leads to early exhaustion.
*   **Muscle Function:** Water helps balance electrolytes. Proper hydration prevents muscle cramps and ensures that nerve impulses function correctly, allowing for better muscle contraction and coordination.
*   **Joint Lubrication:** Water forms the basis of synovial fluid, which lubricates your joints. Staying hydrated keeps your joints "cushioned," which can reduce pain and stiffness.
### 3. Digestion and Detoxification
Hydration is essential for keeping the digestive system moving and the body’s filtration systems working.
*   **Digestion:** Water is necessary to break down food so that your body can absorb nutrients. It also helps dissolve soluble fiber, which keeps stool soft and prevents constipation.
*   **Kidney Health:** The kidneys regulate fluid balance and filter waste from the blood. Adequate water intake helps the kidneys clear sodium and toxins from the body; chronic dehydration can increase the risk of kidney stones and urinary tract infections (UTIs).
### 4. Skin Health and Temperature Regulation
*   **Thermoregulation:** Your body maintains its core temperature through sweat. If you are dehydrated, your body cannot produce enough sweat to cool itself, which can lead to overheating (heat exhaustion or heat stroke).
*   **Skin Elasticity:** While drinking water isn't a "cure" for wrinkles, severe dehydration makes skin appear dull, sunken, and less elastic. Proper hydration helps maintain a healthy skin barrier.
### 5. Weight Management
Hydration is often an overlooked factor in metabolic health:
*   **Appetite Suppression:** The brain often confuses thirst signals with hunger signals. Drinking a glass of water before a meal can help you better gauge actual hunger, potentially preventing overeating.
*   **Metabolic Rate:** Some studies suggest that drinking water can temporarily increase resting energy expenditure (the rate at which you burn calories).
---
### How much do you need?
The old rule of "eight 8-ounce glasses a day" is a simple starting point, but your needs are actually individual. You should consider:
*   **The "Thirst Test":** If you are thirsty, you are already slightly dehydrated.
*   **Urine Color:** The gold standard for hydration. Your urine should be a **pale, straw-like yellow**. If it is dark yellow or amber, you need to increase your fluid intake.
*   **Activity Level:** If you are exercising or living in a hot climate, you lose significantly more fluid and must replenish accordingly.
### Practical Tips to Stay Hydrated:
1.  **Start your morning with water:** You lose water while you sleep; drinking a glass upon waking rehydrates your system immediately.
2.  **Eat your water:** Foods like cucumbers, watermelon, strawberries, celery, and lettuce have a very high water content.
3.  **Use a reusable bottle:** Having water within reach acts as a visual cue to drink throughout the day.
4.  **Flavor it:** If you find plain water boring, infuse it with lemon, mint, cucumber, or berries.
***Disclaimer:** While staying hydrated is vital, it is possible to over-hydrate (hyponatremia), which occurs when you drink so much water that your blood sodium levels become dangerously diluted. Listen to your body and aim for consistent, moderate intake rather than "binge-drinking" large amounts of water at once.*</t>
  </si>
  <si>
    <t>HEAL_H05_V02</t>
  </si>
  <si>
    <t>I'm trying to understand this properly: how does hydration affect general wellbeing? Could you explain it clearly in a practical way?</t>
  </si>
  <si>
    <t>2026-07-10T20:41:57Z</t>
  </si>
  <si>
    <t>Short answer: Hydration strongly affects almost every body system — physical energy, brain function, digestion, temperature control, joints, and kidneys. Being well hydrated usually improves mood, attention, exercise performance and digestion; being underhydrated causes tiredness, headaches, lightheadedness, constipation and poorer concentration.
Why (in plain terms)
- Blood volume and circulation: Water keeps blood volume up so your heart doesn’t work as hard to deliver oxygen and nutrients. Low volume → faster heart rate, fatigue, dizziness.
- Brain and nerves: Cells need a stable fluid balance to transmit signals. Mild dehydration can reduce attention, memory and increase irritability or headaches.
- Temperature control: Sweating and evaporation require water. Dehydration makes it harder to cool down and raises heat-strain risk.
- Waste removal and kidneys: Water is needed to flush waste; low intake increases kidney-stone risk and concentrates urine.
- Digestion and bowel function: Water helps digest food and keeps stools soft.
- Joints and tissues: Synovial fluid and soft tissues rely on water for cushioning and elasticity — dehydration can worsen stiffness and muscle cramps.
Signs you’re underhydrated (practical cues)
- You’re thirsty. (Thirst is a good prompt for most people, but not always in older adults.)
- Dark yellow urine or infrequent urination. Aim for pale straw color, several bathroom trips per day.
- Dry mouth, dry skin, or chapped lips.
- Headache, lightheadedness, low energy, difficulty concentrating.
- Constipation or muscle cramps.
- Severe signs: very little/no urination, rapid heartbeat, confusion, fainting — seek medical help.
How much to drink (simple guidance)
- A practical rule: about 30 mL per kg body weight per day (30 x weight in kg). Example: 70 kg → ~2.1 L/day as a baseline.
- Public guidance (includes water in food): about 2.7 L/day for women and 3.7 L/day for men (these are totals from food + drinks).
- For most healthy adults, 1.5–3 L of drinks per day will be adequate depending on body size, climate and activity.
- Use urine color and thirst as practical real-time feedback.
When you need more water
- Hot weather or sauna.
- Exercise (longer or more intense sessions): drink before, during and after. Simple plan: 400–600 mL ~2–3 hours before exercise, 150–350 mL every 15–20 minutes during activity (adjust by sweat rate). For workouts longer than ~60–90 minutes, include electrolytes/carb drinks.
- Fever, vomiting, diarrhea, illness.
- Pregnancy and breastfeeding (needs increase</t>
  </si>
  <si>
    <t>2026-07-10T20:42:02Z</t>
  </si>
  <si>
    <t># How Hydration Affects Wellbeing
**Physical performance**
- Even mild dehydration (2% of body weight) noticeably dulls alertness and concentration
- You'll tire faster during exercise or sustained mental work
- Recovery from physical activity slows down
**Mood and cognition**
- Dehydration can trigger irritability, anxiety, and fatigue before you consciously notice you're thirsty
- Decision-making and memory work worse when you're under-hydrated
- Headaches often stem from insufficient water intake
**Energy levels**
- Your body needs water to convert food into usable energy
- Feeling sluggish often means you need water before you need more sleep
**Practical signals**
- Thirst isn't always reliable—by the time you feel it, you're already somewhat dehydrated
- Urine color is a better indicator (pale = well-hydrated; dark yellow = drink more)
- Dry mouth, dizziness, or dark urine are clearer signs
**The practical approach**
Rather than obsessing over 8 glasses daily, drink water consistently throughout the day—especially when exercising or in warm weather. Most people feel noticeably better when they're adequately hydrated.
The basic takeaway: it's easier to notice benefits from *improving* hydration than to quantify exactly how much you need. It's one of the simplest adjustments with measurable returns.
What aspect affects you most?</t>
  </si>
  <si>
    <t>2026-07-10T20:42:06Z</t>
  </si>
  <si>
    <t>To understand how hydration affects your wellbeing, it helps to stop thinking of water as just a "drink" and start thinking of it as the **operating fluid** for your body.
Think of your body like a complex chemical factory. Water is the solvent that allows all the machinery to move and the chemical reactions to occur. If the factory runs low on water, everything starts to gum up, overheat, or slow down.
Here is how that manifests in your day-to-day life:
### 1. The "Brain Fog" Factor (Cognitive Function)
Your brain is about 75% water. Even mild dehydration (losing just 1–3% of your body’s water) has been scientifically proven to impair brain function.
*   **The feeling:** You feel like you’re wading through molasses. You struggle to find words, your attention span drops, and your mood fluctuates.
*   **The fix:** A glass of water often clears "afternoon slump" brain fog faster than a second cup of coffee.
### 2. The Energy Engine (Physical Performance)
Water is responsible for transporting nutrients and oxygen to your cells. When you are dehydrated, your blood volume decreases, which makes your heart work harder to pump oxygen to your muscles.
*   **The feeling:** You feel physically tired, heavy, or "out of gas," even if you haven't done much exercise.
*   **The fix:** Proper hydration keeps your heart rate stable and prevents premature muscle fatigue.
### 3. The "Internal Plumbing" (Digestion and Toxins)
Your digestive system needs water to break down food and move it through the gut. 
*   **The feeling:** If you are dehydrated, your body will "steal" water from your colon to keep your vital organs functioning, which leads to constipation and bloating. 
*   **The fix:** Water acts as a lubricant for your digestive tract. It also helps your kidneys filter waste products out of your blood. If you don't drink enough, your kidneys have to work harder, and waste accumulates.
### 4. The Temperature Regulator
Water has a high heat capacity, meaning it helps your body absorb and release heat. 
*   **The feeling:** Without enough water, your internal "thermostat" becomes inefficient. You might feel overheated, get flushed, or struggle to recover after being in the heat.
*   **The fix:** Sweating is your body’s way of cooling down; if you aren't hydrated, you can't sweat efficiently, which is dangerous.
---
### How to do it practically (without obsessing)
The "8 glasses a day" rule is a decent starting point, but it's not a scientific mandate. Here is a more practical approach:
1.  **The "Check the Color" Test:** This is the most reliable tool. Look at your urine. It should be a **pale, straw color**. If it’s dark (like apple juice), you are dehydrated. If it’s perfectly clear, you might be drinking more than your body can absorb (which just means frequent bathroom trips).
2.  **Front-load your day:** Drink a glass of water the moment you wake up. You have been fasting for 7–8 hours while breathing out water vapor, so you are naturally dehydrated in the morning.
3.  **Eat your water:** You don't have to get all your hydration from a tap. Foods like cucumbers, strawberries, watermelon, spinach, and oranges have high water content.
4.  **Don't wait for thirst:** By the time you feel thirsty, your body is already signaling a mild deficiency. Keep a water bottle on your desk or in your bag as a visual reminder.
5.  **Listen to your body, not just the clock:** If you’re exercising, in a dry/air-conditioned environment, or it’s hot, your "maintenance" amount goes up significantly.
### The Bottom Line
When you are well-hydrated, you don't necessarily feel "amazing"—instead, **the things that usually annoy you (fatigue, headaches, irritability, digestive issues) tend to disappear.** Hydration is less about feeling a "boost" and more about removing the friction that prevents your body from working at its baseline.</t>
  </si>
  <si>
    <t>HEAL_H05_V03</t>
  </si>
  <si>
    <t>Provide a structured professional analysis of hydration and wellbeing. Address the main considerations, benefits, limitations and a reasoned conclusion.</t>
  </si>
  <si>
    <t>2026-07-10T20:42:20Z</t>
  </si>
  <si>
    <t>Executive summary
Hydration is a fundamental determinant of physiological function and subjective wellbeing. Adequate body water supports thermoregulation, cardiovascular stability, renal clearance, digestion, and many aspects of cognitive and physical performance. Hydration needs vary widely by age, body size, activity, environment, health status and diet. While maintaining appropriate hydration generally confers clear benefits, evidence for some broad wellbeing claims (e.g., improved long‑term mood or sustained weight loss) is limited or mixed. Excessive intake carries real risks (notably hyponatremia) in specific contexts. Practical assessment and individualized recommendations are the most useful clinical and public-health approaches.
Main considerations
- Water balance fundamentals
  - Total body water is maintained by fluid intake (beverages + food moisture) and metabolic water versus losses (urine, feces, sweat, insensible losses).
  - Thirst and renal concentration mechanisms normally maintain homeostasis in healthy adults.
- Determinants of individual need
  - Age: older adults have reduced thirst response and renal concentrating ability; infants have higher needs per kg.
  - Body size and composition: larger mass and more lean tissue → higher total water.
  - Activity level: exercise increases sweat losses; rate depends on intensity, clothing, humidity and temperature.
  - Environment: heat, humidity and altitude increase requirements.
  - Diet: high‑protein, high‑salt or high‑fiber diets, and alcohol intake influence needs.
  - Physiologic states and medical conditions: pregnancy, lactation, fever, vomiting, diarrhea, renal disease, heart failure, diuretic use and conditions affecting sodium balance alter recommended fluid strategies.
  - Medications: diuretics, anticholinergics and some psychiatric drugs affect hydration and thirst.
- Practical monitoring metrics
  - Simple: thirst, urine color (pale straw to light yellow generally indicates adequate hydration), urine frequency, and body-weight changes around exercise.
  - Objective: serum sodium/osmolality and urine osmolality—used clinically for diagnosis and management but not for routine self‑monitoring.
Benefits (supported by clinical and experimental data)
- Thermoregulation and exercise performance
  - Adequate hydration reduces risk of heat illness, helps maintain cardiac output, and supports endurance performance. Dehydration &gt;2% body mass typically degrades performance.
- Cardiovascular and renal health
  - Maintains intravascular volume and kidney perfusion; chronic inadequate intake can contribute to kidney stones and may worsen chronic kidney disease in some settings.
- Cognitive function and mood
  - Mild dehydration can impair attention, working memory and mood in some studies, especially in children and older adults.
- Gastrointestinal function
  - Supports digestion and softens stool; inadequate intake is a contributor to constipation.
- Acute illness recovery
  - Rehydration is a cornerstone in management of gastroenteritis, heat‑related illness and other conditions causing fluid losses.
Limitations, risks and uncertainties
- Causality and generalizability
  - Many observational studies link hydration markers with wellbeing outcomes, but confounding (dietary patterns, socioeconomic status, comorbidities) complicates causal interpretation.
- Magnitude and duration of effects
  - Benefits on cognition or mood tend to be modest and often observed in short‑term, experimentally induced dehydration; long</t>
  </si>
  <si>
    <t>2026-07-10T20:42:33Z</t>
  </si>
  <si>
    <t># Professional Analysis: Hydration and Wellbeing
## Executive Summary
Adequate hydration is fundamental to human physiology and wellbeing, supported by substantial scientific evidence. However, the relationship is more nuanced than popular hydration messaging suggests, involving individual variability, context-dependency, and interaction with other lifestyle factors.
---
## Main Physiological Considerations
### Critical Functions
- **Thermoregulation**: Water enables heat dissipation through perspiration
- **Nutrient transport**: Facilitates absorption and distribution of essential compounds
- **Cognitive function**: Dehydration impairs concentration, memory, and decision-making
- **Physical performance**: Fluid loss exceeding 2% of body weight reduces exercise capacity
- **Homeostasis**: Maintains osmotic balance, pH regulation, and cellular function
### Individual Variability Factors
- Body composition (muscle tissue contains more water)
- Age (elderly have reduced thirst mechanisms)
- Climate and environmental conditions
- Activity level and metabolic rate
- Underlying health conditions
- Medication use
---
## Demonstrated Benefits
| Domain | Evidence | Magnitude |
|--------|----------|-----------|
| Cognitive Performance | Well-established | Moderate; effects strongest in dehydration states |
| Physical Capacity | Strong | 2-3% performance reduction when dehydrated |
| Kidney Function | Clear | Prevention of stone formation and UTIs |
| Skin Health | Moderate | Hydration supports elasticity; limited topical effects |
| Metabolic Function | Emerging | Minimal direct effect; indirect benefits through activity support |
---
## Limitations and Misconceptions
### Common Myths Requiring Scrutiny
**"Eight glasses daily is universal prescription"**
- Originated from 1940s nutrition guidance; lacks individualized basis
- Actual needs vary significantly by person and circumstance
- Thirst mechanism is generally reliable in healthy individuals
**"Chronic mild dehydration causes widespread health problems"**
- Limited empirical support for this hypothesis
- Difficult to define and measure objectively
- Confounding variables in observational studies
**"Drinking water aids weight loss"**
- Temporary satiety effect is modest
- Metabolic impact minimal
- Overestimated in popular literature
**"Dehydration is primary cause of fatigue, headaches, and poor concentration"**
- Often a contributing factor, not sole cause
- Multiple etiologies typically involved
- Addressing dehydration alone may not resolve symptoms
### Research Limitations
- Few long-term, controlled hydration intervention studies
- Difficulty in blinding hydration interventions
- Self-reported fluid intake unreliable
- Publication bias toward positive findings
---
## Benefits of Adequate Hydration
### Well-Supported Benefits
1. **Exercise performance** and thermoregulation during activity
2. **Cognitive function** in situations of genuine dehydration
3. **Kidney health** and prevention of urinary complications
4. **Digestive function** and constipation management
5. **Structural support** for joints and tissues
### Context-Specific Benefits
- Athletes in high-temperature environments
- Individuals with certain medical conditions
- Elderly populations with diminished thirst response
- Illness states (fever, diarrhea, vomiting)
---
## Practical Considerations
### Hydration Assessment
- Urine color (pale yellow indicates adequate hydration)
- Thirst perception
- Body weight changes during activity
- Performance and cognitive markers
- Individual baseline needs
### Optimal Approaches
- Drink according to thirst in temperate conditions
- Increase intake during exercise, particularly in heat
- Monitor hydration needs individually
- Consider electrolyte balance in prolonged exertion
- Account for fluid from food sources (fruits, vegetables, beverages)
---
## Reasoned Conclusion
**Hydration is demonstrably important to wellbeing**, with clear physiological mechanisms and measurable performance effects. However, evidence does not support:
1. Universal prescriptive hydration targets
2. Hydration as panacea for widespread health concerns
3. Distinction between "proper" hydration and mild dehydration states in daily life
### Recommendations
**For general populations**: Respond to thirst cues; maintain urine color as practical indicator; increase intake during exercise and in warm environments.
**For specific populations**: Medical monitoring and individualized hydration plans benefit athletes, elderly individuals, and those with relevant health conditions.
**For wellbeing optimization**: Treat adequate hydration as one component of healthy lifestyle—meaningful but neither sufficient alone nor universally prescriptive.
The evidence suggests a **moderate, personalized approach** better supported by science than absolute hydration targets. Focus should shift from quantity metrics to individual responsiveness and context-appropriate strategies.</t>
  </si>
  <si>
    <t>2026-07-10T20:42:37Z</t>
  </si>
  <si>
    <t># Professional Analysis: Hydration and Wellbeing
## 1. Executive Summary
Hydration is a fundamental physiological requirement, acting as the primary medium for biochemical reactions, thermoregulation, and nutrient transport. While the "eight glasses a day" heuristic remains ubiquitous, contemporary clinical understanding emphasizes personalized hydration strategies based on metabolic demand, environmental stressors, and individual physiological profiles.
---
## 2. Main Considerations
Effective hydration management requires an understanding of several interconnected variables:
*   **Fluid Homeostasis:** The body maintains fluid balance through the hypothalamus-driven thirst mechanism and renal water conservation (antidiuretic hormone). 
*   **Electrolyte Balance:** Hydration is not merely water intake but the maintenance of osmotic pressure via electrolytes (sodium, potassium, magnesium, and chloride). Excessive plain water intake without electrolyte replenishment can lead to hyponatremia.
*   **Individual Variance:** Requirements are non-static. Factors such as lean body mass, intensity of physical activity, ambient temperature, humidity, altitude, and baseline metabolic rate dictate fluid needs.
*   **Composition Matters:** Not all fluids contribute equally to hydration. While water is optimal, beverages with caffeine or alcohol possess mild diuretic effects, and high-sugar intake can induce osmotic shifts that temporarily impair intracellular hydration.
---
## 3. Benefits of Optimal Hydration
Maintaining adequate hydration levels offers systemic benefits across multiple domains:
*   **Cognitive Function:** Even mild dehydration (1–2% body mass loss) is associated with decrements in concentration, alertness, short-term memory, and emotional stability.
*   **Metabolic Efficiency:** Water is essential for lipolysis and the hydrolysis of nutrients. Proper hydration supports efficient waste removal through the kidneys and lymphatic system.
*   **Physical Performance:** Hydration regulates blood volume and thermoregulation. Maintaining fluid balance prevents premature cardiovascular strain, preserving aerobic capacity and muscular endurance during exertion.
*   **Cellular and Integumentary Health:** Adequate hydration is correlated with optimal tissue elasticity and joint lubrication (synovial fluid health).
---
## 4. Limitations and Misconceptions
A professional analysis must address the common pitfalls in hydration science:
*   **The "Thirst" Myth:** The notion that "if you are thirsty, you are already dehydrated" is overstated. In healthy individuals, the thirst mechanism is a highly effective, albeit slightly delayed, indicator. Over-hydration ("forced drinking") can be as detrimental as under-hydration.
*   **The Oversimplification of Standards:** Standardized intake recommendations (e.g., 2 liters/day) fail to account for moisture content in food, which typically accounts for 20% of daily fluid intake, or the highly variable sweat rates between individuals.
*   **Biomarker Variability:** Urine color, while a common field tool, can be misleading. Consumption of B-vitamins, certain medications, or specific foods (e.g., beets) can alter color, leading to inaccurate self-assessment.
*   **Clinical Extremes:** In clinical settings, excessive water intake in patients with impaired renal or cardiac function can lead to fluid overload, emphasizing that hydration is a medical concern, not just a lifestyle choice.
---
## 5. Reasoned Conclusion
Hydration is a pillar of wellbeing, yet its importance is often obscured by reductionist health advice. 
**Core Recommendation:** The most effective approach to hydration is **intuitive management supported by objective markers.** For the general population, drinking to thirst is a safe and reliable baseline. For high-performance athletes or individuals in extreme environments, structured hydration protocols—incorporating both water and electrolytes—are necessary. 
Ultimately, hydration should be viewed as a **dynamic process rather than a static quota.** Wellbeing is best achieved by listening to physiological cues, monitoring the color of morning voiding as a general baseline, and adjusting intake proportionally to the intensity of external and internal stressors. There is no one-size-fits-all volume; the goal is the maintenance of isotonicity, which supports the body’s innate homeostatic processes.</t>
  </si>
  <si>
    <t>HEAL_H05_V04</t>
  </si>
  <si>
    <t>Quick question — how does hydration affect general wellbeing? Please keep it simple and easy to understand.</t>
  </si>
  <si>
    <t>2026-07-10T20:42:45Z</t>
  </si>
  <si>
    <t>Short answer: staying hydrated helps your body and brain work well. Water is needed for many basic jobs — and even mild dehydration can make you feel worse.
Key benefits (simple):
- Keeps your body temperature steady (so you don’t overheat).
- Lubricates joints and cushions organs.
- Helps digestion and prevents constipation.
- Transports nutrients and oxygen in your blood.
- Helps kidneys remove waste and reduces risk of kidney stones.
- Improves focus, alertness, and mood; reduces headache risk.
- Boosts energy and exercise performance.
- Helps skin stay a bit healthier and can reduce snack cravings.
How much to drink:
- A common guideline is about 8 cups (about 2 liters) a day for most adults, but needs vary by weight, activity, climate, and health. Some people need more (athletes, hot weather).
- Drink when thirsty and check urine: pale yellow usually means OK; dark yellow means drink more.
Signs of dehydration:
- Mild: thirst, dry mouth, reduced urine, dark urine, tiredness, headache.
- Moderate/severe: dizziness, very little urine, rapid heartbeat, confusion — get medical help.
Quick tips:
- Carry a water bottle, sip regularly.
- Drink before, during, and after exercise.
- Eat water-rich foods (cucumber, watermelon, soup).
- Tea and coffee count toward intake; alcohol can dehydrate.
- Older adults and young children need extra attention because they may not notice thirst.
Warning: Don’t overdo it — drinking extreme amounts very fast can be harmful (rare). If you have a medical condition or take medications, check with your clinician about the right amount for you.
If you want, I can suggest a simple daily plan based on your weight and activity.</t>
  </si>
  <si>
    <t>2026-07-10T20:42:48Z</t>
  </si>
  <si>
    <t># Hydration &amp; Wellbeing
**The basics:** Your body is mostly water, so staying hydrated affects pretty much everything.
**Key benefits:**
- **Energy** — Dehydration causes fatigue and makes it hard to concentrate
- **Physical performance** — Even mild dehydration hurts strength and endurance
- **Mood** — Can affect irritability and anxiety
- **Digestion** — Helps things move smoothly
- **Temperature control** — Your body uses water to regulate heat
- **Skin health** — Proper hydration keeps skin functioning better
**Simple rule:** Drink water regularly throughout the day. A good starting point is about 8 glasses daily, though it varies by activity level, climate, and individual needs.
Most people feel noticeably better when they're properly hydrated—more alert, in better mood, and physically capable.</t>
  </si>
  <si>
    <t>2026-07-10T20:42:50Z</t>
  </si>
  <si>
    <t>Think of your body like a houseplant: when it’s watered, it stands tall and thrives; when it’s dry, it wilts.
Here is how hydration keeps you running smoothly:
*   **Brain Power:** Even mild dehydration can make it hard to focus, cause "brain fog," and trigger headaches. Staying hydrated helps you think clearly and stay alert.
*   **Energy Levels:** Water helps transport oxygen and nutrients to your cells. When you’re dehydrated, your heart has to work harder to pump blood, which makes you feel tired and sluggish.
*   **Physical Comfort:** Water acts as a lubricant for your joints and helps keep your skin healthy and glowing. It also helps your muscles work efficiently, preventing cramps.
*   **Digestion &amp; Waste:** Your body needs water to break down food and get rid of waste. Good hydration keeps your digestive system moving and helps your kidneys filter toxins out of your blood.
*   **Temperature Control:** When you get hot, your body cools you down by sweating. If you don't have enough water in your system, you can’t sweat properly, and you’ll overheat much faster.
**The Bottom Line:** Being hydrated isn’t just about thirst—it’s about keeping every system in your body fueled, lubricated, and clean. If you feel "off" or tired, a glass of water is often the simplest fix.</t>
  </si>
  <si>
    <t>HEAL_H05_V05</t>
  </si>
  <si>
    <t>If someone needed to make a practical decision about hydration and wellbeing, what factors should they consider and what would you recommend?</t>
  </si>
  <si>
    <t>2026-07-10T20:43:04Z</t>
  </si>
  <si>
    <t>Short answer: base your choice of how much and what to drink on your size, activity, climate, health status/medications, and symptoms (thirst, urine color, weight change). For most healthy adults, “drink to thirst,” keep urine pale straw-colored, and increase fluids and add electrolytes for heavy sweating, fever, vomiting/diarrhea, pregnancy or breastfeeding. Get medical advice if you have kidney, heart disease or are on diuretics.
What to consider
- Personal factors: age, body size, pregnancy/breastfeeding. Older adults often have blunted thirst; infants need careful monitoring.
- Activity: exercise intensity, duration, and heat: more sweat = more fluid and sodium loss.
- Environment: hot, humid, or high-altitude climates increase needs.
- Health/meds: fever, vomiting/diarrhea, recent illness, kidney disease, heart failure, diabetes, diuretics or certain psychiatric meds change requirements or mean you should follow a clinician’s instructions.
- Fluids consumed in food: many people get ~20–30% of water from food (fruits, soups).
- Electrolytes: sweat contains sodium; long or intense sweating (or diarrhoea/vomiting) requires sodium replacement, not just plain water.
- Practical signals: thirst, urine color/volume, weight changes (esp. with exercise), dizziness, dry mouth.
Practical recommendations
General healthy adults
- Aim to meet thirst and keep urine pale yellow to straw-colored.
- Typical total water intake (food + drinks) is about 2.7 L/day for women and 3.7 L/day for men on average — treat these as rough benchmarks, not strict targets.
- Carry a water bottle, sip regularly, include hydrating foods (fruits, vegetables).
During exercise
- For &lt;60 minutes of moderate exercise: sipping water is usually enough.
- For &gt;60–90 minutes, or if you sweat heavily: use a sport drink or add electrolytes to replace sodium and maintain performance.
- Practical pre/during guidance: drink 400–600 ml (13–20 oz) 2–3 hours before exercise and ~150–300 ml (5–10 oz) every 15–20 minutes during activity, adjusting for heat/sweat rate.
- Monitor body weight: weigh before and after prolonged exercise. Sweat rate = (pre-weight − post-weight) + fluid consumed − urine output, divided by hours. Replace significant losses over the next hours.
Illness (vomiting, diarrhoea, fever)
- Small frequent sips of an oral rehydration solution (ORS) are best if you’re losing a lot of fluid and electrolytes.
- Seek prompt medical care if you cannot keep fluids down, have signs of severe dehydration (very</t>
  </si>
  <si>
    <t>2026-07-10T20:43:09Z</t>
  </si>
  <si>
    <t># Practical hydration considerations
**Individual factors:**
- Your baseline activity level and climate
- How you actually feel (thirst, energy, urine color are reasonable guides)
- Any health conditions affecting fluid needs
- Medications that influence hydration
- Whether you're pregnant, nursing, or very young/elderly
**Situational adjustments:**
- Exercise or heat exposure (you'll need more)
- Illness with fever, vomiting, or diarrhea
- High altitude or dry environments
**What actually works:**
- Drinking when thirsty covers most people's needs adequately
- Having water accessible and convenient increases intake naturally
- Other beverages and water-rich foods count
- You don't need a specific gallon/liter target despite the messaging
**Practical signals to watch:**
- Dark urine might suggest drinking more
- Persistent fatigue or headaches *could* indicate dehydration (but have many other causes)
- Thirst itself is usually reliable unless you're elderly
**The honest part:**
The "drink constantly" messaging often exceeds actual requirements and can occasionally cause problems. Most reasonably healthy people self-regulate adequately.
What matters more than precise hydration is consistency—making water accessible rather than heroic intake efforts.
Are you thinking about this for a specific situation (athletics, heat, recovery)?</t>
  </si>
  <si>
    <t>2026-07-10T20:43:13Z</t>
  </si>
  <si>
    <t>Making a practical decision about hydration is less about hitting a rigid "eight glasses a day" rule and more about understanding your body’s specific feedback loops. Hydration is a physiological balancing act between fluid intake, electrolyte levels, and environmental output.
Here is a framework to help you make practical, evidence-based decisions about your hydration.
---
### 1. The Key Factors to Consider
*   **Activity Levels:** Sweat rate is the biggest variable. Someone sedentary in an air-conditioned office has vastly different needs than someone working construction in the sun or running a marathon.
*   **Environmental Context:** Humidity and temperature dictate how much moisture you lose through invisible perspiration (insensible water loss) and sweat.
*   **Individual Physiology:** Factors like metabolic rate, body size, and even genetics (some people are "salty sweaters") change how much fluid you need to maintain blood volume.
*   **Dietary Intake:** If you consume high amounts of water-rich foods (cucumbers, melons, soups, leafy greens), you are already meeting a portion of your hydration needs through food.
*   **Current Symptoms:** Fatigue, brain fog, headaches, and dark urine are often the first signals of dehydration. Conversely, excessive thirst despite constant drinking can sometimes signal underlying health issues (like diabetes), which warrants a doctor’s visit.
### 2. The "Practical Strategy" Recommendations
Instead of tracking every milliliter, use these four practical heuristics to maintain optimal wellbeing:
#### A. The "Urine Color" Rule (The Gold Standard)
This is the most practical real-time metric. Aim for a **pale straw color**.
*   **Too dark (amber/apple juice):** You are likely dehydrated. Drink a glass of water.
*   **Clear/transparent:** You may be over-hydrating, which can dilute your electrolytes. You don’t need to drink more until the color deepens slightly.
#### B. Electrolyte Balance Matters
Water alone is often insufficient if you are sweating heavily or drinking excessive amounts. Water needs electrolytes (sodium, potassium, magnesium) to actually enter your cells and stay there.
*   **The Recommendation:** If you are sweating heavily, don’t just drink plain water. Use a pinch of sea salt in your water, or drink an electrolyte-balanced solution. If you eat a standard diet, you likely get enough sodium, but if you are on a low-carb/keto diet, you will need to supplement electrolytes intentionally to avoid "keto flu."
#### C. Drink "Proactively," Not "Reactively"
By the time you feel thirsty, you are already slightly dehydrated.
*   **The Recommendation:** Front-load your hydration. Drink a glass of water upon waking to compensate for the fluid loss during sleep. Keep a reusable bottle visible throughout the day as a visual cue.
#### D. Don't Ignore the "Other" Fluids
While water is the most efficient hydrator, you don't need to fear coffee or tea.
*   **The Recommendation:** Caffeine is a mild diuretic, but the fluid volume in a cup of coffee still counts toward your daily total. The only time this becomes an issue is if you are consuming massive amounts of caffeine while physically dehydrated.
### 3. When to Consult a Professional
Practical hydration is about maintenance, but if you find yourself struggling with the following, it is time to talk to a healthcare provider:
1.  **Chronic thirst** that doesn't go away regardless of how much you drink.
2.  **Frequent urination** that interferes with sleep or daily life.
3.  **Physical symptoms of dehydration** (dizziness, rapid heart rate, confusion) that persist after rehydration.
### The Final Takeaway
**Listen to your body, but don't obsess over the numbers.** If your urine is a pale straw color and you aren't experiencing headaches, fatigue, or dry mouth, your body is effectively managing its hydration. 
*Disclaimer: I am an AI, not a doctor. This information is for educational purposes and should not replace professional medical advice.*</t>
  </si>
  <si>
    <t>HEAL_H05_V06</t>
  </si>
  <si>
    <t>Answer in exactly 5 bullet points: How does hydration affect general wellbeing? Include practical examples, key risks, benefits, and a final takeaway.</t>
  </si>
  <si>
    <t>2026-07-10T20:43:23Z</t>
  </si>
  <si>
    <t>- Hydration underpins nearly every body system—adequate fluid levels support brain function and mood, energy and cardiovascular performance, temperature regulation, digestion, joint lubrication, and waste removal.  
- Practical habits: sip water regularly (roughly a cup every 1–2 hours), drink extra during exercise or heat (about 0.5–1 L/hour of moderate activity), include water-rich foods (fruit, vegetables, soups), and raise intake with fever, vomiting, or diarrhea.  
- Key risks of poor balance: dehydration causes headache, dizziness, fatigue, poor concentration, constipation, kidney stones, UTIs, low blood pressure and heat illness; overhydration (hyponatremia) is rarer but can cause confusion, seizures and swelling.  
- Benefits of staying well hydrated include sharper cognition and mood, better physical performance and recovery, easier digestion and regular bowel movements, healthier skin appearance, and reduced kidney stress.  
- Takeaway: make hydration a routine—drink to thirst, use pale straw-colored urine as a guide, increase fluids for activity/heat/illness, and consult a clinician if you have heart/renal conditions or signs of severe dehydration or overhydration.</t>
  </si>
  <si>
    <t>2026-07-10T20:43:28Z</t>
  </si>
  <si>
    <t># How Hydration Affects General Wellbeing
• **Cognitive and Physical Performance**: Proper hydration enhances focus, memory, and athletic endurance. Even 2% dehydration can impair concentration during work or exercise, while staying hydrated maintains energy levels and reaction time.
• **Body Temperature and Organ Function**: Water regulates body temperature through perspiration and supports vital organs like kidneys and heart. Dehydration increases risk of kidney stones, urinary tract infections, and heat exhaustion.
• **Mood and Mental Health**: Dehydration triggers fatigue, irritability, and anxiety. Drinking consistent water throughout the day (8-10 glasses for most adults) noticeably improves mood stability and emotional resilience.
• **Skin, Digestion, and Immune Support**: Adequate hydration maintains skin elasticity and complexion, prevents constipation by supporting digestive function, and strengthens immune response. Conversely, chronic dehydration accelerates aging and weakens disease resistance.
• **Key Takeaway**: Hydration is foundational to wellbeing—prioritize drinking water regularly rather than waiting until thirsty, adjust intake for climate and activity level, and monitor urine color (pale indicates good hydration) for a simple, powerful wellness habit.</t>
  </si>
  <si>
    <t>2026-07-10T20:43:30Z</t>
  </si>
  <si>
    <t>* Optimal hydration boosts cognitive function, mood, and energy levels, allowing you to focus better throughout the day.
* Physical benefits include improved joint lubrication, temperature regulation, and more efficient nutrient transport to your cells.
* Dehydration risks are significant and include persistent headaches, kidney strain, fatigue, and impaired physical performance.
* Practical application involves drinking water consistently, eating high-water foods like cucumbers, and monitoring urine color.
* Ultimately, maintaining steady hydration is a simple, high-impact habit that serves as the foundation for your body's long-term health.</t>
  </si>
  <si>
    <t>HEAL_H05_V07</t>
  </si>
  <si>
    <t>Tell me about hydration and wellbeing.</t>
  </si>
  <si>
    <t>2026-07-10T20:43:47Z</t>
  </si>
  <si>
    <t>Good hydration is a foundation of physical and mental wellbeing. Here’s a clear, practical overview of why it matters, how much you might need, signs to watch for, and simple strategies to stay well-hydrated.
Why hydration matters
- Water is essential for virtually every body function: temperature regulation, digestion, nutrient transport, joint lubrication, waste removal (kidneys), and blood volume/pressure.
- It supports cognitive function—attention, memory, mood—and helps maintain energy and exercise performance.
- Fluids also carry electrolytes (sodium, potassium, etc.) that are needed for nerve and muscle function.
How much do you need?
- Needs vary by age, sex, body size, activity level, climate, and health. There is no single “one-size-fits-all” amount.
- General guidance (includes water from all beverages and food): about 3.7 L (≈13 cups) per day for men and 2.7 L (≈9 cups) per day for women (these are average intake targets used by health organizations).
- The common “8×8” (eight 8-ounce glasses) is a simple, reasonable baseline for many people but not a strict rule.
- Exercise, hot weather, fever, vomiting/diarrhea, pregnancy or breastfeeding, and some medical conditions increase needs.
Signs of good hydration vs. dehydration
- Good hydration: pale straw-colored urine (light yellow), regular urine output, normal energy and cognitive alertness, moist mouth/skin.
- Mild-to-moderate dehydration: dark yellow urine, infrequent urination, dry mouth, headache, dizziness, reduced energy, poor concentration.
- Severe dehydration (medical emergency): very little or no urination, very dark urine, rapid heartbeat, low blood pressure, fainting, confusion, very dry skin and mucous membranes.
Hydration and mental/physical wellbeing
- Even mild dehydration (1–2% body weight loss) can impair mood, attention, memory, and motor coordination.
- For exercise, dehydration reduces endurance, increases perceived effort, and raises heat illness risk. Proper hydration and electrolyte balance improve performance and recovery.
- Older adults have a blunted thirst response and greater risk of dehydration; regular drinking is important even without strong thirst.
Practical hydration tips
- Drink regularly throughout the day; don’t wait until you’re very thirsty.
- Use urine color as a simple guide: aim for pale straw color.
- Start the day with a glass of water; carry a reusable bottle; set reminders if you forget.
- Include water-rich foods: fruits (watermelon, oranges), vegetables (cucumber, lettuce), soups.
- For prolonged or intense exercise (&gt;60–90 minutes) or heavy sweating, use sports drinks or electrolyte solutions to replace salts as well as fluid.
- After weight loss from exercise, rehydrate roughly 1.2–1.5 L per kg of body weight lost (helps estimate how much to drink).
- Limit excessive alcohol (dehydrating) and don’t rely solely on caffeine—moderate amounts contribute to total fluid intake but can be mildly diuretic in non-habitual users.
Watch for special circumstances
- Infants, young children, older adults, people with fever/illness, very active people, and those in hot climates need closer attention.
- Some medical conditions (heart failure, end-stage kidney disease) may require fluid intake limits—follow medical advice.
- Overhydration (hyponatremia) is rare but possible, especially with excessive plain water intake during endurance events; include electrolytes when needed and follow guidance for long events.
When to seek help
- If you or someone has signs of severe dehydration (confusion, fainting, very low urine output) or ongoing vomiting/diarrhea, seek medical care.
- Talk to your healthcare provider if you have a condition that affects fluid balance or if you need a tailored hydration plan.
If you want, I can:
- Suggest a daily hydration plan tailored to your age, activity level, and climate.</t>
  </si>
  <si>
    <t>2026-07-10T20:43:52Z</t>
  </si>
  <si>
    <t># Hydration and Wellbeing
## Physical Effects
**Basic functions:**
- Regulates body temperature through perspiration
- Transports nutrients and oxygen to cells
- Cushions joints and protects organs
- Aids digestion and waste removal
**Performance impacts:**
- Even mild dehydration (1-2%) can reduce cognitive function and physical performance
- Energy levels and mood often improve with proper hydration
- Helps maintain healthy skin and supports immune function
## Cognitive &amp; Mental Health
- **Concentration**: Dehydration impairs focus and decision-making
- **Mood**: Can contribute to irritability, anxiety, or low mood
- **Fatigue**: Thirst is often mistaken for hunger or tiredness
## Practical Guidelines
- Most people need roughly **8 glasses daily**, though it varies by activity, climate, and individual needs
- Better indicator: pale urine suggests adequate hydration
- **Gradual drinking** throughout the day works better than large amounts at once
- Other beverages (tea, coffee, milk) and water-rich foods count toward intake
## Common Challenges
- Easy to overlook when busy
- Individual needs vary significantly
- Excessive hydration (rare) can also be problematic
**Bottom line**: Consistent, moderate hydration is a simple lever for improving energy, focus, and overall wellbeing. It's often one of the easiest wellness habits to implement.
What aspect interests you most?</t>
  </si>
  <si>
    <t>2026-07-10T20:43:57Z</t>
  </si>
  <si>
    <t>Hydration is often referred to as the "silent engine" of human health. Because the human body is roughly 60% water, every single physiological process—from cellular repair to cognitive function—relies on adequate fluid levels.
Here is a breakdown of how hydration impacts your wellbeing and how to manage it effectively.
---
### 1. The Physical Impact of Hydration
When you are well-hydrated, your body functions with peak efficiency:
*   **Brain Function:** Even mild dehydration (1–3% loss of body weight) can impair energy levels, mood, and brain function. It is a common cause of mid-afternoon headaches and poor concentration.
*   **Physical Performance:** Water lubricates your joints and acts as a shock absorber for the brain and spinal cord. It also regulates body temperature through sweating. If you are dehydrated, your heart has to work much harder to pump blood, leading to faster fatigue.
*   **Digestion and Metabolism:** Water is essential for breaking down food so that your body can absorb the nutrients. It also keeps your gastrointestinal tract moving, preventing constipation.
*   **Skin Health:** While drinking water isn't a "cure" for wrinkles, severe dehydration makes skin appear dull and can make fine lines more prominent. Adequate hydration helps maintain skin elasticity.
*   **Kidney Function:** Water helps the kidneys filter waste from your blood and excrete it through urine. Proper hydration prevents the formation of kidney stones.
---
### 2. How Much Do You Actually Need?
The "8 glasses a day" rule is a helpful guideline, but it is not a scientific mandate. Your needs depend on several factors:
*   **Activity Level:** If you are sweating, you need to replace those lost electrolytes and fluids.
*   **Environment:** Hot or humid weather increases fluid loss through perspiration. High altitudes can also increase fluid loss through faster breathing.
*   **Health Status:** Fever, vomiting, or diarrhea causes rapid fluid loss, necessitating increased intake.
*   **Diet:** About 20% of your daily water intake comes from "water-rich" foods like cucumbers, watermelon, oranges, strawberries, and soups.
**The "Gold Standard" test:** Instead of counting ounces, monitor your urine. It should be a pale straw or lemonade color. If it is dark yellow or amber, you are likely dehydrated.
---
### 3. The Role of Electrolytes
Water is only half the equation. To maintain cellular function, your body needs **electrolytes** (sodium, potassium, magnesium, calcium). 
If you drink massive amounts of plain water without replacing electrolytes, you can dilute your blood (a condition called *hyponatremia*). You generally get enough electrolytes through a balanced diet, but if you are an endurance athlete or working in extreme heat, consider an electrolyte-infused drink rather than plain water alone.
---
### 4. Tips for Building Better Habits
If you struggle to drink enough water, try these strategies:
1.  **The "Bookend" Method:** Drink a glass of water immediately upon waking (to rehydrate after sleep) and a glass before bed.
2.  **Flavor It:** If you find plain water boring, infuse it with lemon, lime, mint, cucumber, or berries.
3.  **Carry a Vessel:** Having a high-quality reusable water bottle on your desk or in your bag serves as a visual cue to drink.
4.  **Pairing:** Link your water intake to a habit you already have. For example, drink a glass of water while your coffee is brewing or every time you finish a task at work.
5.  **Watch the Caffeine/Alcohol:** Both are diuretics, meaning they cause you to lose more water than you take in. For every cup of coffee or alcoholic beverage, aim to consume an extra glass of water to compensate.
---
### When to Consult a Professional
Chronic dehydration can lead to serious health issues. If you consistently experience symptoms like extreme thirst, dizziness, dark urine, or fatigue despite drinking plenty of fluids, it is important to see a doctor. Certain conditions (like diabetes or kidney issues) can affect your body's ability to retain water, and these should be managed by a healthcare provider.
**The Bottom Line:** Think of hydration as an act of self-care. Small, consistent sips throughout the day are far more effective for your body than chugging a liter of water once you realize you're thirsty.</t>
  </si>
  <si>
    <t>HEAL_H05_V08</t>
  </si>
  <si>
    <t>Compare the main options or perspectives related to hydration and wellbeing, then explain which option is most suitable in different situations.</t>
  </si>
  <si>
    <t>2026-07-10T20:44:12Z</t>
  </si>
  <si>
    <t>Below is a concise comparison of the main hydration “options” and perspectives, followed by practical recommendations for which approach is best in common situations.
Core perspectives to keep in mind
- Drink-to-thirst: For most healthy adults in everyday life, drinking when thirsty plus drinking with meals is sufficient and safe. It avoids overdrinking.
- Scheduled/strategic hydration: Useful when thirst is unreliable (young children, older adults, athletes during performance) or to prevent declines in performance.
- Electrolyte-aware hydration: Balances water with salts and sometimes carbs — important when you lose lots of sweat, have vomiting/diarrhea, or during long exercise.
- Medicalized hydration: Oral rehydration solutions (ORS) or IV fluids used for clinical dehydration or severe illness; needs medical guidance.
Main options: comparisons, pros and cons
1. Plain water
- Pros: Widely available, calorie-free, effective for routine needs.
- Cons: No electrolytes; not ideal during large sweat/sodium loss or significant diarrhea/vomiting.
- Best use: Everyday hydration, short workouts (&lt;60 min moderate intensity), between meals.
2. Electrolyte-containing sports drinks (commercial)
- Pros: Replace sodium and potassium; provide carbs for sustained exercise; better for &gt;60–90 min intense exercise or heavy sweating.
- Cons: Often contain sugar and calories; variable sodium content (may be low for very long events).
- Best use: Prolonged endurance exercise, heavy sweating in heat, events &gt;1–2 hours.
3. Oral Rehydration Solutions (ORS: WHO/clinical formulas)
- Pros: Optimized sodium + glucose/osmolarity to maximize water and sodium absorption; proven for gastroenteritis and moderate dehydration.
- Cons: Taste not always pleasant; not necessary for mild dehydration.
- Best use: Vomiting/diarrhea, infants/children with gastroenteritis, moderate dehydration at home, when medical help delayed.
4. Coconut water / natural electrolyte beverages
- Pros: Contains potassium and some sodium; lower sugar than some sports drinks.
- Cons: Variable electrolyte composition and generally low sodium (not ideal alone for heavy sweating); can be caloric.
- Best use: Light-to-moderate rehydration, casual post-exercise; combine with salty snack if sweating heavily.
5. Milk (including chocolate milk)
- Pros: Good for post-exercise recovery: protein, carbs, electrolytes; effective for rehydration after moderate exercise.
- Cons: Calories, not suitable for lactose intolerance; not for immediate rehydration in severe fluid loss.
- Best use: Post-ex</t>
  </si>
  <si>
    <t>2026-07-10T20:44:18Z</t>
  </si>
  <si>
    <t># Hydration and Wellbeing: Options and Perspectives
## Main Approaches
### 1. **The "8 Glasses a Day" Standard**
- Fixed, universal recommendation (roughly 2 liters)
- Easy to remember and follow
- **Best for:** Quick guidance, public health messaging
### 2. **Thirst-Based Drinking**
- Drink when you feel thirsty
- Body's natural signal system
- **Best for:** Healthy individuals in temperate conditions
### 3. **Individualized/Dynamic Approach**
- Adjusting based on activity, climate, health status, body composition
- Accounts for personal variation
- **Best for:** Athletes, older adults, medical conditions
### 4. **Clinical/Medical Guidelines**
- Based on urine color, weight loss during activity, medical assessment
- Precise but requires monitoring
- **Best for:** Health conditions, athletic training, rehabilitation
---
## Situational Suitability
| **Situation** | **Most Suitable Approach** | **Why** |
|---|---|---|
| Daily desk work, temperate climate | Thirst-based | Natural signals are adequate |
| Exercise/sports | Individualized + clinical | Need to drink *before* thirst signals (delays fluid loss detection) |
| Hot/humid climate | Individualized | Sweat loss increases dramatically |
| Older adults | Individualized + clinical | Thirst mechanism often diminished |
| Kidney disease, heart conditions | Medical guidelines | Risk of over/under-hydration |
| Pregnancy/breastfeeding | Individualized | Increased fluid needs (~300ml extra) |
| Public health campaigns | 8 glasses standard | Memorable, motivates awareness |
## Synthesis: The Practical Framework
**Start with thirst** (works for most people), but **modify upward** if:
- Temperature is high
- You're exercising
- You're pregnant, nursing, or elderly
- You have specific health conditions
**Monitor with:** urine color (pale = adequate), energy levels, and how you feel.
What hydration context interests you most?</t>
  </si>
  <si>
    <t>2026-07-10T20:44:23Z</t>
  </si>
  <si>
    <t>Hydration is a fundamental aspect of wellbeing, yet it is often surrounded by conflicting advice. Broadly, the perspectives on hydration fall into three categories: **The Fixed-Volume Approach**, **The Intuitive Approach**, and **The Electrolyte-Optimization Approach**.
Here is a breakdown of these perspectives and when each is most appropriate.
---
### 1. The Fixed-Volume Approach (The "8x8" Rule)
This is the traditional advice: drink eight 8-ounce glasses of water a day.
*   **The Perspective:** Hydration is a mechanical necessity that must be managed quantitatively to ensure the body doesn’t reach a state of deficit. It prioritizes habit formation and discipline.
*   **Best For:** Individuals who struggle with "forgetting" to drink, those prone to headaches or fatigue, or people working in sedentary office environments where physical thirst cues may be ignored.
### 2. The Intuitive Approach (Thirst-Led Hydration)
This perspective argues that the human body has a sophisticated internal monitor (the hypothalamus) that triggers thirst when fluid levels drop.
*   **The Perspective:** "Drinking for the sake of drinking" is unnecessary and can potentially lead to over-hydration (hyponatremia), which dilutes blood sodium levels. This approach emphasizes listening to the body’s natural signals.
*   **Best For:** Healthy, moderately active adults in temperate climates. It is the most sustainable long-term lifestyle approach, as it prevents the stress of tracking ounces and promotes a deeper connection with physiological needs.
### 3. The Electrolyte-Optimization Approach (Performance Hydration)
This view posits that water alone is insufficient, especially for active individuals. It emphasizes that hydration is about the *balance* of water and minerals (sodium, potassium, magnesium).
*   **The Perspective:** If you drink large volumes of plain water while sweating, you may flush out essential salts. Proper hydration is a biological function of cellular osmosis, which requires electrolytes to transport water into the cells.
*   **Best For:** Athletes, people performing high-intensity labor, those living in extreme heat/humidity, or individuals practicing intermittent fasting/low-carb diets (which cause the kidneys to excrete more water and salt).
---
### Comparison Summary
| Feature | Fixed-Volume | Intuitive | Electrolyte-Optimization |
| :--- | :--- | :--- | :--- |
| **Driver** | Habit/Schedule | Thirst cues | Activity/Salt loss |
| **Primary Goal** | Avoid dehydration | Maintain homeostasis | Cellular balance/Performance |
| **Risk** | Over-hydration | Under-hydration | Mineral imbalance |
---
### Which approach is best for you?
#### Situation A: You are a sedentary office worker.
*   **Best Option:** **The Fixed-Volume Approach.** In climate-controlled offices, we often lose our sense of thirst. Keeping a water bottle on your desk serves as a visual cue to prevent afternoon fatigue and "brain fog" caused by mild dehydration.
#### Situation B: You are a competitive athlete or training for a marathon.
*   **Best Option:** **The Electrolyte-Optimization Approach.** You cannot rely on thirst alone during heavy exertion, as your body’s thirst mechanism often lags behind your actual fluid loss. Replacing salts is critical to avoiding cramping and dangerous electrolyte depletion.
#### Situation C: You are generally healthy and want to optimize daily wellbeing.
*   **Best Option:** **The Intuitive Approach.** Aim to drink when you feel thirsty and adjust based on the color of your urine (pale yellow is the goal). If your urine is crystal clear, you are likely over-hydrating; if it is dark, increase your intake.
#### Situation D: You are recovering from illness (fever/stomach flu).
*   **Best Option:** **A Hybrid Approach.** During illness, your body loses fluids and electrolytes rapidly. Relying on thirst is risky because your body may be in a state of stress that suppresses your appetite and thirst. In this case, use a measured, electrolyte-rich solution (like an oral rehydration salt packet) until you are stabilized.
### Final Takeaway
For the vast majority of the population, **the Intuitive Approach** is the healthiest gold standard. However, you should view hydration as **context-dependent**. Your hydration strategy should change based on the **environment** (heat/humidity), the **intensity of your movement**, and your **health status**. If you are unsure, focus on the "Goldilocks" method: drink enough to stay alert and keep your urine pale, but avoid forced, excessive consumption that leads to constant bathroom breaks.</t>
  </si>
  <si>
    <t>HEAL_H05_V09</t>
  </si>
  <si>
    <t>Answer in a table with columns for 'Main point', 'Why it matters', and 'Possible limitation': How does hydration affect general wellbeing?</t>
  </si>
  <si>
    <t>2026-07-10T20:44:35Z</t>
  </si>
  <si>
    <t>| Main point | Why it matters | Possible limitation |
|---|---:|---|
| Thermoregulation (body temperature control) | Adequate fluid helps sweat production and heat dissipation, reducing risk of heat stress and improving comfort in hot conditions or exercise. | Individual sweat rates vary; other factors (clothing, environment, fitness) also determine heat tolerance. |
| Physical performance and endurance | Hydration preserves blood volume and muscle function, improving strength, power and endurance during activity. | Benefit depends on exercise intensity/duration and baseline hydration; small deficits may have minor effects for light activities. |
| Cognitive function (attention, memory, processing) | Even mild dehydration (≈1–2% body weight) can impair attention, short-term memory and decision-making. | Effects vary by age, task difficulty, and study methods; some findings inconsistent, especially for mild dehydration. |
| Mood and emotional well‑being | Dehydration is linked to increased perceived stress, fatigue, irritability and lower overall mood. | Mood is influenced by many factors (sleep, diet, stress); hydration is only one contributor. |
| Energy and fatigue | Proper hydration supports cellular metabolism and circulation, reducing feelings of tiredness. | Fatigue has many causes (sleep, anemia, thyroid); rehydration may not resolve non-hydration-related fatigue. |
| Headache and migraine susceptibility | Dehydration can trigger or worsen headaches in some people; rehydration sometimes reduces pain. | Not all headaches are hydration-related; evidence for prevention of migraines is mixed. |
| Digestion and constipation | Adequate fluids help soften stool and support bowel motility, reducing constipation risk. | Fiber intake, activity level, medications, and medical conditions also strongly affect bowel habits. |
| Kidney function and urinary tract health | Fluids dilute urine and support kidney filtration, lowering risk of kidney stones and urinary tract infections. | Some kidney conditions require fluid/restriction guidance; stone risk depends on urine composition, diet and genetics. |
| Cardiovascular function and blood pressure | Hydration helps maintain blood volume and can support stable blood pressure and circulation. | Effects are modest in healthy people; those with heart or kidney disease may need individualized fluid plans. |
| Skin hydration and appearance | Sufficient internal hydration supports skin turgor and may improve appearance and comfort (less dryness). | Topical care, age, genetics, and environmental factors often have larger impacts on skin than fluid intake alone. |
| Joint lubrication and musculoskeletal comfort | Water is a component of synovial fluid; hydration can support joint mobility and reduce stiffness sensation. | For structural joint disease (arthritis) hydration alone won't reverse damage; evidence for symptom relief is limited. |
| Weight management and appetite control | Drinking water before/with meals can increase satiety and modestly reduce calorie intake for some people. | Effects are typically small and vary; long-term weight control requires overall diet and lifestyle changes. |
| Electrolyte balance and overhydration risk | Replacing fluids with electrolyte-containing beverages can prevent imbalances during prolonged sweating; overdrinking plain water rarely causes hyponatremia. | Excessive intake without electrolytes (or in susceptible individuals) can dilute sodium; sports drinks contain calories/sodium and may be unnecessary for most. |
| Sleep quality | Mild dehydration can cause dry mouth/nasal passages and discomfort that may disturb sleep; rehydration can reduce these symptoms. | Sleep is primarily affected by circadian factors, stress, and sleep disorders; fluid intake close to bedtime can increase nighttime awakenings. |
Notes: Most effects are dose- and context-dependent (age, activity, climate, health status). If you have specific health concerns</t>
  </si>
  <si>
    <t>2026-07-10T20:44:39Z</t>
  </si>
  <si>
    <t># How Hydration Affects General Wellbeing
| Main Point | Why it Matters | Possible Limitation |
|---|---|---|
| **Cognitive function** | Even mild dehydration impairs concentration, memory, and decision-making ability | Effects vary by individual; some people show resilience to minor fluid loss |
| **Physical performance** | Adequate hydration maintains energy levels, endurance, and reduces fatigue during exercise | Individual sweat rates and water loss differ significantly based on genetics and environment |
| **Temperature regulation** | Water enables sweating and thermoregulation, preventing overheating | Effectiveness depends on humidity levels and acclimatization |
| **Mood and mental health** | Dehydration is linked to increased anxiety, irritability, and depression | Causation is complex; other factors (sleep, stress) significantly influence mood |
| **Kidney and urinary function** | Proper hydration supports toxin elimination and prevents urinary tract infections | Excessive hydration can cause hyponatremia (dangerously low sodium levels) in rare cases |
| **Digestion and metabolism** | Water aids nutrient absorption and helps prevent constipation | Hydration alone cannot compensate for poor diet quality |
| **Skin health** | Hydration maintains skin elasticity and appearance | Skin health depends primarily on genetics, sun exposure, and skincare routine, not just water intake |
| **Energy levels** | Dehydration reduces oxygen delivery to muscles and brain | Tiredness has multiple causes; hydration is just one factor |</t>
  </si>
  <si>
    <t>2026-07-10T20:44:43Z</t>
  </si>
  <si>
    <t>Hydration plays a foundational role in human physiology. Below is an overview of how it affects general wellbeing:
| Main point | Why it matters | Possible limitation |
| :--- | :--- | :--- |
| **Cognitive Function** | Proper hydration maintains focus, memory, and reaction times by preventing brain fog associated with mild dehydration. | Individual baseline hydration needs vary significantly based on body mass and activity levels; "8 glasses a day" is not a universal rule. |
| **Physical Performance** | Water regulates body temperature and lubricates joints, preventing fatigue, cramps, and reduced endurance during exercise. | Electrolyte balance (sodium/potassium) is just as critical as water volume; over-hydration with plain water can lead to hyponatremia. |
| **Digestive Health** | Adequate fluid intake prevents constipation and helps the kidneys filter waste products from the blood effectively. | Chronic digestive issues often require dietary fiber and medical intervention; water alone cannot resolve structural or systemic GI problems. |
| **Skin &amp; Appearance** | Hydration supports skin elasticity and can improve the appearance of complexions, as skin cells require moisture to function. | Skin health is heavily influenced by genetics, environmental factors (UV exposure), and topical skincare, which can overshadow hydration status. |
| **Metabolic Efficiency** | Water is essential for the chemical reactions that convert food into energy and for maintaining a stable metabolic rate. | Simply increasing water intake does not cause significant weight loss or "fat burning" without corresponding dietary and lifestyle changes. |
| **Mood Regulation** | Dehydration has been linked to increased feelings of anxiety, irritability, and overall lower mood states. | Mood is multifactorial; hydration is a supportive factor, but it is not a substitute for mental health treatments or addressing psychological stressors. |
***
### Summary Note
While hydration is essential for wellbeing, it is best viewed as a **foundational health pillar**. It supports the body’s ability to perform its natural functions, but it is not a "cure-all" for chronic physical or mental health conditions. Always listen to thirst cues and monitor urine color as practical indicators of personal hydration needs.</t>
  </si>
  <si>
    <t>HEAL_H05_V10</t>
  </si>
  <si>
    <t>Act as a healthcare information specialist. Give a careful, balanced and practical answer to this question: How does hydration affect general wellbeing?</t>
  </si>
  <si>
    <t>2026-07-10T20:44:58Z</t>
  </si>
  <si>
    <t>Short answer
Hydration is fundamental to nearly every body function. Staying adequately hydrated helps maintain blood volume and pressure, temperature regulation, digestion, kidney function and waste removal, joint lubrication, and many aspects of brain function (mood, attention and memory). Mild dehydration (loss of roughly 1–3% of body weight) commonly causes thirst, reduced cognitive performance, headache and fatigue; more severe dehydration can be dangerous. Overdrinking rarely causes harm in healthy people, but excessive water intake in a short time can cause low blood sodium (hyponatraemia), which is serious. Fluid needs vary by person and situation, so aim to drink regularly, respond to thirst, monitor urine color, and adjust for activity, heat, illness and medical conditions.
How hydration affects the body (mechanisms and benefits)
- Blood volume and circulation: Water is a major component of blood; adequate hydration supports stable blood pressure and delivery of oxygen/nutrients to tissues.
- Thermoregulation: Sweating and evaporation rely on sufficient body water to cool the body during heat exposure and exercise.
- Kidney and waste removal: Kidneys need fluid to filter blood, produce urine, and excrete metabolic waste and some drugs. Chronic low intake can increase risk of concentrated urine and some types of kidney stones.
- Digestive function: Fluid helps form saliva and intestinal contents; low intake can contribute to constipation.
- Joints and tissues: Water helps lubricate joints and maintain tissue turgor.
- Cognitive and mood effects: Even mild dehydration can impair concentration, working memory, alertness and increase perception of effort and fatigue. Headache, irritability and reduced mood are commonly reported with dehydration.
- Physical performance: Reduced blood volume and increased cardiovascular strain impair endurance and strength; even small losses of body water can reduce exercise capacity.
- Skin and mucous membranes: Hydration supports mucous membranes and may modestly affect skin appearance/elasticity, although other factors (age, sunscreen, diet) are also important.
Signs of not enough or too much fluid
- Mild–moderate dehydration: thirst, dry mouth, dark/concentrated urine, low urine volume, dizziness when standing, fatigue, headache, reduced sweating during heat/exercise.
- Severe dehydration: very low urine output, very dark urine, rapid heartbeat, low blood pressure, confusion, fainting—seek urgent care.
- Overhydration (water intoxication/hyponatraemia): nausea, headache, swelling, confusion, seizures in severe cases. Risk is higher if consuming very large volumes quickly or if kidney function or electrolyte balance is abnormal.
How much fluid do people need?
- There is no single perfect number for everyone. General guidance from public health agencies: average total water (from drinks and food) is about 2.7 L/day for women and 3.7 L/day for men (U.S. Institute of Medicine). About 20% of total water typically comes from food.
- A practical rule: drink enough that urine is pale straw-colored most of the time, and respond to thirst. For many adults this translates to roughly 1.5–3 L of drinks/day depending on body size, activity and climate.
- Special situations increase needs: hot weather, heavy sweating, prolonged or intense exercise, fever, vomiting or diarrhea, pregnancy and breastfeeding.
- For sports: weigh yourself before and after exercise to estimate sweat loss (1 kg weight loss ≈ 1 L fluid). Replace 1.2–1.5 L fluids for each kg lost after prolonged exercise.</t>
  </si>
  <si>
    <t>2026-07-10T20:45:04Z</t>
  </si>
  <si>
    <t># Hydration and General Wellbeing
Hydration plays a measurable but often overstated role in health. Here's what the evidence shows:
## Well-Established Effects
**Physical performance &amp; cognition**
- Even mild dehydration (1-2% body weight loss) impairs mental focus, reaction time, and physical endurance
- This matters most during exercise or in hot environments
**Basic physiology**
- Water regulates temperature, nutrient transport, and organ function
- Severe dehydration causes real medical problems
## The Nuanced Reality
**Common myths worth questioning:**
- The "8 glasses daily" rule lacks scientific basis—needs vary by climate, activity, diet, and individual metabolism
- You don't need to drink before feeling thirsty (thirst is actually a reliable signal for most healthy people)
- Drinking excessive water won't "flush toxins" or cure most ailments
**What matters more:**
- Consistent, adequate intake rather than specific amounts
- Your body's actual signals and urine color are better guides than rigid rules
- Context matters: athletes, pregnant people, and those in hot climates have different needs
## Practical Takeaway
Treat hydration like sleep or exercise—genuinely important for wellbeing, but not a magic solution. Drink when thirsty, adjust for your circumstances, and recognize that stress, diet, sleep, and movement typically influence wellbeing *more* than hydration alone.
**If you have specific health concerns**, consulting a healthcare provider beats general advice.</t>
  </si>
  <si>
    <t>2026-07-10T20:45:08Z</t>
  </si>
  <si>
    <t>As a healthcare information specialist, I approach the topic of hydration by looking at the balance between physiological necessity and practical application. Water is the fundamental medium for nearly every metabolic process in the human body, but the common narrative—that one must strictly consume "eight glasses a day"—is often more myth than biological necessity.
Here is a balanced overview of how hydration influences wellbeing, along with practical guidelines for managing it.
### 1. The Physiological Role of Hydration
Water accounts for approximately 60% of total body weight. Its impact on wellbeing is pervasive:
*   **Cognitive Function:** Even mild dehydration (1–3% fluid loss) can impair concentration, alertness, and short-term memory. It is often the hidden culprit behind midday "brain fog."
*   **Physical Performance:** Muscles are roughly 75% water. Adequate hydration regulates body temperature through perspiration and ensures the efficient delivery of oxygen and nutrients to muscle tissues.
*   **Metabolic Health:** Water is essential for digestion and nutrient absorption. It also facilitates kidney function, allowing the body to flush out toxins and metabolic waste products.
*   **Cardiovascular Efficiency:** Blood volume is largely water. When you are dehydrated, blood becomes more viscous, requiring the heart to work harder to circulate it. This can lead to increased heart rate and feelings of fatigue.
### 2. The Nuance: Dispelling the "8x8" Myth
The traditional advice to drink eight 8-ounce glasses of water daily is not based on rigorous clinical research. In reality, hydration needs are highly individualized and depend on:
*   **Activity level:** Higher intensity exercise increases fluid loss.
*   **Environment:** Hot, humid, or high-altitude environments accelerate fluid loss.
*   **Dietary Intake:** Approximately 20% of our daily water intake comes from moisture-rich foods (fruits, vegetables, soups, and stews).
*   **Baseline health:** Certain medical conditions (like heart or kidney issues) or medications (like diuretics) significantly change how a person should approach hydration.
### 3. Practical Strategies for Wellbeing
Instead of obsessing over a specific volume of water, focus on **physiological feedback** and **consistent habits**:
*   **Listen to your body:** Thirst is a reliable indicator for healthy adults. If you feel thirsty, your body is already signaling a need for fluid.
*   **Check the "Gold Standard":** The most practical, non-clinical way to assess your hydration is the color of your urine. A pale straw or lemonade color generally indicates adequate hydration. Darker, apple-juice-colored urine is a clear sign that you need more fluids.
*   **The "Hydration Habit" approach:** Rather than "chugging" large volumes at once, sip water steadily throughout the day. This is better for digestion and ensures consistent cellular availability.
*   **Diversify your sources:** While plain water is ideal, herbal teas, infused water, and high-water-content foods (cucumber, melon, celery, citrus) all count toward your daily fluid intake.
*   **Beware of overhydration:** Hyponatremia (a dangerous dilution of sodium in the blood) can occur if a person consumes excessive water in a short window without replacing electrolytes. This is rare in the general public but worth noting for endurance athletes or those with specific health conditions.
### A Balanced Summary
Hydration is a cornerstone of wellbeing, but it should be viewed as a **dynamic balance** rather than a rigid target. 
**Recommendation:** Aim for a state of "comfortable hydration"—where you are not thirsty, your energy levels are stable, and your urine remains light in color. If you are training for high-intensity athletics, live in extreme climates, or have chronic health conditions, it is advisable to consult a doctor or a registered dietitian to establish a hydration plan that matches your specific physiology.
***
*Disclaimer: I am an AI, not a doctor. If you are experiencing symptoms like extreme fatigue, chronic headaches, or unusual thirst, please consult with a healthcare professional to rule out underlying medical issues such as diabetes or electrolyte imbalances.*</t>
  </si>
  <si>
    <t>HEAL_H06_V01</t>
  </si>
  <si>
    <t>HEAL_H06</t>
  </si>
  <si>
    <t>What general steps can someone take to prepare for a medical appointment?</t>
  </si>
  <si>
    <t>2026-07-10T20:45:21Z</t>
  </si>
  <si>
    <t>Good question — being organized makes appointments more efficient and helps you get better care. Practical steps you can take:
Before the appointment
- Know the purpose: clarify why you’re going (routine check, new problem, follow-up, medication review).
- Gather ID/insurance/payment info and any required referral or pre-authorization.
- Bring a list of current medications (names, doses, how often) and any supplements; bring bottles if helpful.
- Make a concise symptom timeline: when it started, how it’s changed, what makes it better/worse, severity (use a 0–10 pain scale if relevant).
- Note medical history and important family history (especially heart disease, stroke, cancer, diabetes).
- List allergies (drug, food, environmental) and past adverse reactions.
- Write down your top 4–6 questions/concerns in order of priority so the most important get discussed.
- Collect relevant records: recent lab results, imaging, discharge summaries, vaccination records; bring CDs/USBs or know how to access online portals.
- Check office forms and complete any paperwork online beforehand.
- Plan logistics: how to get there, parking, whether you can bring a support person or interpreter.
Day of the appointment
- Arrive 10–15 minutes early (or log in early for telehealth).
- Wear comfortable, accessible clothing (easy access to the area being examined).
- Bring a notepad/pen or your phone to take notes and the name/contact of the clinician.
- Bring a friend or family member if you want support or help remembering details.
- Bring payment method and a list of questions about costs if that’s a concern.
During the visit
- Start with the most important concern and the symptom timeline.
- Be honest and specific about habits (smoking, alcohol, sleep, activity) and medication adherence.
- Ask clarifying questions: diagnosis, why it’s likely, expected course, tests needed, options/risks/benefits, side effects, alternatives, red flags to watch for, follow-up timeline.
- Confirm next steps in writing: prescriptions, tests (who schedules them), referrals, and follow-up appointment.
- Ask how to contact the office with questions and what to do for urgent problems.
- If you want, ask permission to record the visit or have your companion take notes.
After the visit
- Review written instructions or after-visit summary; request a copy if none is provided.
- Fill prescriptions promptly and confirm pharmacy has the right medication/dose.
- Schedule any recommended tests or follow-ups before you leave or online.
- Update your personal medical records and share relevant information with other providers as needed.
- If anything is unclear or symptoms worsen, contact the office promptly.
Telehealth-specific tips
- Test your device, camera, microphone, and internet connection in advance.
- Choose a quiet, well-lit, private location.
- Have your medication list and any recent vital signs (temperature, weight, blood pressure) ready to report.
- Know how to send photos or files securely if needed.
If you want, I can make a short printable checklist or a template you can use to prepare for your next visit — tell me the type of appointment (primary care, specialist, ER, telehealth) and I’ll tailor it.</t>
  </si>
  <si>
    <t>2026-07-10T20:45:24Z</t>
  </si>
  <si>
    <t># General Steps to Prepare for a Medical Appointment
## Before the Appointment
- **List your concerns** – Write down symptoms, questions, or health issues you want to discuss
- **Gather medical records** – Bring previous test results or records from other providers if relevant
- **Note medications** – List current prescriptions, supplements, and over-the-counter drugs with dosages
- **Document health history** – Write down relevant past illnesses, surgeries, or family health conditions
- **Bring insurance information** – Have your insurance card and ID ready
- **Arrive early** – Plan to arrive 10-15 minutes before your appointment
## During the Appointment
- **Be honest** – Provide accurate information about symptoms, lifestyle, and health habits
- **Ask questions** – Clarify anything you don't understand
- **Take notes** – Write down diagnoses, treatment plans, or medication instructions
- **Ask for summaries** – Request written instructions or explanations to take home
## After the Appointment
- **Follow instructions** – Take medications and follow care recommendations as directed
- **Schedule follow-ups** – Book any recommended return visits or tests before leaving
- **Keep records** – Store appointment summaries and test results for future reference
These basic steps help ensure productive appointments and better communication with your healthcare provider.</t>
  </si>
  <si>
    <t>2026-07-10T20:45:29Z</t>
  </si>
  <si>
    <t>Preparing for a medical appointment helps ensure you get the most out of your limited time with a provider, improves the accuracy of your diagnosis, and helps you feel more in control of your health.
Here are the general steps to take before, during, and after your visit.
---
### 1. Preparation Before the Appointment
*   **Write down your "Why":** Identify the primary reason for your visit. Write down the top 1–3 symptoms or concerns you want to address. If you have a long list, prioritize them so you mention the most important ones first.
*   **Document your symptoms:** Keep a brief log of when your symptoms started, what makes them better or worse, how often they occur, and how they affect your daily life.
*   **Compile a medication list:** Bring a list (or the actual bottles) of all medications, vitamins, supplements, and over-the-counter drugs you currently take. Include dosages and frequency.
*   **Review your medical history:** If you are seeing a new doctor, be prepared to share your past surgeries, chronic conditions, family medical history, and known allergies.
*   **Prepare your questions:** Write down your questions in advance. Examples include:
    *   What do you think is causing my symptoms?
    *   What are the next steps for testing or treatment?
    *   What are the risks and side effects of this treatment?
    *   Are there lifestyle changes that could help?
    *   How will I receive my results?
### 2. Logistics &amp; Records
*   **Gather records:** If you’ve had recent lab work, imaging (X-rays/MRIs), or specialist consultations, bring copies or ensure they have been sent to the office electronically.
*   **Check insurance/billing:** Have your insurance card ready and verify if there is a copay required at the time of the visit.
*   **Bring a "Health Proxy":** If you feel nervous, have difficulty hearing, or have trouble remembering information, consider bringing a friend or family member. They can take notes, ask clarifying questions, and help you remember what the doctor said.
### 3. During the Appointment
*   **Be honest:** Don’t downplay your symptoms or habits. Doctors need accurate information to help you effectively. If you are embarrassed about a symptom, remember that they have likely seen it many times before.
*   **Take notes:** Write down the key takeaways, especially instructions for medications, follow-up testing, or lifestyle changes.
*   **Ask for clarification:** If the doctor uses medical jargon you don’t understand, ask them to "explain that in plain language." 
*   **Confirm next steps:** Before leaving the room, summarize your understanding: "So, I’m going to start this medication, get blood work done next week, and we will follow up in a month. Is that correct?"
### 4. After the Appointment
*   **Review your notes:** Take a few minutes shortly after the appointment to organize your notes while the information is fresh.
*   **Follow through:** Schedule any necessary tests, fill your prescriptions, or make follow-up appointments immediately so they don’t fall through the cracks.
*   **Use the Patient Portal:** Most healthcare systems have online portals where you can view your visit summary, lab results, and message your doctor if you have follow-up questions that you forgot to ask during the visit.
*   **Monitor your progress:** If you start a new treatment, keep a note of any side effects or improvements to report back to your provider.
---
### Quick Tip: The "Rule of Three"
If you are worried about feeling overwhelmed, use the **Rule of Three**: 
1. What is the main problem?
2. What do I need to do about it?
3. What happens if it doesn't get better?
**If you feel like you are being rushed:** It is perfectly acceptable to say, "I have one more concern I’d like to discuss before we finish," or "I don't quite understand this, could we spend another minute on it?"</t>
  </si>
  <si>
    <t>HEAL_H06_V02</t>
  </si>
  <si>
    <t>I'm trying to understand this properly: what general steps can someone take to prepare for a medical appointment? Could you explain it clearly in a practical way?</t>
  </si>
  <si>
    <t>2026-07-10T20:45:42Z</t>
  </si>
  <si>
    <t>Good question — preparing ahead makes appointments far more effective and less stressful. Below is a practical, step-by-step plan you can adapt for any kind of medical visit.
1) Before the appointment — logistics
- Confirm date/time and whether it’s in-person or telehealth. Note the provider’s name and clinic phone.
- Check insurance coverage and whether you need a referral or preauthorization.
- Plan travel/parking or test your video/audio connection for telehealth. Aim to arrive 10–15 minutes early.
2) Gather important documents and items to bring
- Photo ID and insurance card (or digital photos).
- A list of current medications (name, dose, how often) and allergies.
- Any recent test results, imaging, or discharge summaries (paper or electronic copies).
- A notebook/phone for notes and the provider’s contact info.
- Glasses/hearing aids, comfortable clothing, and anything needed for exams (e.g., removal of jewelry).
3) Prepare a clear symptom/history summary
Write a short, focused summary you can hand over or read aloud:
- Main concern(s) — prioritize the top 1–3.
- Onset: when it started.
- Location: where it hurts/what’s affected.
- Duration/frequency: constant or intermittent; how long each episode lasts.
- Quality and severity: sharp/dull/throbbing, pain scale 0–10.
- Triggers or relieving factors.
- What you’ve tried (meds, home remedies) and the result.
- Relevant medical history, recent surgeries, major diagnoses, and family history if relevant.
4) Prepare a list of questions and goals
- Examples: What is the likely cause? What tests are needed? What are treatment options and side effects? What should I do if symptoms worsen? When is follow-up needed?
- Prioritize 2–3 must-ask questions in case time is short.
5) Bring a support person when helpful
- A friend, family member, or caregiver can help remember information and ask questions. Make sure they know any privacy consents required.
6) During the appointment — communication and data
- Start with your concise symptom summary and your top priorities.
- Be honest and specific. If you don’t understand something, say so and ask them to explain more simply.
- Use the “teach-back” method: repeat the plan in your own words to confirm understanding.
- Ask about next steps: tests, prescriptions, referrals, lifestyle changes, and warning signs that require urgent care.
- Take notes or record (with permission) important instructions and medication names/dosages.
7) Medication and tests
- Confirm drug names, doses, timing, duration, and side effects.
- If tests are ordered, clarify when/where they will be done and how you’ll get results.
8) If you feel rushed or have extra concerns
- Prioritize: address the top 2–3 items first. Ask to schedule an additional appointment or request written answers by message/portal.
9) After the appointment — follow-up and tracking
- Fill prescriptions promptly and schedule any recommended tests or specialist visits.
- Set reminders for meds, appointments, and follow-up labs.
- Monitor symptoms and keep a log if requested (pain levels, blood sugar, BP).
- Contact the clinic if new or worsening symptoms occur or if instructions are unclear.
10) Special situations
- Telehealth: ensure good lighting, quiet space, charged device, close-up camera for visible symptoms, and have your medication</t>
  </si>
  <si>
    <t>2026-07-10T20:45:46Z</t>
  </si>
  <si>
    <t># Preparing for a Medical Appointment
## Before You Go
**Gather your information**
- List current medications and supplements (dosages too)
- Note any allergies
- Bring your insurance card and ID
- Write down recent symptoms with timing and severity
**Organize your concerns**
- Jot down what you want to discuss (prioritize if the list is long)
- Note any lifestyle factors relevant to your concerns (sleep, stress, diet, exercise)
- Mention recent changes in health or circumstances
**Collect medical history**
- Previous test results if relevant
- Records from other providers if it's a new doctor
- Family medical history if applicable
## During the Appointment
- Arrive early to check in
- Be specific about symptoms (when they started, what makes them better/worse)
- Ask questions if something's unclear
- Take notes or bring someone to help you remember details
- Discuss any treatment concerns upfront
## Practical Details
- Wear accessible clothing if you might need an exam
- Plan time for potential waiting
- Consider transportation arrangements if procedures are involved
- Confirm any follow-up appointments before leaving
The main goal is making the most of limited appointment time by being organized and communicative. Is there a specific type of appointment you're preparing for?</t>
  </si>
  <si>
    <t>2026-07-10T20:45:51Z</t>
  </si>
  <si>
    <t>Preparing for a medical appointment can significantly improve the quality of the care you receive. When you are organized, you help your doctor make an accurate diagnosis and create a better treatment plan.
Here is a practical, step-by-step guide to preparing for your next visit.
---
### 1. The "Pre-Appointment" Cleanup (A Few Days Before)
Don’t wait until you are sitting in the exam room to try to remember your medical history.
*   **Write down your "Chief Complaint":** What is the *primary* reason you are there? Write down the symptoms, when they started, and what makes them better or worse.
*   **The Medication List:** Don't just list the names of pills. Include the **exact dosage** and **how often you take them.** Include vitamins, supplements, and over-the-counter medications like pain relievers or antacids.
*   **Family History:** If you are seeing a specialist, be prepared to answer questions about parents, siblings, or grandparents who had major health issues (heart disease, cancer, diabetes).
*   **Current Questions:** Write down your top 3 questions. It is easy to get flustered once the doctor walks in, so having them on a piece of paper ensures you don't walk out the door realizing you forgot the most important thing.
### 2. Gather Your "Intel" (The Logistics)
Doctors rely on data. If you have been tracking symptoms, bring the evidence.
*   **Bring the "Logs":** If you are tracking blood pressure, blood sugar, headaches, or pain levels, bring a printed log or show them the app on your phone.
*   **Bring records from other doctors:** If you had tests done elsewhere, don't assume the doctor has them. Bring a physical copy or a digital file if possible.
*   **Insurance and ID:** Keep these in a designated folder so you aren't hunting for them at the front desk.
### 3. During the Appointment (Communication Tips)
Communication is a two-way street. These tactics help keep the doctor focused and efficient:
*   **Be honest about lifestyle:** If you don't take your meds every day, or if you smoke or drink, tell the truth. Your doctor isn't there to judge you; they are there to solve a puzzle. If they don't have the full picture, they will prescribe the wrong solution.
*   **Use the "teach-back" method:** When the doctor gives you a plan, repeat it back to them in your own words. *“So, just to make sure I understand, you want me to take this medication twice a day, and I should see an improvement in a week, correct?”*
*   **Take notes:** It is perfectly acceptable to pull out a notebook or your phone. If they suggest a new test or medication, write it down immediately.
### 4. Before You Leave the Room
Never leave the exam room without clarity on these three things:
1.  **What is the plan?** (Medication, lifestyle change, or follow-up test?)
2.  **When should I be concerned?** (Ask: "What symptoms should make me call you or go to the ER?")
3.  **What is the follow-up?** (Do I need an appointment in a month? Will you call me with the lab results, or do I need to check an online portal?)
---
### A Practical "Cheat Sheet" to bring with you:
If you want to be ultra-prepared, create a small document (on your phone or paper) that looks like this:
*   **Reason for visit:** [Brief description]
*   **Current Symptoms:** [When they started/Frequency]
*   **Medications/Dosage:** [List]
*   **Allergies:** [Medication or food]
*   **Top 3 Questions:**
    1. ...
    2. ...
    3. ...
**Pro-Tip:** If you feel like you aren't great at advocating for yourself, **bring a friend or family member.** They can act as a second pair of ears to capture information you might miss while you are busy talking to the doctor.</t>
  </si>
  <si>
    <t>HEAL_H06_V03</t>
  </si>
  <si>
    <t>Provide a structured professional analysis of preparing for a medical appointment. Address the main considerations, benefits, limitations and a reasoned conclusion.</t>
  </si>
  <si>
    <t>2026-07-10T20:46:05Z</t>
  </si>
  <si>
    <t>Summary
Preparing for a medical appointment meaningfully improves the efficiency, safety and person-centeredness of care. Preparation includes gathering clinical information, clarifying goals and questions, arranging logistics, and planning communication or support needs. Being prepared has clear benefits (better diagnosis, shared decision-making, time use), but also practical limitations (time constraints, incomplete information, access barriers). Below is a structured analysis addressing main considerations, benefits, limitations, and a reasoned conclusion with practical recommendations.
1. Main considerations
- Clinical information to bring or prepare
  - Current medication list (name, dose, frequency, prescriber), supplements and over‑the‑counter products.
  - Allergies and adverse reactions (substance, reaction type).
  - Relevant medical history: diagnoses, surgeries, hospitalizations, important test results or imaging, dates.
  - Recent measurements or symptom diaries (blood pressure, glucose logs, pain scores, sleep, mood, symptom onset and course).
  - Advance directives or legal documents if relevant.
- Questions and visit goals
  - Prioritized list of concerns (top 2–3 priorities if time is limited).
  - Specific questions about diagnosis, treatment options, risks/benefits, expected outcomes, costs, and follow‑up.
  - Desired role in decision making (e.g., want clinician recommendation vs. shared decision).
- Administrative/logistical preparation
  - Insurance/identification documents, referral forms if required.
  - Pre-visit paperwork completed (online portals, consent forms, medication reconciliation).
  - Transportation, childcare, time off work; plan for possible extended visit.
  - For telehealth: device, camera/microphone checks, secure/private location, stable internet.
- Communication/accessibility needs
  - Interpreter or assistive devices (hearing aids, large-print materials).
  - Cognitive or sensory limitations; bring a trusted support person or caregiver if helpful.
  - Cultural or health-literacy considerations; request plain-language explanations.
- Safety and privacy
  - List of emergency symptoms that warrant urgent care.
  - Understand confidentiality limits and data sharing (especially for telehealth and remote monitoring).
2. Benefits of preparing
- Clinical benefits
  - More accurate and timely diagnosis because clinicians have complete, reliable information.
  - Better medication safety (reduces errors and interactions).
  - Improved management of chronic conditions via documented trends and adherence assessment.
- Efficiency and quality of the visit
  - Focused conversation on priorities; better use of limited appointment time.
  - Faster completion of administrative tasks (forms, authorizations).
- Patient engagement and outcomes
  - Enables shared decision‑making; patients better understand options and trade‑offs.
  - Increases adherence and satisfaction by clarifying expectations and follow‑up.
  - Reduces need for repeat visits/tests due to missing information.
- System-level benefits
  - Fewer administrative delays, improved coordination among providers, and reduced unnecessary testing.
3. Limitations and risks
- Time and resource constraints
  - Preparing comprehensive records and questions takes time; not all patients have capacity or support to prepare.
  - Clinician time limits may still restrict the depth of discussion even when well prepared.
- Incomplete or inaccurate information
  - Patient recall may be poor; lacking health records or interoperability limits clinician access to outside data.
  - Medication lists and symptom reports may be incomplete.
- Access and equity barriers
  - Digital divide: online portals and telehealth assume technology access and literacy.
  - Language, cultural, socioeconomic, and cognitive barriers may impede effective preparation.
- Psychological and relational factors
  - Anxiety, embarrassment, or mistrust can limit disclosure of relevant issues.
  - Power differentials may make patients reluctant to voice priorities.
- System variability
  - Variation in clinician communication skills, time availability, and institutional processes may reduce the benefit of preparation.
4. Practical recommendations (concise checklist)
- Before the visit
  - Write a prioritized list of 2–3 main concerns and 5–8 specific questions.
  - Create a current medication and allergy list (take photo or print).
  - Gather recent relevant test results, imaging, or a one‑page medical summary.
  - Complete</t>
  </si>
  <si>
    <t>2026-07-10T20:46:15Z</t>
  </si>
  <si>
    <t># Professional Analysis: Preparing for a Medical Appointment
## Main Considerations
### Pre-Appointment Preparation
- **Medical history compilation**: Gathering relevant past diagnoses, surgeries, medications, and allergies
- **Symptom documentation**: Recording onset, duration, severity, and contextual factors of presenting complaints
- **Current medication inventory**: Listing all prescriptions, over-the-counter medications, and supplements
- **Insurance and administrative**: Verifying coverage, scheduling adequacy, and necessary documentation
- **Question formulation**: Preparing prioritized inquiries for the clinician
### Appointment Logistics
- **Transportation and timing**: Allowing adequate travel time to reduce stress-related complications
- **Supporting information**: Bringing relevant test results, previous medical records, or imaging
- **Identification and consent forms**: Ensuring proper documentation readiness
### Communication Strategy
- **Clear symptom articulation**: Developing concise descriptions of health concerns
- **Realistic expectation setting**: Understanding appointment scope and likely outcomes
## Benefits
**Enhanced Clinical Efficiency**
- Concentrated appointment time yields more accurate diagnoses
- Reduces appointment duration while maintaining thoroughness
- Enables clinicians to allocate resources more effectively
**Improved Health Outcomes**
- Complete medical histories facilitate appropriate treatment decisions
- Documented symptoms enable pattern recognition
- Comprehensive medication lists prevent dangerous interactions
**Patient Empowerment**
- Increased participation in healthcare decision-making
- Greater confidence in discussing health concerns
- Improved treatment adherence through mutual understanding
**Administrative Benefits**
- Reduced scheduling delays and rework
- Minimized billing complications
- Streamlined record-keeping
## Limitations
### Practical Constraints
- **Time barriers**: Preparation requires significant individual effort not feasible for all patients
- **Health literacy variability**: Medical terminology and self-assessment accuracy vary considerably
- **Access disparities**: Limited resources for obtaining previous records affect vulnerable populations
- **Cognitive limitations**: Some patients cannot effectively organize or articulate medical information
### Clinical Constraints
- **Unpredictability**: Even well-prepared patients may experience new symptoms or complications
- **Clinician variability**: Quality of appointments depends partly on provider responsiveness, not solely preparation
- **Systemic limitations**: Extended wait times and appointment duration constraints remain unchanged
### Information Accuracy Issues
- **Patient recall bias**: Memory of symptom onset and progression may be inaccurate
- **Self-diagnosis risks**: Independent research may introduce misconceptions or health anxiety
- **Incomplete self-knowledge**: Some conditions lack obvious symptoms until clinical examination
## Reasoned Conclusion
Preparing for medical appointments represents a practical application of evidence-based patient engagement with demonstrable benefits to clinical outcomes and operational efficiency. The approach is particularly effective for managing chronic conditions, specialist consultations, and complex medication regimens.
However, thorough preparation functions best as a **complement to, rather than replacement for, thorough clinical evaluation**. The optimal strategy involves reasonable preparation—gathering essential information without excessive anxiety or self-diagnosis—while maintaining flexible expectations about appointment progression.
**Recommendation**: Healthcare systems should support preparation through accessible template provision, prior record availability, and adequate appointment time allocation. Individual patients benefit from proportionate preparation matching their health complexity, while recognizing that clinicians retain primary responsibility for comprehensive evaluation regardless of preparation quality.
The most effective medical outcomes emerge from collaborative preparation combined with responsive clinical practice, rather than preparation alone.</t>
  </si>
  <si>
    <t>2026-07-10T20:46:19Z</t>
  </si>
  <si>
    <t>This analysis outlines the strategic approach to medical consultations, emphasizing the transition from a passive patient role to an active partnership model of care.
---
### 1. Main Considerations
Preparation is the catalyst for clinical efficiency and diagnostic accuracy. Key pillars include:
*   **Symptom Documentation (The Narrative):** Patients should maintain a structured log of symptoms using the **SOCRATES** framework (Site, Onset, Character, Radiation, Associations, Time course, Exacerbating/relieving factors, Severity).
*   **Medication Reconciliation:** A comprehensive list of current prescriptions, over-the-counter supplements, and herbal remedies is essential to prevent adverse drug-drug interactions.
*   **Prioritization of Concerns:** In brief clinical encounters, it is vital to rank concerns. The "Top Three" method ensures that the most critical issues are addressed before the allotted time expires.
*   **Medical History Context:** Having accessible records (e.g., previous lab results, surgical history, or family health trends) provides the clinician with a longitudinal view rather than a snapshot.
### 2. Benefits of Proactive Preparation
*   **Diagnostic Precision:** Structured information allows clinicians to bypass initial information-gathering phases and move directly to differential diagnosis and clinical reasoning.
*   **Improved Patient Agency:** Prepared patients demonstrate higher health literacy, leading to increased adherence to treatment plans and better long-term health outcomes.
*   **Time Optimization:** Efficient communication minimizes the "door-handle effect," where critical questions are raised only as the appointment concludes, forcing unnecessary follow-up visits.
*   **Anxiety Mitigation:** For many patients, the clinical environment induces stress. Having a written agenda acts as a "security blanket," ensuring that cognitive gaps caused by nerves do not lead to forgotten concerns.
### 3. Limitations and Challenges
*   **Information Overload:** There is a risk of "data dumping," where a patient presents a deluge of irrelevant information that may distract the clinician from the underlying pathology.
*   **The "Dr. Google" Bias:** While research is positive, misinterpretation of internet-based medical information can lead to confirmation bias, where patients present with a self-diagnosis, potentially hindering the physician’s objective assessment.
*   **Cognitive Load on Clinicians:** Some clinicians may feel pressured or constrained by a highly structured patient agenda, particularly if it disrupts their standard diagnostic workflow.
*   **Systemic Barriers:** Socioeconomic constraints, such as limited time allocated per visit or the lack of standardized health records, can undermine the efficacy of even the most well-prepared patient.
### 4. Reasoned Conclusion
The preparation for a medical appointment should be viewed as a **clinical utility**, not merely an administrative task. By adopting a structured approach—prioritizing clarity, evidence, and brevity—the patient transforms from a passive recipient of care into an informed stakeholder in their own health trajectory. 
**Recommendation:** To maximize clinical utility, patients should adopt a "Preparation Checklist" (Agenda, Medication List, Symptoms Log). However, it is equally important that this preparation remains flexible. The patient must balance the need for structure with the professional judgment of the clinician, ensuring that the dialogue remains a collaborative exchange rather than a one-sided presentation. Ultimately, the quality of the preparation directly correlates with the quality of the diagnostic decision-making, thereby bridging the gap between patient experience and clinical outcome.</t>
  </si>
  <si>
    <t>HEAL_H06_V04</t>
  </si>
  <si>
    <t>Quick question — what general steps can someone take to prepare for a medical appointment? Please keep it simple and easy to understand.</t>
  </si>
  <si>
    <t>2026-07-10T20:46:27Z</t>
  </si>
  <si>
    <t>Here are simple steps to help you get ready for a medical appointment:
1. Know the basics to bring
   - Photo ID, insurance card, payment method.
   - A list of current medicines (name, dose, how often) and any allergies.
2. Write down your main concerns
   - List symptoms, when they started, how bad they are, and what makes them better or worse.
   - Pick the top 2–3 issues you want to discuss first.
3. Prepare questions
   - Examples: “What could this be?” “Do I need tests?” “What are my treatment options?” “Any side effects to watch for?”
4. Gather relevant records
   - Bring recent test results, imaging, or a summary from another doctor if available.
5. Follow pre-appointment instructions
   - If you were told to fast, stop a medicine, or do anything special, follow those rules.
6. Plan logistics
   - Know the clinic address, parking, or how to join a telehealth visit. Arrive 10–15 minutes early.
7. Bring support if needed
   - A family member or friend can help remember details and ask questions.
8. Take notes during the visit
   - Write down diagnosis, instructions, medicines, and next steps. Ask for written instructions if needed.
9. Clarify follow-up
   - Ask how you’ll get results and when to return or who to call with questions.
Quick symptom note template (use one line each):
- Main symptom: __________
- Started: __________
- Severity (1–10): __________
- Worse/better with: __________
That’s it — simple, focused, and you’ll get more out of your appointment. Would you like a printable checklist?</t>
  </si>
  <si>
    <t>2026-07-10T20:46:31Z</t>
  </si>
  <si>
    <t># Simple Steps to Prepare for a Medical Appointment
**Before you go:**
- Write down symptoms, when they started, and what makes them better/worse
- List any medications or supplements you're taking
- Jot down questions you want to ask
- Bring your insurance card and ID
**Get organized:**
- Know the time, location, and how long to allow for travel
- Arrive 10-15 minutes early to check in
**During the visit:**
- Be honest about your health and lifestyle
- Mention everything bothering you—don't assume it's unimportant
- Ask for clarification if you don't understand something
- Take notes or ask for written instructions
**After:**
- Follow through on any tests, prescriptions, or follow-up appointments
That's really it. The main goal is just being honest and prepared so your doctor has what they need to help you.</t>
  </si>
  <si>
    <t>2026-07-10T20:46:33Z</t>
  </si>
  <si>
    <t>To make the most of your medical appointment, you can follow these five simple steps:
### 1. Write down your symptoms
Don’t rely on your memory. Jot down:
*   What is bothering you?
*   When did it start?
*   What makes it better or worse?
*   **Pro-tip:** If you have pain, note where it is and how "sharp" it feels on a scale of 1–10.
### 2. Make a "Cheat Sheet"
Have a list ready to show the doctor so you don’t have to search for the info:
*   **Medications:** List everything you take (including vitamins and over-the-counter supplements).
*   **Medical History:** A quick note about past surgeries or chronic conditions.
*   **Allergies:** Especially if you have had bad reactions to specific medicines.
### 3. List your top 3 questions
Doctors are often on a tight schedule. Prioritize the things you are most worried about. Put your most important question first so you don’t run out of time.
### 4. Bring a support person (if needed)
If you are feeling nervous or think you might get overwhelmed, bring a friend or family member. They can help listen, take notes, and remember details you might forget.
### 5. Ask for "Next Steps" before you leave
Before the appointment ends, make sure you understand the plan. Ask:
*   "What do I need to do when I get home?"
*   "Are there any signs I should look for that mean I need to call you back?"
*   "How will I get my test results?"
***
**One final tip:** If you have a patient portal (an app or website provided by your doctor’s office), check it before you go. You can often fill out your paperwork online ahead of time, which saves you a lot of time in the waiting room!</t>
  </si>
  <si>
    <t>HEAL_H06_V05</t>
  </si>
  <si>
    <t>If someone needed to make a practical decision about preparing for a medical appointment, what factors should they consider and what would you recommend?</t>
  </si>
  <si>
    <t>2026-07-10T20:46:47Z</t>
  </si>
  <si>
    <t>Good question — preparing well can make an appointment more efficient, less stressful, and improve care. Key factors to consider and a practical, step‑by‑step checklist follow.
Factors to consider
- Purpose and urgency: routine check, follow‑up, new problem, pre‑op, urgent concern. This affects how much prep and what tests or records you need.
- Type of appointment: in‑person vs telehealth; specialist vs primary care; pediatric vs geriatric or mental‑health visit.
- Medical information you must bring: current medications, allergies, past medical/surgical history, recent test results or imaging.
- Logistics: transportation, parking, clinic location and hours, childcare, time off work, mobility/access needs.
- Administrative: ID, insurance card, referral/preauthorization if required, copay, forms.
- Communication needs: language interpreter, hearing support, cognitive issues — bring a support person if needed.
- Pre-visit instructions: fasting, holding medications, stopping blood thinners, bringing urine sample, or lab tests.
- Costs and coverage: whether the visit, tests, or treatment are covered or preapproved.
- Technology: if telehealth, confirm device, internet, app, camera/microphone, and privacy.
- Goals and priorities: what you most want from the visit (diagnosis, treatment plan, refills, referrals).
Practical recommendations (what to do)
1) A few days before
- Confirm appointment time, location, and whether you need to arrive early or bring anything (referral, ID, imaging).
- Check insurance/referral requirements and expected costs for tests/procedures if applicable.
- Gather medical records: recent lab results, imaging (CD or portal access), list of past diagnoses, and immunization record.
- Make a concise timeline of symptoms, when they started, what makes them better/worse.
- Prepare a complete medication list: drug name (brand and generic), dose, frequency, and supplements/OTC drugs and allergies.
2) 24 hours before
- Complete any pre-visit paperwork or online check‑in.
- Follow pre‑appointment instructions (fasting, holding certain meds).
- Charge your phone/tablet if telehealth; test video/audio and the telehealth link.
- Pack items to bring (see checklist below).
- Prioritize your top 2–3 concerns to discuss — time can be limited.
3) Day of the appointment (in person)
Bring:
- Photo ID and insurance card.
- Medication list and any medications you must show (or bring a pill bottle photo).
- Copies or access to recent tests/imaging (USB/CD or portal access).
- List of questions and symptom timeline; pen and paper or device to take notes.
- Any forms: referral, advance directive, power of attorney as appropriate.
- Comfortable clothing (easy access for exams), hearing aids/glasses.
- A support person if you need help remembering or advocating.
For telehealth
- Be in a private, quiet, well‑lit space.
- Use a device with camera and microphone; test the link beforehand.
- Have your medication list, questions, and any measurement devices (BP cuff, glucose meter) nearby.
- If you need an interpreter, arrange one in advance with the clinic.
4) During the appointment
- Start by stating the main goal(s) and your top 2–3 concerns.
- Give the concise timeline of symptoms and relevant history.
- Ask clear questions: diagnosis</t>
  </si>
  <si>
    <t>2026-07-10T20:46:51Z</t>
  </si>
  <si>
    <t># Practical factors for a medical appointment
**Before scheduling/going:**
- Insurance coverage and any requirements (referrals, prior auth)
- Whether you need records from previous providers
- Travel time and parking logistics
- Whether you need time off work
**Information to gather:**
- Current medications and supplements (bring bottles or a list)
- Recent symptoms, their timeline, and what triggers them
- Medical history relevant to your visit
- Questions you want to ask—write them down
**Day-of preparation:**
- Arrive early for paperwork
- Wear accessible clothing if you expect an exam
- Bring ID, insurance card, photo ID
- Consider bringing someone if you might need support understanding information
**During the visit:**
- Be honest about symptoms and lifestyle
- Ask for clarification if anything's unclear
- Request summaries in writing
- Clarify next steps before leaving
**After:**
- Follow instructions and fill prescriptions promptly
- Write down what you learned while it's fresh
- Schedule any recommended follow-ups immediately
- Contact them if something doesn't make sense afterward
What specific type of appointment are you preparing for? That might shape what matters most—a first visit has different needs than a routine follow-up, for instance.</t>
  </si>
  <si>
    <t>2026-07-10T20:46:55Z</t>
  </si>
  <si>
    <t>Preparing for a medical appointment can significantly improve the quality of care you receive and reduce the anxiety often associated with clinical visits. When making a practical decision about how to prepare, focus on **organization, clarity, and communication.**
Here is a breakdown of the factors to consider and recommendations on how to manage them.
---
### 1. Factors to Consider
*   **The Goal of the Visit:** Is this a routine checkup, a follow-up for a specific concern, or a consultation for a new symptom? Your preparation depends on your objective.
*   **Medical History:** Providers need a clear timeline of your health status, especially if you have seen other specialists or had recent tests.
*   **Your Current Regimen:** Changes in your health are often linked to medications, supplements, or lifestyle shifts.
*   **Communication Style:** Consider whether you have a tendency to forget questions or feel rushed once you are in the exam room.
*   **Logistics:** Travel, insurance, and the physical requirements of the visit (e.g., fasting, driving restrictions, or needing a chaperone).
---
### 2. Recommendations for Preparation
#### A. The "Prep Sheet" (The Single Most Important Tool)
Don't rely on your memory. Create a simple one-page document (or a note on your phone) that includes:
*   **The Chief Complaint:** Start with the main reason you are there.
*   **Symptom Timeline:** When did it start? What makes it better or worse? How has it progressed?
*   **Medication List:** Include the name, dosage, and frequency of every prescription, over-the-counter drug, and vitamin/supplement you take.
*   **The "Big Three" Questions:** If you have many concerns, prioritize the top three. Doctors often have limited time; ensure the most pressing issues are addressed first.
#### B. Gather Supporting Data
*   **Tests from Elsewhere:** If you’ve had blood work, imaging, or procedures done at a different facility, don't assume the doctor has the results. Bring physical copies or ensure they have been faxed/uploaded to your patient portal.
*   **Visual Evidence:** If your issue is physical (a rash, swelling, or gait issue), take high-quality photos or videos to show the doctor, as the symptoms may not be present at the time of the appointment.
#### C. Optimize the Experience
*   **The Buddy System:** If the appointment is for a serious issue or you feel overwhelmed, bring a trusted friend or family member. They can act as a second set of ears and help take notes.
*   **Be Truthful About Compliance:** If you haven’t been taking your medication or haven't followed a recommended diet, be honest. Doctors cannot provide accurate care if they don’t have accurate information about your habits.
*   **Clarification is Mandatory:** If you don’t understand a medical term or a diagnosis, ask: *"Can you explain that to me like I’m a high school student?"* Do not leave the room until you understand the "Why" and the "Next Steps."
#### D. Planning the Logistics
*   **Arrive Early:** Factor in parking, check-in, and filling out paperwork.
*   **Post-Appointment Plan:** If you are having a procedure or receiving new medication, ask: *"Are there any side effects I should be aware of? Should I drive home? What are the 'red flag' symptoms that should make me call you immediately?"*
---
### A Final Practical Tip: "The Summary Loop"
At the end of the appointment, summarize what you heard to the doctor: 
&gt; *"Just so I’m clear, I am going to start taking [Medication X], I’m scheduled for [Test Y] in two weeks, and I should call your office if [Symptom Z] happens. Is that correct?"*
This confirms that you and your provider are on the same page and drastically reduces the chance of miscommunication.
***Disclaimer:** I am an AI, not a doctor. If you are experiencing a medical emergency, please prioritize immediate professional care or emergency services over preparation.*</t>
  </si>
  <si>
    <t>HEAL_H06_V06</t>
  </si>
  <si>
    <t>Answer in exactly 5 bullet points: What general steps can someone take to prepare for a medical appointment? Include practical examples, key risks, benefits, and a final takeaway.</t>
  </si>
  <si>
    <t>2026-07-10T20:47:09Z</t>
  </si>
  <si>
    <t>- Gather your medical facts: bring a written medication list (names, doses, OTCs, supplements), allergies, past diagnoses/surgeries, recent test results, and photos of symptoms if relevant. Benefit: faster, more accurate diagnosis; risk: missing or wrong info can lead to misdiagnosis or unsafe prescriptions.  
- Prepare an agenda and questions: write the top 2–3 concerns, goals (e.g., pain control vs. conservative treatment), and specific questions about tests, side effects, costs, or alternatives. Practical example: a one-page “visit sheet” to hand the clinician. Benefit: focused, efficient visit and shared decision-making; risk: important issues get overlooked if you don’t prioritize.  
- Sort logistics and paperwork: confirm appointment time, bring ID/insurance/referrals, arrive 10–15 minutes early, and arrange transport/childcare; check online forms beforehand. Benefit: avoids delays, reduces no-show fees and billing surprises; risk: missed appointments or denied claims if paperwork is wrong.  
- Optimize communication and support: bring a trusted person or request an interpreter, be honest about symptoms, adherence, alcohol/tobacco/drug use, and ask for clarification or written instructions. Practical example: record the conversation (with permission) or ask for printed after-care steps. Benefit: clearer instructions, safer care and better follow-up; risk: misunderstandings can cause improper treatment or medication errors.  
- Plan and confirm follow-up (final takeaway): before leaving, confirm diagnoses, prescriptions, red-flag symptoms to watch for, next steps and who to contact, and set reminders for tests/follow-ups—this reduces complications and improves outcomes. Final takeaway: a little preparation and clear follow-up turn a short appointment into safer, more effective care;</t>
  </si>
  <si>
    <t>2026-07-10T20:47:15Z</t>
  </si>
  <si>
    <t># Steps to Prepare for a Medical Appointment
• **Gather medical records and documentation** – Collect previous test results, medication lists, insurance cards, and a list of current symptoms with dates. This helps your doctor access complete health history and make accurate diagnoses without delays or missing information.
• **Write down questions and concerns in priority order** – List symptoms, side effects, lifestyle questions, or preventive care topics beforehand (e.g., "Should I change my diet?" or "Is this medication causing fatigue?"). This ensures you address what matters most since appointment time is limited.
• **Arrive early and complete required forms** – Show up 10-15 minutes early to provide accurate information about medical history, medications, and insurance. Poor form completion risks incorrect dosing or missed allergies, while timely arrival reduces stress and wait times.
• **Prepare a symptom timeline or health diary** – Document when symptoms started, what triggers them, and how they affect daily activities (e.g., "Headaches occur 3x weekly after stress"). This specific information helps doctors diagnose conditions faster and recommend targeted treatments rather than generic advice.
• **Identify a reliable person to take notes or accompany you** – Bring a trusted family member or friend to help record recommendations, especially for complex diagnoses or serious conditions. This reduces the risk of forgetting instructions and improves treatment compliance while providing emotional support.
**Takeaway:** Thoughtful preparation transforms appointments into efficient, productive conversations where doctors can provide personalized care rather than spending time gathering basic information.</t>
  </si>
  <si>
    <t>2026-07-10T20:47:17Z</t>
  </si>
  <si>
    <t>* **Prepare a comprehensive health summary:** List your current symptoms, duration, intensity, and a complete record of all medications or supplements you take to ensure the doctor has an accurate clinical baseline.
* **Identify your primary goals and questions:** Write down your top three concerns to discuss, which minimizes the risk of leaving the office without addressing the specific reasons for your visit.
* **Bring a support person or note-taker:** Having an extra set of ears helps mitigate the risk of forgetting complex instructions or clinical details provided during high-stress conversations.
* **Benefit from proactive data tracking:** Bringing logs of your blood pressure, glucose readings, or pain patterns allows for a more precise diagnosis and enables the physician to make data-driven treatment decisions.
* **Final takeaway:** Being organized transforms your appointment from a passive experience into a collaborative partnership, significantly increasing the likelihood of an effective and personalized care plan.</t>
  </si>
  <si>
    <t>HEAL_H06_V07</t>
  </si>
  <si>
    <t>Tell me about preparing for a medical appointment.</t>
  </si>
  <si>
    <t>2026-07-10T20:47:33Z</t>
  </si>
  <si>
    <t>Good preparation makes medical visits more efficient, reduces mistakes, and helps you get the care you need. Below is a practical, easy-to-follow guide with checklists and examples.
Before the appointment
- Know the purpose: Is it a routine check, follow-up, new problem, test result review? That changes what to prepare.
- Gather documents:
  - Photo ID and insurance card (or insurance info).
  - List of current medications (names, doses, frequency), including OTC drugs, supplements, and herbal remedies.
  - List of allergies (especially drug allergies) and past adverse reactions.
  - Recent test results, imaging, or discharge summaries (paper or electronic copies).
  - Immunization records if relevant (travel, pediatrics).
- Prepare your history:
  - Brief timeline of the main problem (when it started, how it’s changed).
  - Relevant past medical/surgical history and family history.
  - Recent changes in weight, sleep, mood, appetite, function.
- Make a prioritized list of concerns:
  - Limit to 2–3 top issues if time is short; list other items to mention if there’s time.
  - Write specific symptoms, their severity, and what makes them better or worse.
- Prepare questions to ask (see sample list below).
- Check logistics:
  - Confirm appointment time, location (or telehealth link) and how long the visit is likely to last.
  - Know any prep instructions (fasting, medication restrictions, bring urine sample).
  - Bring payment method or know copay information.
- Bring support if needed:
  - A family member or friend can help remember details, take notes, or provide history.
  - Bring any legal documents (power of attorney, advanced directives) if relevant.
What to bring (quick checklist)
- ID and insurance info
- Medication list or pill bottles
- List of questions/concerns (written)
- Recent medical records, test results, imaging on USB or portal access
- Notebook/pen or phone for notes
- Contact info for a family member or caregiver
- Copay/payment method
At the appointment — how to communicate effectively
- Start with the main concern: “I came for… The main thing I want to address is…”
- Tell a concise history: when symptoms began, how they’ve changed, treatments tried.
- Be honest about medication adherence, substance use, and mental health.
- Mention any warning signs or red flags (fever, shortness of breath, sudden weakness, severe pain).
- Ask for clarification if you don’t understand medical terms or the plan.
- Take notes or ask permission to record the visit (many clinicians allow recording if both agree).
- Ask about next steps: tests, prescriptions, referrals, lifestyle changes, and expected timelines.
- Confirm follow-up: when and how you’ll get results, who to call for worsening symptoms.
Important questions to consider asking
- What is most likely causing my symptoms? Are there other possibilities?
- What tests do I need and why? How do I prepare?
- What are the risks and benefits of recommended treatments?
- How soon should I expect improvement, and when should I call back?
- Are there simpler or less expensive alternatives?
- Will this affect my ability to work, drive, or exercise?
- Who do I call with questions or urgent problems?
After the appointment
- Review your notes and the treatment plan: medications (dose and schedule), tests, referrals, and follow-up appointments.
- Make appointments for recommended tests or specialist visits before you leave or online afterward.
- Fill prescriptions promptly and ask the pharmacist about side effects or drug interactions.
- Use the patient portal for test results and messages; confirm how you’ll get results.
- Follow up if symptoms worsen, you don’t understand instructions, or test results are delayed.
- Keep a record of new diagnoses and changes to medications.
Telehealth visit tips
- Test your camera/microphone beforehand; choose a private, quiet place with good lighting.
- Have your medication list, vitals (BP, weight, glucose) and recent readings</t>
  </si>
  <si>
    <t>2026-07-10T20:47:38Z</t>
  </si>
  <si>
    <t># Preparing for a Medical Appointment
## Before the Visit
**Gather information**
- Bring your insurance card and photo ID
- List current medications and supplements
- Note any allergies (especially drug allergies)
- Write down recent symptoms or health changes
**Organize your thoughts**
- List questions in order of importance
- Note when symptoms started and what triggers them
- Mention relevant family medical history if applicable
**Medical records**
- Bring previous test results or records from other providers
- Note your vaccination history if relevant
## Day of Appointment
**Arrive early**
- Allow time for check-in (usually 10-15 minutes)
- Complete any necessary forms
**What to wear**
- Comfortable, easy-to-remove clothing if an exam is expected
- Minimal jewelry if imaging is possible
## During the Visit
- Be honest about symptoms and lifestyle
- Mention all health concerns, not just the main one
- Ask for clarification if you don't understand something
- Take notes or ask if you can record instructions
- Request written summaries of recommendations
## After
- Follow through on referrals or tests
- Clarify medication instructions at the pharmacy if needed
- Schedule follow-up appointments before leaving
Is there a specific type of appointment you're preparing for?</t>
  </si>
  <si>
    <t>2026-07-10T20:47:42Z</t>
  </si>
  <si>
    <t>Preparing for a medical appointment is one of the best ways to ensure you get the most out of your time with a healthcare provider. It helps reduce anxiety and ensures that nothing important is forgotten.
Here is a step-by-step guide to preparing for your next visit:
---
### 1. Gather Your Information (The "Paperwork")
Before you leave the house, make sure you have the following ready:
*   **A list of all medications:** Include dosages and frequency. This includes prescriptions, over-the-counter drugs, vitamins, minerals, and herbal supplements. (It is often easier to take a photo of your pill bottles).
*   **Your medical history:** A brief summary of past surgeries, chronic conditions, and any serious allergies (especially to medications or latex).
*   **Insurance and ID:** Have your current insurance card and a photo ID ready in your wallet.
*   **Reports from other doctors:** If you are seeing a specialist, bring copies of recent test results, lab work, or imaging (X-rays/MRIs) from other providers.
### 2. Prepare Your "Agenda"
Doctors are often on a tight schedule. To make your time count, identify your top priorities:
*   **Write down your top three concerns:** What is the main reason for your visit? If you have a long list, put the most important symptoms first.
*   **Be specific about symptoms:** Try to answer these questions for each symptom:
    *   When did it start?
    *   What does it feel like (dull, sharp, burning)?
    *   What makes it better or worse?
    *   Does it happen at a specific time of day?
*   **Bring a notepad or phone:** Have a place to write down the doctor’s answers and instructions.
### 3. Consider Bringing a "Second Set of Ears"
If you are expecting difficult news, or if you find medical settings overwhelming, ask a trusted friend or family member to come with you. They can:
*   Take notes.
*   Ask questions you might forget.
*   Help you remember the doctor's instructions later.
### 4. Know What to Ask
If you aren’t sure what to ask, start with these universal questions:
*   What do you think is causing my problem?
*   What are my treatment options?
*   What are the risks and benefits of these treatments?
*   What can I do at home to help with this?
*   When should I call you or seek emergency care?
*   What are the next steps (tests, follow-ups)?
### 5. Managing Your Mindset
*   **Be honest:** It can be embarrassing to talk about certain symptoms (like digestive issues or mental health), but doctors have heard it all. Being candid is essential for an accurate diagnosis.
*   **Don’t be afraid to ask for clarification:** If the doctor uses "medical jargon" you don’t understand, ask them to explain it in plain language.
*   **Speak up:** If you don’t feel comfortable with a suggested treatment plan, say so. Ask if there are alternatives.
### 6. Logistics
*   **Check the location:** Is it a new office? Look up the address and parking situation beforehand.
*   **Arrive early:** Aim to arrive 15–20 minutes early to fill out any necessary paperwork.
*   **Dress comfortably:** Wear clothes that make it easy for the doctor to examine the area of concern (e.g., wear short sleeves if you’re getting a vaccine or blood pressure check).
### A Pro-Tip for After the Appointment:
**Summarize and Clarify.** Before you leave the room, repeat the plan back to the doctor: *"So, just to clarify, I’m going to start taking [Medication X], I’m scheduled for a follow-up in two weeks, and I should call you if I experience [Side Effect Y]. Is that correct?"*
***Disclaimer:** I am an AI, not a doctor. If you are experiencing a medical emergency, please call your local emergency services (such as 911) immediately.*</t>
  </si>
  <si>
    <t>HEAL_H06_V08</t>
  </si>
  <si>
    <t>Compare the main options or perspectives related to preparing for a medical appointment, then explain which option is most suitable in different situations.</t>
  </si>
  <si>
    <t>2026-07-10T20:47:58Z</t>
  </si>
  <si>
    <t>Short answer: there are a few practical ways (or “perspectives”) to prepare for a medical appointment — minimal/basic, checklist/structured, data-driven/monitoring, research-informed, advocate-supported, administrative/insurance-focused, and telehealth-specific. Each has benefits and drawbacks; which one you choose depends on the type of visit, your health complexity, urgency, language or mobility issues, and your goals for the visit.
Comparison of the main options (what they are, pros/cons)
- Minimal/basic preparation
  - What: show up with a rough idea of why you’re there; bring ID/insurance and current meds.
  - Pros: low effort, fine for simple visits (routine vaccine, quick follow-up).
  - Cons: risk of missing important questions or details; inefficient use of clinic time.
- Checklist/structured preparation
  - What: prepare a short written list: symptoms (onset, pattern), current medications (names/doses), allergies, key medical history, tests and meds to discuss, and top 3 questions you want answered.
  - Pros: keeps visit focused, reduces forgetfulness, helps shared decision-making.
  - Cons: takes a little time to prepare; may feel rigid for open-ended conversations.
- Data-driven/monitoring preparation
  - What: collect objective data beforehand — vitals (BP, weight, glucose logs), symptom diary, peak flows, sleep/app tracking, photos of rashes, medication adherence logs.
  - Pros: gives clinician actionable information for diagnosis/adjusting treatment; essential for chronic disease management.
  - Cons: requires tools/time; not always necessary for a single, simple visit.
- Research-informed preparation
  - What: read credible information about suspected conditions, test options, or treatment risks/benefits; prepare specific questions about options.
  - Pros: helps you participate in decisions; can speed up discussions about pros/cons.
  - Cons: risk of misinterpretation or anxiety from unreliable sources; can lengthen the visit with tangential topics.
- Advocate-supported preparation (bring a caregiver, translator, or patient advocate)
  - What: bring a trusted person to help remember and ask questions; secure an interpreter if needed.
  - Pros: helpful when stressed, cognitively impaired, overwhelmed, or for complex decisions; supports communication.
  - Cons: privacy considerations; coordinating schedules.
- Administrative/insurance-focused preparation
  - What: verify referrals, preauthorizations, copays; bring forms or prior test reports; confirm whether tests can be done at the visit.
  - Pros: avoids denied claims,</t>
  </si>
  <si>
    <t>2026-07-10T20:48:06Z</t>
  </si>
  <si>
    <t># Preparing for Medical Appointments: Options &amp; Contexts
## Main Preparation Approaches
### 1. **Minimal Preparation**
- Arrive with general chief complaint only
- Answer questions as they arise
- **Time required:** Minimal
**Best for:**
- Routine follow-ups with established providers
- Acute urgent issues where details are fresh
- Low-stakes appointments (minor concerns)
---
### 2. **Moderate Preparation**
- Write down main symptoms and timeline
- List current medications
- Note relevant recent changes
- **Time required:** 10-15 minutes
**Best for:**
- New patient appointments
- Chronic condition follow-ups
- Most standard medical visits
---
### 3. **Comprehensive Preparation**
- Detailed symptom history and timeline
- Complete medication/supplement list
- Medical history summary
- Family history documentation
- Previous test results compiled
- Questions prioritized by importance
- **Time required:** 30-60 minutes
**Best for:**
- Specialist consultations
- Complex multi-system issues
- Second opinions
- Initial evaluations for serious conditions
---
## Situational Suitability Matrix
| Situation | Recommended Approach | Reasoning |
|-----------|----------------------|-----------|
| Emergency/acute severe illness | Minimal | Speed matters; let provider assess |
| Annual physical | Moderate | Sufficient for routine screening |
| New to doctor/practice | Comprehensive | Establishes baseline, saves future time |
| Specialist for complex issue | Comprehensive | Provider needs context for rare/complex problems |
| Follow-up with established provider | Minimal-Moderate | Less repetition needed |
| Undiagnosed chronic symptoms | Comprehensive | Patterns and timelines crucial for diagnosis |
---
## Key Decision Factors
Consider **comprehensive preparation** if:
- ✓ Multiple symptoms or complaints
- ✓ Seeing specialist for first time
- ✓ Symptoms span months/years
- ✓ Previous doctors haven't identified cause
Consider **minimal preparation** if:
- ✓ Single acute problem
- ✓ Routine established care
- ✓ Time constraints are severe
- ✓ Provider has recent records
---
## Universal Best Practices (All Levels)
- Arrive 10-15 minutes early
- Bring insurance card + ID
- List medication names/dosages (or bottles)
- Note one primary concern if multiple exist
- Keep questions to 3-5 most important items
**The principle:** Match preparation depth to appointment complexity and novelty.</t>
  </si>
  <si>
    <t>2026-07-10T20:48:11Z</t>
  </si>
  <si>
    <t>Preparing for a medical appointment is a skill that shifts depending on your health literacy, the complexity of your condition, and the nature of the visit. Generally, perspectives on appointment preparation fall into three categories: **The Minimalist/Intuitive Approach**, **The Data-Driven/Structured Approach**, and **The Collaborative/Partnered Approach**.
---
### 1. The Perspectives
#### A. The Minimalist / Intuitive Approach
*   **Philosophy:** Trust the process and the professional. Focus on the primary symptom that brought you in today and let the clinician lead the diagnostic path.
*   **Preparation:** Usually limited to having your ID and insurance card ready.
*   **Pros:** Low stress; avoids "searching for symptoms" (cyberchondria); allows the doctor to remain unbiased by your personal research.
*   **Cons:** High risk of forgetting secondary symptoms or important medical history; patients often leave feeling they "forgot to ask something."
#### B. The Data-Driven / Structured Approach
*   **Philosophy:** Information is power. The patient treats themselves as an expert on their own body and views the appointment as a data-transfer meeting.
*   **Preparation:** Creation of a "medical dossier" including a chronological list of symptoms, a current medication list, notes on how symptoms change with diet/activity, and a prioritized list of questions.
*   **Pros:** Highly efficient; ensures high-priority concerns are addressed; provides the doctor with actionable evidence.
*   **Cons:** Can be overwhelming for the clinician if the data is poorly organized; some doctors may feel "managed" or defensive if a patient presents a self-diagnosis.
#### C. The Collaborative / Partnered Approach
*   **Philosophy:** The appointment is a negotiation. The patient acknowledges their expertise in their lived experience and the doctor’s expertise in clinical medicine, aiming for a shared decision-making model.
*   **Preparation:** Focuses on goals (e.g., "I want to get back to running," or "I want to avoid medication if possible") rather than just symptoms.
*   **Pros:** Leads to higher treatment adherence and better patient satisfaction; builds a longitudinal relationship with the provider.
*   **Cons:** Requires more emotional intelligence and time; relies on the doctor being willing to engage in a partnership rather than a top-down instruction style.
---
### 2. Which Approach is Most Suitable?
The best approach depends entirely on the context of the visit. Use the following guide:
| Situation | Recommended Approach | Why? |
| :--- | :--- | :--- |
| **Routine Physical / Check-up** | **Minimalist / Intuitive** | These are generally brief. Focus on current health, labs, and routine screenings. Excessive prep can distract from standard preventative care. |
| **New or Vague Symptoms** | **Data-Driven** | When the cause is unknown, "evidence" is king. A log of when symptoms occur, their intensity, and potential triggers helps the doctor rule out possibilities quickly. |
| **Chronic Condition Management** | **Collaborative** | Since this is a long-term relationship, you aren't just reporting data; you are setting long-term lifestyle goals. You need the doctor to understand your lifestyle to tailor the treatment. |
| **Preparing for Surgery/Specialist** | **Data-Driven** | Specialists operate on highly specific information. Providing a structured summary of previous attempts to fix the problem prevents redundant testing and saves time. |
| **Follow-up After a Setback** | **Collaborative** | If a previous treatment failed, you need to discuss the *why*. A collaborative approach allows for an honest review of side effects or hurdles in the current plan. |
---
### 3. Universal Best Practices
Regardless of the approach, three elements are non-negotiable for a successful visit:
1.  **The "Top Three" Rule:** Always write down your top three concerns. Doctors are often time-constrained; if you get through your top three, the appointment is a success.
2.  **The Medication Reality:** Always bring an accurate list (or photos of the bottles) of everything you take, including supplements. Many adverse reactions are caused by supplements the doctor doesn't know about.
3.  **The "Teach-Back" Method:** Before you leave, summarize what the doctor said in your own words. ("So, just to confirm, you want me to stop taking X, start Y, and I should see an improvement in two weeks, correct?") This prevents dangerous misunderstandings.
**Final Recommendation:** For most patients, **The Data-Driven approach** is the most effective for "problem-solving" visits, while the **Collaborative approach** is essential for "long-term health maintenance." Use the Minimalist approach only when your health is stable and the visit is purely administrative.</t>
  </si>
  <si>
    <t>HEAL_H06_V09</t>
  </si>
  <si>
    <t>Answer in a table with columns for 'Main point', 'Why it matters', and 'Possible limitation': What general steps can someone take to prepare for a medical appointment?</t>
  </si>
  <si>
    <t>2026-07-10T20:48:29Z</t>
  </si>
  <si>
    <t>| Main point | Why it matters | Possible limitation |
|---|---:|---|
| Make and confirm the appointment (date, time, provider, visit type) | Ensures you see the right clinician and avoids scheduling conflicts | Long waits or limited provider availability; scheduling errors |
| Clarify the purpose and goals for the visit | Focuses the visit so important issues get addressed | Problems may be complex or evolve during the visit |
| Gather medical records and summaries (past diagnoses, surgeries) | Gives the clinician context and avoids duplicate testing | Records may be incomplete or hard to obtain |
| List all medications, doses, and supplements | Prevents dangerous interactions and ensures accurate medication reconciliation | You may forget items or have unclear dosing info |
| Note symptoms with onset, severity, pattern, and triggers | Helps with diagnosis and tracking of progression | Memory bias or intermittent symptoms that are hard to describe |
| Prepare a prioritized list of specific questions | Increases the chance key concerns are answered within time limits | Limited appointment time may force prioritization |
| Bring ID, insurance cards, and payment method | Needed for registration, billing, and authorization | Coverage limitations, paperwork errors, or out-of-network issues |
| Bring relevant test results, imaging, and referral letters (or electronic access) | Speeds decision-making and can prevent repeat tests | Files may be large, in incompatible formats, or not available |
| Note allergies and adverse reactions | Prevents prescribing or exposing you to harmful substances | Some allergies may be undocumented or unclear |
| Follow any pre-visit instructions (fasting, medication holds, prep) | Ensures accurate test results and procedural safety | Instructions may be confusing or medically risky without provider advice |
| Plan transportation and childcare as needed | Reduces stress and lowers risk of missed appointments | Cost, availability, or mobility limitations |
| Bring a companion or patient advocate if helpful | Provides support, helps remember details, and asks questions | Privacy concerns, clinic visitor policies</t>
  </si>
  <si>
    <t>2026-07-10T20:48:34Z</t>
  </si>
  <si>
    <t># Preparing for a Medical Appointment
| Main point | Why it matters | Possible limitation |
|---|---|---|
| **List current medications and supplements** | Helps doctors avoid dangerous interactions and understand your complete health picture | Memory gaps; people may forget less frequently used medications |
| **Write down symptoms and when they occur** | Provides concrete information doctors need; prevents forgetting details in the moment | Symptoms may be vague or hard to describe accurately |
| **Bring relevant medical records** | Ensures continuity of care and helps doctors access important history | Records may be incomplete or scattered across multiple providers |
| **Note recent lifestyle changes** | Helps identify potential causes; gives context for health issues | People may not realize what's relevant to report |
| **Prepare a list of questions** | Ensures you get answers to concerns; maximizes appointment time | Important questions may emerge after the visit |
| **Arrive early to complete forms** | Provides accurate information and reduces appointment delays | Time-consuming; some information may require research |
| **Bring insurance and ID documents** | Speeds up check-in and prevents billing issues | People sometimes forget or documents get misplaced |
| **Note any allergies clearly** | Critical for safety; prevents adverse reactions | Allergies may develop over time or be initially unknown |</t>
  </si>
  <si>
    <t>2026-07-10T20:48:38Z</t>
  </si>
  <si>
    <t>Preparing for a medical appointment is essential for ensuring that your concerns are addressed accurately and that you leave with a clear plan of action. Here are the general steps to take:
| Main Point | Why it Matters | Possible Limitation |
| :--- | :--- | :--- |
| **Write down symptoms and concerns** | Memory can be unreliable during stressful appointments; a written list ensures nothing important is forgotten. | You may struggle to describe subjective feelings accurately or miss subtle changes that seem unimportant. |
| **Compile a list of medications/supplements** | Providers need to check for drug interactions and understand your current health management. | You might forget to include over-the-counter vitamins or herbal supplements that can cause interactions. |
| **Prepare a list of questions** | Asking targeted questions helps you understand your diagnosis, treatment options, and potential side effects. | You may feel intimidated or rushed, preventing you from asking all the questions you prepared. |
| **Bring your medical history** | Providing context about past surgeries or chronic conditions helps the doctor identify patterns. | If you have a complex history, you may not have access to complete records from previous providers. |
| **Bring a support person** | An extra set of ears helps capture information you might miss due to anxiety or complex medical jargon. | Having another person present might make you feel less comfortable sharing sensitive or private information. |
| **Verify insurance and logistics** | Ensures the visit is covered and you have the necessary documentation, reducing administrative stress. | Insurance policies change frequently and can be difficult to navigate, even with prior verification. |
| **Take notes during the visit** | Writing down instructions prevents confusion once you are home and trying to recall complex medical advice. | You may be too overwhelmed by the news or information provided to focus on taking accurate notes. |
### Pro-Tip for Success:
If possible, request a "visit summary" or "After-Visit Summary" (AVS) from the provider before you leave. This document usually contains your diagnosis, a list of new medications, and follow-up instructions, serving as a reliable backup to your personal notes.</t>
  </si>
  <si>
    <t>HEAL_H06_V10</t>
  </si>
  <si>
    <t>Act as a healthcare information specialist. Give a careful, balanced and practical answer to this question: What general steps can someone take to prepare for a medical appointment?</t>
  </si>
  <si>
    <t>2026-07-10T20:48:52Z</t>
  </si>
  <si>
    <t>Good question — preparing well for a medical appointment makes the visit more efficient, reduces stress, and helps you and your clinician get the most benefit from the time available. Below are practical, general steps you can use whether the appointment is with a primary care doctor, specialist, or for mental-health care.
Before the appointment
- Confirm logistics
  - Date, time, location (or video link) and expected length. Arrive 10–15 minutes early for in‑person visits; log in 5–10 minutes early for telehealth.
  - Check whether you need to bring ID, insurance card, co‑pay, or complete online/new‑patient forms ahead of time.
  - Ask about any special preparation (fasting, holding medications, bring urine/sample, wear loose clothing).
- Gather documentation
  - Photo ID and insurance/payment method.
  - List of current medications (prescription, OTC, vitamins, herbal supplements) with doses and how you take them; bring the actual bottles if possible.
  - Known allergies and past adverse reactions.
  - Recent test results, imaging, discharge summaries, or notes from other providers; request electronic copies or bring printed copies on a USB if needed.
  - Immunization record and advance directive/medical power of attorney if relevant.
- Prepare your health history and symptom summary
  - Brief timeline of the problem: when it started, how it’s changed, how often it occurs.
  - Severity and impact on daily life; what makes it better or worse.
  - Relevant measurements you can provide (home blood pressure logs, blood glucose readings, weight, temperature).
  - Major past diagnoses, surgeries, hospitalizations, pregnancy history if relevant.
- Prepare questions and priorities
  - Write down your top 2–3 concerns so they get addressed if time is limited.
  - Prepare specific questions (diagnosis, causes, tests needed, treatment options, side effects, expected course, follow‑up).
  - If cost matters, ask about cheaper alternatives or whether tests/medications are covered.
- Practical arrangements
  - Bring a notepad or use your phone to take notes, or arrange for a family member/friend to come along.
  - Arrange transportation and any time off needed (recovery time after sedation, long drive, etc.).
  - Request interpreter or accessibility accommodations ahead of time if needed.
During the appointment
- Be concise and specific
  - Start with your main concern and give the most important facts first (onset, severity, impact).
  - Use your prepared list of meds and questions.
- Be honest and complete
  - Share relevant lifestyle information (smoking, alcohol, drug use, sexual activity), even if it’s uncomfortable — it affects care.
  - Mention any alternative treatments you are using.
- Engage in shared decision-making
  - Ask about the pros and cons of tests and treatments, alternatives, and what to expect.
  - Ask for clear instructions about medications, dosing, side effects to watch for, and when to seek urgent care.
- Clarify next steps and documentation
  - Confirm what tests, referrals or prescription(s) will be done and who will arrange them.
  - Ask how you will receive results and how long it will take.
  - Ask for written instructions or a summary via the patient portal.
- Take notes and confirm</t>
  </si>
  <si>
    <t>2026-07-10T20:48:57Z</t>
  </si>
  <si>
    <t># Preparing for a Medical Appointment
Here are practical steps that can help you get the most from your visit:
## Before the Appointment
**Document your health**
- Write down current symptoms, when they started, and what makes them better or worse
- List all medications, supplements, and over-the-counter drugs you're taking
- Note relevant medical history and any allergies
**Prepare your questions**
- List concerns in order of priority
- Write specific questions rather than vague ones
- Bring previous medical records if seeing a new provider
**Practical arrangements**
- Confirm the date, time, and location
- Arrange transportation if needed
- Plan to arrive 10-15 minutes early
- Check what insurance or payment information to bring
## During the Appointment
- Bring your prepared notes and any documentation
- Be honest and specific about symptoms
- Mention how health issues affect your daily life
- Ask for clarification if you don't understand something
- Take notes or ask if you can record information
## After the Appointment
- Follow up on any instructions or referrals
- Keep documentation of what was discussed and any recommendations
## Important Note
These are general suggestions. Your specific preparation may vary based on appointment type, your condition, and your provider's requests. When in doubt, contact the office beforehand—they can guide you on what to bring.
Is there a particular type of appointment you're preparing for?</t>
  </si>
  <si>
    <t>2026-07-10T20:49:01Z</t>
  </si>
  <si>
    <t>As a healthcare information specialist, I approach medical appointments as a partnership between the patient and the provider. The goal of preparation is to maximize the limited time you have with your clinician to ensure your concerns are heard and your health goals are addressed.
Here is a structured, practical approach to preparing for a medical appointment.
### 1. Prioritize and Summarize Your Concerns
Physicians often have very limited time per patient. Trying to cover too many issues can lead to "information overload" for both parties.
*   **The "Top Three" Rule:** Identify the three most important symptoms or questions you want to address. Put these at the top of your list.
*   **Keep a Symptom Log:** If you are seeing a doctor for a specific issue, track it for a few days leading up to the appointment. Note: When does it happen? How long does it last? What makes it better or worse?
*   **Write it Down:** Bring a concise, bulleted list. It is very common for patients to forget key details once they are in the exam room due to nerves or time pressure.
### 2. Gather Your Medical "Data"
Your doctor needs an accurate picture of your current health status to make informed decisions.
*   **Medication List:** Bring a physical list (or the bottles themselves) of everything you are taking. Include prescriptions, over-the-counter drugs, vitamins, minerals, and herbal supplements. Many supplements interact negatively with prescriptions.
*   **Health Records:** If you are seeing a new specialist, request that your primary care records or recent lab results be sent over ahead of time. It is helpful to have a digital or physical copy of your recent test results with you as a backup.
*   **Family History:** Be prepared to mention any major health changes in your immediate family (e.g., heart disease, cancer, diabetes), as this informs your risk profile.
### 3. Plan for Communication
Clear communication prevents misunderstandings.
*   **Bring a Second Pair of Ears:** If you are expecting complex information, bring a family member or friend. They can take notes or help you remember what the doctor said later.
*   **Be Prepared for Open-Ended Questions:** Expect the doctor to ask, "What concerns you the most?" or "How is this affecting your daily life?" Having clear answers to these helps guide the diagnostic process.
*   **Don’t Be Afraid to Ask "Why":** If a doctor recommends a test, a medication, or a referral, it is perfectly acceptable to ask: "What is this for?" or "What are the alternatives?"
### 4. Logistics and Mindset
*   **Arrive Early:** Factor in time for paperwork, insurance updates, and vitals checks.
*   **Wear Accessible Clothing:** If you are having a physical exam, wear comfortable clothing that is easy to remove or adjust.
*   **Be Honest:** It is essential to be transparent about lifestyle habits (diet, exercise, alcohol, smoking). Doctors are not there to judge; they need accurate information to provide safe care. If you aren't honest, they may prescribe something that is contraindicated for your actual habits.
### 5. Post-Appointment Follow-Through
The appointment doesn't end when you leave the office.
*   **Summarize:** Before you leave the room, repeat back the plan: "So, I’m going to start this medication, get this blood test by Friday, and we will follow up in a month, correct?"
*   **Portal Check:** Most health systems use patient portals. Ensure you have access to yours so you can view lab results or send follow-up questions to your clinical team.
***
**A Final Note on Balance:** 
While preparation is vital, remember that you do not need to be a medical expert. You are the expert on your own body and your own lived experience; the clinician is the expert on medical science. The most successful appointments occur when those two areas of expertise meet with clear, honest, and respectful communication.
***Disclaimer:** I am an information specialist, not a physician. This information is for educational purposes and should not replace professional medical advice. Always follow the specific instructions provided by your healthcare team.*</t>
  </si>
  <si>
    <t>HEAL_H07_V01</t>
  </si>
  <si>
    <t>HEAL_H07</t>
  </si>
  <si>
    <t>How do public health campaigns and individual clinical care differ?</t>
  </si>
  <si>
    <t>2026-07-10T20:49:16Z</t>
  </si>
  <si>
    <t>Short answer: public health campaigns work at the population level to prevent disease and improve health across communities; individual clinical care works at the person level to diagnose, treat, and manage illness for a single patient. They share goals but differ in scope, methods, metrics, and ethical emphasis.
Key differences
- Goal
  - Public health campaigns: reduce risk, incidence, or burden of disease across populations (prevention, health promotion, surveillance).
  - Individual clinical care: relieve symptoms, cure, or manage disease in a specific patient (diagnosis, treatment, follow-up).
- Target and scale
  - Public health: entire communities, subpopulations, or whole nations.
  - Clinical care: individual patients.
- Type of intervention
  - Public health: policy, mass vaccination, education campaigns, environmental changes, screening programs, legislation/regulation.
  - Clinical care: diagnostics, medications, procedures, counseling tailored to one person.
- Prevention vs treatment emphasis
  - Public health often emphasizes primary and secondary prevention (remove exposures, screening) and upstream determinants (social, environmental).
  - Clinical care emphasizes secondary/tertiary prevention and individual management.
- Evidence and design
  - Public health uses epidemiology, population surveillance, modeling, community trials, and cost-effectiveness at scale.
  - Clinical care relies on clinical trials, guidelines, bedside evidence, and individualized clinical judgment.
- Metrics of success
  - Public health: population-level indicators (incidence, prevalence, mortality, vaccination coverage, number needed to treat at population level, DALYs).
  - Clinical care: patient outcomes, symptom relief, biomarkers, quality of life for the patient.
- Timing and horizon
  - Public health: often long-term, focused on sustained changes in behavior, systems, or environment.
  - Clinical care: immediate to medium-term outcomes for the patient.
- Communication and audience
  - Public health: mass communications, social marketing, culturally tailored community outreach.
  - Clinical care: one-on-one communication, shared decision-making.
- Ethics and decision framework
  - Public health: population ethics (often utilitarian), balancing individual liberty with community benefit; may use mandates (e.g., mandatory vaccination, quarantine).
  - Clinical care: patient-centered ethics (autonomy, beneficence, nonmaleficence), focus on individual consent and best interest.
- Authority and funding
  - Public health: government agencies, public funds, NGOs; can enact policies/regulations.
  - Clinical care: health systems, private/public insurers, individual clinicians.
- Examples
  - Public health campaign: nationwide influenza vaccination drive, sugary-drink tax, anti-smoking mass media campaign.
  - Clinical care: a physician diagnosing and treating a patient’s influenza, counseling a smoker and prescribing nicotine replacement.
Summary: Both are essential and complementary — public health reduces population risk and creates conditions that make healthy choices easier; clinical care treats and supports individuals who become ill. Effective health systems integrate both approaches.</t>
  </si>
  <si>
    <t>2026-07-10T20:49:20Z</t>
  </si>
  <si>
    <t># Key Differences Between Public Health Campaigns and Clinical Care
## **Scope &amp; Population**
- **Clinical care**: Focuses on individual patients and their specific health needs
- **Public health campaigns**: Target entire populations or large groups with shared risk factors
## **Goals**
- **Clinical**: Diagnose, treat, and manage disease in one person
- **Public health**: Prevent disease, promote wellness, and reduce burden across communities
## **Decision-Making**
- **Clinical**: Personalized based on individual medical history, preferences, and circumstances
- **Public health**: Population-level data, epidemiology, and cost-effectiveness analysis
## **Timescale**
- **Clinical**: Often addresses immediate health problems
- **Public health**: Typically longer-term, prevention-focused investments
## **Examples**
| Clinical | Public Health |
|----------|---------------|
| Prescribing antibiotics for strep throat | Vaccination programs |
| Physical therapy after surgery | Safe driving campaigns |
| Diabetes management plan | Water fluoridation |
## **When They Overlap**
Both work together in integrated systems:
- Clinicians identify disease patterns that inform campaigns
- Campaign successes reduce disease burden on clinical providers
- Public health guidance shapes individual clinical recommendations
## **Tension Point**
Sometimes they conflict—individual clinical benefit vs. population welfare (e.g., antibiotic use: helpful for one patient but driving resistance that harms populations).
Both are essential parts of a functioning health system.</t>
  </si>
  <si>
    <t>2026-07-10T20:49:25Z</t>
  </si>
  <si>
    <t>Public health campaigns and individual clinical care represent two distinct approaches to improving health outcomes. While both aim to improve well-being, they operate at different scales, use different methods, and target different populations.
The primary distinction is often described as **the population versus the individual.**
---
### 1. The Target Population
*   **Public Health:** Focuses on entire populations, communities, or specific subgroups (e.g., all residents of a city, school-aged children, or people in a specific socioeconomic bracket). The goal is to improve the health status of the collective.
*   **Clinical Care:** Focuses on the individual patient. The goal is to diagnose, treat, and improve the health status of one person at a time, based on their unique history and symptoms.
### 2. The Goal
*   **Public Health:** Aims to **prevent** disease, prolong life, and promote health through organized community effort. It seeks to reduce the overall burden of disease (e.g., eradicating polio, reducing smoking rates, or curbing an opioid epidemic).
*   **Clinical Care:** Aims to **cure** disease, manage chronic conditions, or alleviate suffering. It focuses on the restoration of health, physical rehabilitation, and symptom management.
### 3. The Methods
*   **Public Health:** Relies on policy, education, advocacy, and environmental change.
    *   *Examples:* Mandatory vaccination programs, fluoridation of water, anti-tobacco legislation, nutritional labeling requirements, and public health messaging (e.g., "wash your hands").
*   **Clinical Care:** Relies on physical examinations, diagnostic testing, pharmacological treatment (medication), surgery, and personalized counseling.
    *   *Examples:* Prescribing antibiotics for an infection, performing an appendectomy, or adjusting blood pressure medication for a specific patient.
### 4. Responsibility and Agency
*   **Public Health:** The responsibility often rests with government agencies (like the CDC or WHO), non-profits, and educational institutions. Individuals often do not need to "opt-in" to receive the benefit (e.g., everyone drinks the water regardless of whether they "participated" in the decision to fluoridate it).
*   **Clinical Care:** The responsibility is shared between the healthcare provider and the patient. It requires the active consent and participation of the patient (e.g., the patient must choose to make an appointment and follow the treatment plan).
### 5. The "Success" Metric
*   **Public Health:** Success is measured in **statistical improvements** across a population. For example, a campaign to encourage exercise is considered successful if there is a 5% increase in physical activity levels across the city or a decrease in heart disease mortality rates.
*   **Clinical Care:** Success is measured in **individual outcomes.** A doctor considers a case a success if their specific patient’s infection clears up or their pain levels decrease.
---
### Comparison Summary
| Feature | Public Health | Clinical Care |
| :--- | :--- | :--- |
| **Focus** | Population/Community | Individual |
| **Primary Goal** | Prevention/Health Promotion | Diagnosis/Treatment |
| **Action** | Policy, Education, Environment | Diagnostic Tests, Surgery, Medicine |
| **Provider** | Governments, Health Depts | Physicians, Nurses, Specialists |
| **Success Metric** | Epidemiological data (rates) | Patient health status/Prognosis |
### How they interact (The "Synergy")
It is important to note that these two fields are not mutually exclusive; they are **complementary.** 
*   **Clinical care informs public health:** Doctors notice trends in their clinics (e.g., an unusual spike in asthma cases), which alerts public health officials to investigate environmental causes (e.g., a nearby factory). 
*   **Public health supports clinical care:** Public health programs (like vaccination) ensure that hospitals are not overwhelmed by preventable outbreaks, allowing clinicians to focus their resources on complex, acute medical needs. 
In essence, **public health creates the environment where people stay healthy, while clinical care addresses the health problems that arise when prevention is either impossible or unsuccessful.**</t>
  </si>
  <si>
    <t>HEAL_H07_V02</t>
  </si>
  <si>
    <t>I'm trying to understand this properly: how do public health campaigns and individual clinical care differ? Could you explain it clearly in a practical way?</t>
  </si>
  <si>
    <t>2026-07-10T20:49:39Z</t>
  </si>
  <si>
    <t>Short answer: public health campaigns act on groups and systems to prevent disease and improve health for populations; individual clinical care treats, diagnoses, and manages health for a single person. Both aim to improve health but differ in goals, methods, scale, and how success is measured.
Practical breakdown
1. Goal and focus
- Public health campaigns: prevent disease and improve health across populations (reduce incidence, eliminate disparities). Focus is on population-level risk factors and environments.
- Clinical care: diagnose, treat, and manage disease for an individual patient. Focus is on the person’s symptoms, diagnosis, and preferences.
2. Target and scope
- Public health: entire communities, cities, countries, or specific demographic groups (e.g., schoolchildren, elderly).
- Clinical care: individual patients and their families.
3. Typical interventions
- Public health: policy (laws, taxes), mass vaccination, screening programs, health education, environmental changes (clean water, smoke-free spaces), outreach.
- Clinical care: medications, surgery, counseling, diagnostics, chronic disease management, individualized preventive advice.
4. Time horizon and effect
- Public health: often longer-term, small changes per person but large cumulative effect (e.g., seatbelt laws reduce many deaths over years).
- Clinical care: often immediate or short-term benefits for the treated person (e.g., appendectomy relieves one person’s problem).
5. Measurement and evaluation
- Public health: population metrics — incidence, prevalence, mortality, morbidity rates, coverage, cost-effectiveness, equity indicators.
- Clinical care: individual outcomes — symptom resolution, lab values, functional status, patient satisfaction.
6. Evidence and study designs
- Public health: surveillance, ecological studies, population surveys, cluster randomized trials, modeling.
- Clinical care: randomized controlled trials, cohort studies, case-control studies focused on individual-level outcomes.
7. Ethics, consent, and legal powers
- Public health: can include mandatory measures (quarantine, vaccination requirements), focuses on common good and equity; ethical tension between individual liberty and community protection.
- Clinical care: centered on patient autonomy, informed consent, confidentiality.
8. Communication style
- Public health: broad messaging, media campaigns, targeted outreach, simple actionable messages for many people.
- Clinical care: personalized communication, shared decision-making, tailoring to the patient’s literacy and preferences.
9. Stakeholders and payers
- Public health: government agencies, NGOs, schools, policymakers, donors.
- Clinical care: clinicians, hospitals, insurers, patients.
10. Examples (concrete)
- Vaccination:
  - Public health campaign: school-based mass immunization, public service ads, vaccine mandates for school entry, monitoring coverage.
  - Clinical care: pediatrician administers vaccine, explains risks/benefits to parent.
- Smoking:
  - Public health: tobacco taxes, smoke-free laws, public campaigns, plain packaging.
  - Clinical care: doctor advises quitting, prescribes nicotine replacement or medications, refers to cessation program.
- COVID-19:
  - Public health: contact tracing, mask mandates, mass vaccination sites.
  - Clinical care: treating a hospitalized patient with oxygen and antivirals.
11. How they complement each other
- Public health reduces the number of people needing clinical care by lowering overall risk (prevention).
- Clinical care helps individuals who still become ill and can provide data (surveillance, reporting) that informs public health.
- Example: Screening programs (public health) find cases earlier; clinical care treats those cases.
Quick checklist: when to favor which approach
- Aim at many people, change systems, reduce risk upstream → public health campaign.
- Treat or manage specific person’s condition, tailor therapy → individual clinical care.
- Both are needed when widespread prevention plus individualized management produce the best outcome (e.g., chronic disease control).
If you want, I can map this to a condition you care about (e.g., diabetes, hypertension</t>
  </si>
  <si>
    <t>2026-07-10T20:49:44Z</t>
  </si>
  <si>
    <t># Key Differences
**Individual clinical care** targets one person:
- A doctor diagnoses your specific condition
- Treatment is tailored to *your* health status, allergies, preferences
- Success = whether *you* get better
- Example: Your doctor prescribes antibiotics for *your* particular infection
**Public health campaigns** target populations:
- Focus on preventing disease across groups (a city, country, age group)
- Interventions are standardized because they apply broadly
- Success = whether rates of disease drop in the population
- Example: A vaccine campaign aims to reach 80% of a region to prevent outbreaks
## A Practical Example: Flu Prevention
**Clinical:** Your doctor knows you have asthma and a heart condition, so they strongly recommend the flu shot and discuss timing with your other medications.
**Public health:** A campaign says "Everyone 6 months and older should get vaccinated" — true on average, but doesn't account for individual complexities. It works because enough people vaccinating protects the broader community.
## Why This Matters
They sometimes *conflict*:
- A medicine might be right for 95% of people but wrong for you specifically
- Public campaigns can't customize for everyone's situation
- Both are necessary — they're operating at different scales with different constraints
Does this distinction clarify what you were wondering about?</t>
  </si>
  <si>
    <t>2026-07-10T20:49:48Z</t>
  </si>
  <si>
    <t>To understand the difference, it helps to use a metaphor: **Public health is about keeping the river clean, while clinical care is about treating the person who drank the contaminated water.**
Here is a breakdown of how they differ in practice, focus, and methodology.
---
### 1. The Focus (The "Patient")
*   **Clinical Care:** The "patient" is an **individual**. The goal is to diagnose, treat, and manage the health of one specific person sitting in the exam room.
*   **Public Health:** The "patient" is the **entire population** (a city, a country, or a specific demographic like "teens"). The goal is to protect the health of the collective group.
### 2. The Approach (The "Strategy")
*   **Clinical Care is Reactive/Curative:** If you have high blood pressure, you go to a doctor, and they prescribe medication to lower it. It focuses on fixing a health problem that has already manifested in a specific person.
*   **Public Health is Proactive/Preventative:** Public health officials work to ensure that fewer people develop high blood pressure in the first place. They might pass "sugar taxes" on soda, subsidize fresh produce in "food deserts," or mandate labels on nutrition facts so people make better choices.
### 3. Practical Example: COVID-19
To see them side-by-side during the pandemic:
*   **Clinical Care:** A nurse or doctor cared for you when you were sick. They checked your oxygen levels, prescribed antivirals, or put you on a ventilator. They were focused on **your** survival and recovery.
*   **Public Health:** Government agencies (like the CDC) focused on the **big picture.** They tracked infection rates, organized massive vaccination campaigns, established mask mandates, and researched how the virus moved through schools and workplaces. Their goal wasn't to "cure" you specifically, but to slow the spread so the hospitals wouldn't be overwhelmed.
### 4. How They Use Information
*   **Clinical Care uses "Micro-data":** They use your medical history, your blood tests, and your family history to make a decision tailored to your unique biology.
*   **Public Health uses "Macro-data":** They use statistics and trends. If they see a spike in asthma rates in a specific neighborhood, they don't look at one person’s chart; they look at air quality, factory locations, and housing conditions to find the root cause.
---
### Comparison Table
| Feature | Clinical Care | Public Health |
| :--- | :--- | :--- |
| **Primary Goal** | Cure or manage illness | Prevent disease &amp; promote health |
| **Who is helped?** | The individual patient | The community/population |
| **Primary Tool** | Medical diagnosis, medicine, surgery | Policy, education, sanitation, vaccination |
| **Setting** | Hospital, clinic, private office | Government, schools, workplaces, media |
| **Example** | Setting a broken bone | Running a "Wear Your Helmet" campaign |
---
### Why they are both necessary
They rely on each other to function:
1.  **Public Health needs Clinical Care:** If a public health campaign fails to stop a flu outbreak, clinical care is the "safety net" that prevents mass mortality.
2.  **Clinical Care needs Public Health:** Doctors would be completely overwhelmed if public health didn't handle things like clean water systems, food safety regulations, and vaccination programs. Without public health, doctors would be spending all their time treating diseases that shouldn't exist in the modern world (like cholera or smallpox).
**In short:** If you think of a healthy society as a house, **public health is the foundation, the roof, and the plumbing** that keeps the house standing and safe to live in. **Clinical care is the maintenance crew** that comes in to fix the specific leaks or broken windows when something goes wrong.</t>
  </si>
  <si>
    <t>HEAL_H07_V03</t>
  </si>
  <si>
    <t>Provide a structured professional analysis of public health versus clinical care. Address the main considerations, benefits, limitations and a reasoned conclusion.</t>
  </si>
  <si>
    <t>2026-07-10T20:50:08Z</t>
  </si>
  <si>
    <t>Executive summary
- Public health and clinical care are complementary but distinct components of health systems. Public health focuses on populations, prevention, and the social determinants of health; clinical care focuses on diagnosis, treatment, and care of individual patients. Effective health outcomes require both—public health yields the greatest population-level health gains and equity improvements, while clinical care is essential for managing illness and providing individualized treatment. Policy should prioritize stronger public health infrastructure and integration with clinical services.
Definitions and primary goals
- Public health: organized societal efforts to prevent disease, prolong life, promote health, and improve population-level health outcomes through surveillance, policy, health promotion, environmental interventions, and addressing social determinants.
- Clinical care: individual-level medical services delivered by clinicians (primary care, specialty care, hospital care) to diagnose, treat, manage and rehabilitate patients.
Main considerations (dimensions for comparison)
- Scope and Target
  - Public health: population or community level; upstream determinants.
  - Clinical care: individual patients; downstream medical needs.
- Objectives
  - Public health: prevention, risk reduction, health equity, system-level resilience.
  - Clinical care: diagnosis, cure, symptom control, functional restoration.
- Time horizon
  - Public health: medium to long term (prevention, population change).
  - Clinical care: short to medium term (immediate to chronic management).
- Measurement of success
  - Public health: incidence/prevalence, mortality, DALYs, vaccination coverage, behavioral/risk factor changes.
  - Clinical care: clinical outcomes, patient-reported outcomes, survival, readmissions.
- Methods and tools
  - Public health: surveillance, epidemiology, policy, legislation, mass interventions (vaccination, sanitation), community programs.
  - Clinical care: clinical assessment, diagnostics, treatments, procedures, individualized care plans.
- Resource allocation and economics
  - Public health: often cost-effective or cost-saving at scale, but benefits diffused across populations and time.
  - Clinical care: resource intensive per person, politically visible, immediate effects on individuals.
- Ethics and rights
  - Public health: balancing collective good and individual liberties (mandatory measures, privacy in surveillance).
  - Clinical care: patient autonomy, confidentiality, informed consent.
- Equity considerations
  - Public health: central role in reducing health disparities by addressing social determinants.
  - Clinical care: can mitigate individual suffering but may perpetuate inequities if access is unequal.
Benefits
- Public health
  - Large potential population health gains (e.g., vaccination, water sanitation).
  - Cost-effective prevention reduces future healthcare burden.
  - Improves resilience to outbreaks and environmental threats.
  - Addresses root causes and social determinants, promoting equity.
  - Data-driven policy through surveillance and modeling.
- Clinical care
  - Essential for diagnosis, lifesaving interventions, and chronic disease management.
  - Provides individualized attention, continuity of care, and rehabilitation.
  - Offers immediate relief and measurable outcomes for patients.
  - Supports trust in health systems; clinical settings can deliver targeted prevention (e.g., counseling, immunizations).
Limitations
- Public health
  - Benefits may be diffuse, delayed, and less visible to the public and politicians.
  - Requires coordination across sectors and sustained funding—vulnerable to cuts.
  - Population measures may conflict with individual preferences/rights.
  - Impact measurement can be complex (attribution, confounding).
- Clinical care
  - High per-patient costs; limited ability to change upstream determinants.
  - Reactive rather than preventive by nature; may be less cost-effective at scale.
  - Access and quality variability can increase health inequities.
  - Fragmentation of services and misaligned incentives can reduce system efficiency.
Interaction, synergies and examples
- Complementarity: Vaccination programs (public health) reduce disease incidence; clinical care treats breakthrough cases. Primary care is a key bridge—delivering prevention services, early detection, and managing chronic conditions.
- Examples
  - Tobacco control: public health taxes and bans reduce</t>
  </si>
  <si>
    <t>2026-07-10T20:50:21Z</t>
  </si>
  <si>
    <t># Public Health Versus Clinical Care: A Structured Professional Analysis
## Executive Summary
Public health and clinical care represent complementary yet distinct healthcare paradigms, each with unique objectives, methodologies, and populations served. This analysis examines their fundamental differences, respective strengths, limitations, and their interdependence.
---
## 1. Main Considerations
### **Definitional Framework**
**Clinical Care:**
- Individual-focused, curative/therapeutic approach
- Direct patient-provider relationship
- Addresses diagnosed conditions or symptoms
- Time-limited interventions for specific cases
**Public Health:**
- Population-focused, preventive approach
- Community-level interventions
- Addresses determinants of health across populations
- Sustained, systematic approaches
### **Scope of Practice**
| Dimension | Clinical Care | Public Health |
|-----------|---------------|---------------|
| **Population** | Individual patients | Communities/populations |
| **Timeline** | Acute to chronic ongoing care | Short to long-term prevention |
| **Intervention** | Diagnosis, treatment, rehabilitation | Education, policy, surveillance |
| **Decision-maker** | Patient + clinician | Public health officials, policymakers |
---
## 2. Benefits of Each Approach
### **Clinical Care Benefits**
- **Precision treatment**: Tailored to individual patient needs and genetics
- **Accountability**: Direct measurable outcomes for specific patients
- **Immediate relief**: Addresses acute suffering and emergencies
- **Patient autonomy**: Individual choice and informed consent
- **Specialized expertise**: Deep clinical knowledge application
- **Economic efficiency**: Direct cost-benefit for individual care episodes
### **Public Health Benefits**
- **Population-level impact**: Prevents disease in thousands/millions simultaneously
- **Cost-effectiveness**: Prevention cheaper than treatment (e.g., vaccination vs. disease management)
- **Health equity**: Addresses root causes and vulnerable populations systematically
- **Infectious disease control**: Essential for containment and elimination
- **Epidemic preparedness**: Early warning and coordinated response systems
- **Long-term sustainability**: Creates healthier societies over generations
- **Social determinant mitigation**: Addresses housing, education, employment, nutrition
---
## 3. Limitations of Each Approach
### **Clinical Care Limitations**
| Limitation | Explanation |
|-----------|-------------|
| **Resource intensity** | Requires trained personnel and expensive infrastructure |
| **Population inequality** | Access barriers create health disparities |
| **Reactive nature** | Treats disease after onset rather than preventing it |
| **Scale constraints** | Cannot reach entire populations efficiently |
| **Individual compliance** | Depends on patient adherence and health literacy |
| **Cost burden** | High out-of-pocket costs can bankrupt patients |
### **Public Health Limitations**
| Limitation | Explanation |
|-----------|-------------|
| **Individual variability** | Population approaches miss specific medical needs |
| **Implementation challenges** | Requires sustained political will and funding |
| **Lag time** | Preventive benefits may take years to manifest |
| **Population compliance** | Behavior change requires sustained cultural shift |
| **Ethical tensions** | Group benefit vs. individual liberty (e.g., vaccination mandates) |
| **Measurement difficulty** | Hard to attribute prevented cases to specific interventions |
---
## 4. Evidence-Based Examples
### **Successful Clinical Care**
- Insulin therapy for diabetes
- Surgical interventions for acute conditions
- Antiretroviral therapy for HIV (transforms prognosis)
- Cardiac interventions
### **Successful Public Health**
- Smallpox eradication (100+ million lives)
- Polio vaccination campaigns (99.9% reduction)
- Fluoridation and dental public health (cavity prevention)
- Tobacco control policies (reduced smoking by 50% in some countries)
- Water sanitation and food safety regulations
---
## 5. Integration and Interdependence
The most effective health systems recognize these approaches are **synergistic**, not competitive:
```
Clinical Care ←→ Public Health
    ↓              ↓
  Data feedback   Individual insights
  Disease patterns  Treatment efficacy
    ↓              ↓
   Integrated Healthcare System
```
**Examples of Integration:**
- Clinicians identifying disease clusters → epidemiological investigation
- Public health surveillance → targeted clinical interventions
- Vaccination programs supported by clinical networks
- Contact tracing requiring both epidemiological and clinical teams
---
## 6. Reasoned Conclusion
### **Neither Approach is Superior; Rather, Optimal Health Requires Both**
**Key Findings:**
1. **Complementary Functions**: Clinical care provides essential individual treatment while public health creates conditions for population wellness. One without the other produces suboptimal outcomes.
2. **Resource Allocation**: Population health approaches yield greater per-capita benefit for limited resources, yet access to clinical care remains ethically non-negotiable for suffering individuals.
3. **Hierarchical Benefit**: Prevention (public health) theoretically supersedes treatment (clinical care) in efficiency, but clinical care's immediate relief function remains humanistically essential.
4. **Population Context**: 
   - Low-resource settings: Public health measures often yield greatest health gains
   - High-resource settings: Can support both robustly
   - Crisis situations: Both simultaneously</t>
  </si>
  <si>
    <t>2026-07-10T20:50:25Z</t>
  </si>
  <si>
    <t>This analysis explores the dichotomy and convergence of clinical care and public health, two pillars of a functional health system. While both share the ultimate goal of improving health outcomes, their methods, target audiences, and operational philosophies differ significantly.
---
### 1. Conceptual Framework
*   **Clinical Care:** Focuses on the **individual patient**. It is diagnostic, therapeutic, and reactive. The primary objective is to treat disease, manage chronic conditions, and restore functionality after a health event has occurred.
*   **Public Health:** Focuses on **populations and communities**. It is preventative, systemic, and proactive. The primary objective is to monitor health trends, mitigate risks, and establish environments that facilitate wellness for large groups.
---
### 2. Main Considerations
| Feature | Clinical Care | Public Health |
| :--- | :--- | :--- |
| **Focus** | Individual physiology/pathology | Epidemiological/social determinants |
| **Methodology** | Direct physical examination/intervention | Data analysis, policy, education |
| **Objective** | Cure, management, or palliation | Prevention, health equity, protection |
| **Setting** | Hospitals, clinics, private practice | Government agencies, NGOs, communities |
| **Metrics** | Patient recovery, survival rates | Life expectancy, disease prevalence |
---
### 3. Benefits and Limitations
#### Clinical Care
*   **Benefits:** Highly effective for acute trauma, emergency medicine, and targeted treatment of chronic conditions (e.g., surgical interventions, pharmacology). It provides personalized health solutions tailored to individual genetic and lifestyle profiles.
*   **Limitations:** High cost per patient; limited ability to address root social causes (e.g., poverty, housing, environment). It is often "downstream," dealing with the consequences of health failure rather than preventing the failure itself.
#### Public Health
*   **Benefits:** Highly cost-effective; promotes "upstream" solutions (e.g., immunization programs, clean water policy, smoking cessation). It has the potential to impact millions simultaneously and reduces the overall burden on the clinical system.
*   **Limitations:** Results are often invisible and take decades to manifest. Implementation is frequently hindered by political volatility, bureaucratic hurdles, and the challenge of motivating behavior change in large, diverse populations.
---
### 4. Areas of Convergence
Modern health systems are increasingly moving toward **Population Health Management**. This model integrates clinical data with public health initiatives—for example, using electronic health records to identify high-risk demographic groups (public health) so that specific individuals can receive preventative screening (clinical care). Similarly, the management of pandemics requires clinical expertise to treat the sick and public health infrastructure to manage contact tracing and vaccine distribution.
---
### 5. Reasoned Conclusion
The tension between clinical care and public health is a false dichotomy. They function as a feedback loop: **Clinical care generates the data** that identifies new public health crises (e.g., clinicians reporting a spike in mysterious respiratory symptoms), and **public health provides the framework** that prevents those crises from overwhelming clinical facilities.
**Final Analysis:**
*   **Clinical care is necessary for survival and quality of life** at the individual level, but it is unsustainable as a standalone strategy due to escalating costs.
*   **Public health is necessary for social stability and economic sustainability,** as it keeps populations productive and prevents the system from being overwhelmed.
**The optimal approach is a "Health-in-All-Policies" model.** A society cannot rely solely on clinical intervention, as it is akin to "mopping the floor while the tap is still running." True health progress requires shifting resources toward public health to "turn off the tap," while maintaining a robust, accessible clinical system to manage the remaining individual health needs. Future healthcare investment should prioritize the integration of these two sectors to achieve the "Triple Aim": improving the patient experience, improving the health of populations, and reducing the per-capita cost of healthcare.</t>
  </si>
  <si>
    <t>HEAL_H07_V04</t>
  </si>
  <si>
    <t>Quick question — how do public health campaigns and individual clinical care differ? Please keep it simple and easy to understand.</t>
  </si>
  <si>
    <t>2026-07-10T20:50:32Z</t>
  </si>
  <si>
    <t>Short answer: Public health campaigns try to improve health for whole communities or populations; individual clinical care focuses on diagnosing and treating one person at a time.
Key differences (simple):
- Goal
  - Public health: prevent disease and improve health for many people.
  - Clinical care: treat, manage, or diagnose an individual patient.
- Who is the target
  - Public health: entire populations or specific groups (e.g., all children in a city).
  - Clinical care: a single patient.
- Focus
  - Public health: prevention, health promotion, reducing risks across the community.
  - Clinical care: cure, symptom relief, medical management for the patient.
- Methods
  - Public health: policies, mass media campaigns, vaccination programs, screening programs, community education.
  - Clinical care: exams, tests, prescriptions, surgeries, counseling one-on-one.
- Setting
  - Public health: schools, community centers, media, government programs.
  - Clinical care: clinics, hospitals, doctors’ offices.
- Measurement of success
  - Public health: changes in population rates (e.g., fewer infections, lower smoking rates).
  - Clinical care: patient outcomes (e.g., symptom improvement, survival, quality of life).
- Timeframe
  - Public health: often long-term and preventive.
  - Clinical care: immediate or short-term treatment and follow-up.
Quick examples
- A city-wide vaccination campaign to prevent flu (public health) vs your doctor giving you a flu shot during a visit (clinical care).
- A mass-media anti-smoking campaign (public health) vs a physician prescribing nicotine replacement for a patient (clinical care).
That’s the core difference: population-level prevention and policy vs individualized diagnosis and treatment.</t>
  </si>
  <si>
    <t>2026-07-10T20:50:35Z</t>
  </si>
  <si>
    <t># Public Health vs. Clinical Care
**Clinical Care** (what doctors do):
- Treats one sick person at a time
- Example: Your doctor prescribes antibiotics for your infection
**Public Health** (population-level):
- Prevents disease across whole communities
- Example: Water fluoridation to prevent cavities in everyone
## Key Differences
| | Clinical | Public Health |
|---|---|---|
| **Focus** | Individual patient | Population/community |
| **Goal** | Cure or manage illness | Prevent disease before it happens |
| **Tools** | Medications, surgery, therapy | Education, policy, vaccinations |
| **Scale** | One person | Thousands or millions |
## Quick Example
- **Clinical**: A doctor treats someone with the flu
- **Public Health**: A campaign educates people on handwashing to stop flu spread in the first place
**Bottom line:** Clinical care fixes problems in individuals; public health stops problems from happening in groups.</t>
  </si>
  <si>
    <t>2026-07-10T20:50:38Z</t>
  </si>
  <si>
    <t>The simplest way to think about the difference is to look at **who** the "patient" is.
### 1. Individual Clinical Care: The "Patient" is one person
In a clinical setting (like a doctor’s office or a hospital), the focus is on the **individual**. 
*   **The Goal:** To diagnose, treat, and cure a specific person.
*   **The Action:** A doctor listens to your specific symptoms, orders tests for you, and prescribes medication meant for your body.
*   **The Approach:** It is reactive—you feel sick, you go to the doctor, and they help you get better.
### 2. Public Health Campaigns: The "Patient" is the entire population
In public health, the focus is on **groups of people** (a city, a state, or the whole world). 
*   **The Goal:** To prevent disease, promote healthy behaviors, and protect the well-being of the community as a whole.
*   **The Action:** Public health officials look at data trends. They might launch a campaign to encourage handwashing, mandate vaccinations for school children, or pass laws to tax sugary drinks.
*   **The Approach:** It is proactive—the goal is to stop a problem (like a flu outbreak or smoking) before it even reaches the individual.
---
### A quick analogy: The "Broken Window"
*   **Clinical Care** is like fixing a single window that has been shattered in a house. The doctor patches the glass so the person living there is safe again.
*   **Public Health** is like installing a security system for the entire neighborhood to ensure that no windows get broken in the first place. 
**In short:** Clinical care focuses on **treating the individual**, while public health focuses on **improving the environment and habits of the community.**</t>
  </si>
  <si>
    <t>HEAL_H07_V05</t>
  </si>
  <si>
    <t>If someone needed to make a practical decision about public health versus clinical care, what factors should they consider and what would you recommend?</t>
  </si>
  <si>
    <t>2026-07-10T20:51:01Z</t>
  </si>
  <si>
    <t>First, clarify what you mean by the choice:
- Are you choosing policy or program priorities for a health system (how to allocate limited resources between public-health programs and clinical services)?
- Or choosing a career (work in public health vs clinical care)?
- Or making a tactical decision in a specific situation (e.g., outbreak, disaster, chronic disease program)?
Below I assume you mean prioritizing or allocating resources between population-level public health actions and individual clinical care. The same factors mostly apply to the other interpretations.
Key factors to consider
1. Goal and timeframe
   - Is the objective to maximize short-term lives saved (acute clinical care) or to maximize long-term population health and prevent future illness (public health)?
   - Urgency: immediate life-threatening needs vs longer-term risk reduction.
2. Population affected and equity
   - Who benefits and who is at risk? Public-health measures generally benefit larger populations and reduce disparities when targeted well.
   - Consider vulnerable groups and whether clinical care or public-health intervention better addresses inequities.
3. Effectiveness and evidence
   - Which option has stronger evidence of impact on the outcomes you care about?
   - Consider direct clinical effectiveness and the population-level effectiveness of prevention, screening, vaccination, environmental or behavioral interventions.
4. Cost, cost-effectiveness, and opportunity cost
   - Unit cost and budget impact.
   - Compare incremental cost-effectiveness (e.g., cost per life-year gained) and what you would forgo by choosing one option.
5. Scale and scalability
   - Can the intervention be scaled to reach the relevant population?
   - Does the system have infrastructure to deliver at scale?
6. Feasibility and capacity
   - Workforce, supply chains, facilities, legal or regulatory constraints, community acceptance.
7. Timeliness and temporal distribution of benefit
   - Clinical care often yields immediate individual benefit; public health often yields delayed but larger aggregate benefits.
8. Risk, harms and unintended consequences
   - Possible adverse effects, resistance (e.g., antimicrobial resistance), stigma, loss of trust, or diversion of essential services.
9. Sustainability
   - Is the intervention sustainable financially and operationally over the needed timeframe?
10. Measurability and accountability
   - Can you measure outcomes and monitor performance to adjust policy?
11. Stakeholders and political context
   - Community preferences, political feasibility, ethical and legal implications.
12. Complementarity and integration
   - Many decisions are not either/or — integration can amplify impact (e.g., screening programs that link to clinical care).
Practical decision approach (stepwise)
1. Define objectives clearly (what outcome, whom, by when).
2. Rapid needs and capacity assessment (burden, service gaps, infrastructure).
3. Identify candidate interventions (both public-health and clinical).
4. Gather evidence on effectiveness, cost-effectiveness, risks.
5. Score options against criteria important for your context (use weights for priorities like equity, cost, speed).
6. Consult stakeholders (clinicians, public-health officials, community representatives).
7. Select an approach (or mixed approach) and define metrics.
8. Implement with monitoring and plan for adaptation.
General recommendations
- If the objective is to maximize population health and reduce disease burden long-term, prioritize public-health interventions that are proven, scalable, equitable, and cost-effective (e.g., vaccination, sanitation, tobacco control, primary prevention).
- If the objective is to address immediate life-threatening conditions or meet urgent individual needs, prioritize clinical care (emergency care, essential surgeries, lifesaving treatments).
- Prefer integrated strategies when possible: combine population-level prevention with clinical pathways (e.g., screening + treatment linkage, community health workers who connect people to clinics).
- In crises (outbreaks, disasters), adopt a dual-track response: protect population via public-health measures (surveillance, infection control, mass communication) while ensuring sufficient clinical capacity for severe cases.
- Prioritize interventions that</t>
  </si>
  <si>
    <t>2026-07-10T20:51:06Z</t>
  </si>
  <si>
    <t>This is genuinely hard territory—real tradeoffs exist, not just rhetorical ones.
**Key factors to weigh:**
*Scale and certainty*
- How many people affected at each level?
- What's the confidence in those estimates?
- (A certain benefit to 100 people often outweighs speculative help to 10,000)
*Reversibility*
- Can you course-correct if you're wrong?
- Public health mistakes often affect everyone simultaneously; clinical care can be adjusted case-by-case
*Time horizons*
- Immediate crises need different thinking than endemic problems
- Sometimes short-term clinical care prevents worse public health outcomes later
*Actual vs. theoretical tradeoffs*
- Question whether it's truly either/or
- Often you can do both poorly, or sequence them strategically
*Who decides and how*
- Decisions made by affected communities differ from imposed ones
- Transparency about reasoning matters for legitimacy
**What I'd actually recommend:**
- Start by interrogating your framing—are you forced to choose, or is that assumption worth questioning?
- Get input from people experiencing both angles (clinicians *and* public health practitioners *and* affected populations)
- Be explicit about what you're optimizing for and what you're accepting as tradeoff
- Document your reasoning so you can learn if assumptions were wrong
What's the specific context you're considering?</t>
  </si>
  <si>
    <t>2026-07-10T20:51:11Z</t>
  </si>
  <si>
    <t>Making decisions at the intersection of public health and clinical care requires balancing **individual autonomy and outcomes** (clinical) against **population-level efficacy and resource allocation** (public health).
When these two frameworks conflict—for example, during a pandemic, resource scarcity, or screening policy debates—decision-makers should evaluate the following factors.
---
### 1. Key Factors for Decision-Making
#### A. The Scope of Impact (Utility)
*   **Clinical:** Focuses on the "rule of rescue"—the moral imperative to help the patient in front of you. Success is measured by the individual’s recovery or quality of life.
*   **Public Health:** Focuses on utilitarianism—maximizing the "greatest good for the greatest number." Success is measured by metrics like Quality-Adjusted Life Years (QALYs), reduced transmission rates, or overall mortality reduction.
#### B. The Burden of Evidence vs. Speed
*   **Clinical:** Usually relies on evidence-based medicine tailored to a specific patient’s phenotype, history, and preferences.
*   **Public Health:** Often operates under the "precautionary principle." When data is incomplete, public health must act to prevent systemic catastrophe, even if the policy impacts some individuals negatively.
#### C. Equity and Justice
*   **Clinical:** Focuses on fair treatment for the individual.
*   **Public Health:** Examines **distributive justice**. Does a policy exacerbate existing health disparities? A policy that is clinically effective for the wealthy might be harmful to public health if it alienates or excludes marginalized communities.
#### D. Resource Stewardship
*   **Clinical:** Clinicians generally advocate for the best available resource for their patient, regardless of cost.
*   **Public Health:** Evaluates the **opportunity cost**. Spending $1 million on a rare clinical treatment for one patient might prevent the immunization of 10,000 children.
#### E. Trust and Mandates
*   **Clinical:** Built on the fiduciary relationship (patient-doctor trust).
*   **Public Health:** Often relies on legal or societal mandates. Over-reliance on mandates can erode the individual trust required for effective clinical care.
---
### 2. A Framework for Resolution
If you are faced with a conflict between these two, I recommend using the **"Least Restrictive Means" test**, widely used in public health ethics:
1.  **Necessity:** Is the public health measure necessary to prevent a significant harm? (Is there a less intrusive way to achieve the same result?)
2.  **Proportionality:** Is the burden on the individual proportional to the benefit for the public? (e.g., Is the restriction of liberty justified by the statistical reduction in death?)
3.  **Transparency:** Are the decision-making criteria public, evidence-based, and applied consistently?
4.  **Reciprocity:** If you are asking individuals to sacrifice for the public good (e.g., isolation, vaccine mandates), what is society doing to support them? (e.g., sick leave, financial aid, access to care).
---
### 3. Recommendations for Practical Decisions
*   **Avoid the "Zero-Sum" Trap:** Look for "clinical public health" synergies. For example, instead of choosing between a vaccination campaign (public) and individual patient visits (clinical), integrate the two by using clinical encounters as opportunities for population-level screening and education.
*   **Prioritize Radical Transparency:** Conflicts arise most often when stakeholders feel the "why" of a policy is hidden. Clearly explain when clinical care is being throttled for the sake of public safety (e.g., pausing elective surgeries to save ICU capacity).
*   **Separate Advocacy from Policy:** Clinicians should be allowed to advocate fiercely for their individual patients, but policy committees must be composed of individuals who have the mandate to view the landscape through a broader, societal lens.
*   **The "Patient-in-Context" Approach:** When making a decision, ask: *"If I prioritize the public health goal, what clinical support systems must I put in place to mitigate the harm to the individual?"* If you cannot provide that support, the policy may be unethical.
**Bottom Line:** The best decision is rarely the one that perfectly optimizes clinical outcomes *or* public health outcomes alone. It is usually the one that achieves the highest aggregate health outcome while remaining **proportional, transparent, and respectful of individual rights.**
***Disclaimer:** I am an AI, not an ethicist or healthcare administrator. Decisions involving life, death, and public policy should always involve multidisciplinary review boards, legal counsel, and community stakeholders.*</t>
  </si>
  <si>
    <t>HEAL_H07_V06</t>
  </si>
  <si>
    <t>Answer in exactly 5 bullet points: How do public health campaigns and individual clinical care differ? Include practical examples, key risks, benefits, and a final takeaway.</t>
  </si>
  <si>
    <t>2026-07-10T20:51:23Z</t>
  </si>
  <si>
    <t>- Scope &amp; goal: Public health campaigns target populations to prevent disease and change environments (e.g., national measles vaccination drives, tobacco control laws); individual clinical care focuses on diagnosing and treating one patient at a time (e.g., treating a child with measles in clinic).  
- Methods &amp; decision-making: Public health uses surveillance, policy, mass communication, and environmental interventions (mask mandates, water fluoridation); clinical care uses history, exams, diagnostics, and shared decision‑making to tailor treatment (prescribing antibiotics, surgery).  
- Benefits: Campaigns can achieve large-scale, cost‑effective prevention and reduce health inequities; clinical care provides individualized, precise treatment and respects patient autonomy—together they reduce both population burden and individual suffering.  
- Key risks: Public campaigns risk one‑size‑fits‑all harms, coercion, stigmatization, or unintended consequences (lockdown-related mental health or economic harms); clinical care risks include medical errors, overtreatment, high per‑patient cost, and missed population trends (e.g., contributing to antimicrobial resistance).  
- Final takeaway: They are complementary—public health maximizes population benefit and prevention while clinical care optimizes individual outcomes; effective health systems coordinate both, balancing collective good with individual rights (example: mass COVID‑19 vaccination plus personalized hospital care for severe cases).</t>
  </si>
  <si>
    <t>2026-07-10T20:51:30Z</t>
  </si>
  <si>
    <t># Public Health Campaigns vs Individual Clinical Care
• **Scope and Scale**: Public health campaigns target entire populations (e.g., vaccination drives, smoking cessation programs), while clinical care focuses on individual patients (e.g., a doctor treating a specific patient's diabetes). Campaigns use broad strategies; clinicians provide personalized treatment plans.
• **Key Benefits and Risks**: Campaigns maximize cost-effectiveness and reach vulnerable groups quickly but may use one-size-fits-all approaches; clinical care delivers precise, tailored treatment but reaches fewer people and costs more per individual. Risk: campaigns might overlook minority needs; clinics might miss systemic issues.
• **Decision-Making Differences**: Public health uses population data and epidemiology (e.g., choosing to vaccinate based on disease prevalence rates), while clinicians use individual medical history, genetics, and patient preferences (e.g., prescribing based on a patient's kidney function and allergies).
• **Practical Examples**: A campaign promoting hand-washing prevents thousands of infections; a clinician treating a patient's post-operative infection uses antibiotics specific to that person's bacterial culture. Both are necessary—campaigns prevent disease at scale, clinics manage it individually.
• **Final Takeaway**: These approaches are complementary, not competing. Effective health systems integrate both: population-level prevention reduces disease burden while clinical care manages individual cases, creating a comprehensive safety net that neither approach alone can achieve.</t>
  </si>
  <si>
    <t>2026-07-10T20:51:32Z</t>
  </si>
  <si>
    <t>* **Focus and Scope:** Public health campaigns target entire populations to promote wellness (e.g., nationwide vaccination drives), whereas clinical care focuses on individual patient diagnosis and personalized treatment plans (e.g., a doctor prescribing antibiotics for an infection).
* **Key Benefits:** Population-level initiatives improve broad health outcomes and reduce systemic disease burdens, while clinical care provides tailored interventions that address the specific, unique needs and underlying history of an individual.
* **Primary Risks:** Public health efforts risk being too generalized, potentially overlooking minority groups or cultural nuances, while clinical care risks fragmenting health delivery by ignoring the community-wide environmental factors that influence individual wellness.
* **Practical Examples:** A citywide billboard campaign urging residents to eat more vegetables is public health, whereas a nutritionist creating a custom meal plan for a patient with diabetes is individual clinical care.
* **Final Takeaway:** Effective health systems must integrate both approaches, using public health to create healthy environments while relying on clinical care to address the specialized needs of the individual.</t>
  </si>
  <si>
    <t>HEAL_H07_V07</t>
  </si>
  <si>
    <t>Tell me about public health versus clinical care.</t>
  </si>
  <si>
    <t>2026-07-10T20:51:45Z</t>
  </si>
  <si>
    <t>Short answer
- Clinical care focuses on diagnosing, treating and caring for individual patients.
- Public health focuses on preventing disease and promoting health for populations or communities.
Definitions and main goals
- Clinical care: One-on-one care delivered by clinicians (doctors, nurses, allied health) to restore or maintain an individual patient’s health, relieve symptoms and manage illnesses.
- Public health: Organized efforts (government, NGOs, communities) to prevent disease, prolong life and promote health across groups through surveillance, policy, education and environmental interventions.
Key differences
- Unit of concern: individual patient (clinical) vs population or community (public health).
- Primary goal: cure/treatment and patient-centered outcomes (clinical) vs prevention and population-level outcomes (public health).
- Time horizon: usually immediate/short-term care for a current problem (clinical) vs long-term, upstream interventions to reduce future disease burden (public health).
- Methods: diagnosis, procedures, medication, individual counseling (clinical) vs surveillance, vaccination programs, sanitation, health promotion, policy, screening programs (public health).
- Measures of success: symptom relief, recovery, patient survival, quality of life (clinical) vs incidence/prevalence, mortality rates, DALYs, herd immunity, population-level risk reduction (public health).
- Ethical emphasis: individual autonomy and informed consent (clinical) vs balancing individual rights with collective good; sometimes utilitarian approaches (public health).
- Decision tools: clinical trials, diagnostic tests, clinical guidelines (clinical) vs epidemiology, surveillance data, modeling, health policy analysis (public health).
Examples
- Clinical care: treating bacterial pneumonia with antibiotics, performing surgery for appendicitis, oncology chemotherapy tailored to a patient.
- Public health: childhood vaccination programs, water purification systems, tobacco control policy, pandemic surveillance and contact tracing.
Where they overlap and complement
- Screening programs (public health) link to diagnostic follow-up and treatment (clinical).
- Antimicrobial stewardship combines hospital policies and population surveillance.
- Chronic disease management blends individual clinical care with population-level prevention (diet, exercise programs, social determinants).
- Pandemic response requires both: public health measures (masks, quarantine, vaccination campaigns) plus clinical care for the sick.
Practical implications
- Strong health systems require both well-functioning clinical services and robust public health infrastructure; neglecting either leads to poorer outcomes.
- Career paths: clinicians work at bedside or outpatient; public health professionals work in policy, epidemiology, program management, health promotion.
Bottom line
Clinical care treats individuals; public health prevents disease and improves health at scale. They use different tools and metrics but must work together to achieve the best overall health outcomes.</t>
  </si>
  <si>
    <t>2026-07-10T20:51:50Z</t>
  </si>
  <si>
    <t># Public Health vs. Clinical Care
## Key Differences
**Clinical Care** (Individual Focus)
- Treats existing diseases in specific patients
- Doctor-patient relationship
- Diagnostic tests, medications, procedures
- Reactive (responding to illness)
- Example: A doctor prescribing antibiotics for a patient's infection
**Public Health** (Population Focus)
- Prevents disease across whole communities
- Works with groups and systems
- Surveillance, policy, education, environmental changes
- Proactive (preventing illness before it occurs)
- Example: Water fluoridation programs reducing tooth decay in millions
## Core Distinctions
| Aspect | Clinical | Public Health |
|--------|----------|---------------|
| **Scope** | Individual patient | Population/community |
| **Tools** | Medications, surgery | Policy, education, vaccination |
| **Success measure** | Patient recovery | Disease rates, population health metrics |
| **Timeline** | Immediate results | Long-term prevention |
## Where They Overlap
Both aim to improve health, and they're increasingly interdependent:
- Vaccination programs (public health) prevent patients from needing clinical care
- Data from clinics inform public health priorities
- Doctors report disease outbreaks to public health agencies
## Why This Matters
Clinical care excels at treating individuals. Public health reaches far more people by preventing problems—making it extraordinarily cost-effective, though less immediately visible than individual patient care.
What aspect interests you most?</t>
  </si>
  <si>
    <t>2026-07-10T20:51:54Z</t>
  </si>
  <si>
    <t>To understand the difference between public health and clinical care, it is best to think in terms of scale: **Clinical care treats the individual, while public health treats the community.**
Both are essential pillars of a healthy society, but they approach the mission of “health” from different angles.
---
### 1. Clinical Care (The Individual Focus)
Clinical care is what most people think of when they hear the word "healthcare." It is the direct interaction between a patient and a medical provider.
*   **Goal:** To diagnose, treat, and manage diseases or injuries in a specific person.
*   **The Patient:** An individual person.
*   **The Setting:** Doctor’s offices, hospitals, urgent care clinics, and pharmacies.
*   **The Methods:** Physical exams, diagnostic testing (X-rays, blood work), prescribing medication, surgery, and physical therapy.
*   **Example:** A patient goes to a clinic with a persistent cough. The doctor performs a physical exam, orders a chest X-ray, diagnoses the patient with pneumonia, and prescribes antibiotics.
### 2. Public Health (The Population Focus)
Public health works "upstream." Instead of waiting for people to get sick, public health professionals look at the trends and factors that make entire populations vulnerable to illness or injury.
*   **Goal:** To prevent disease, prolong life, and promote health through organized community effort.
*   **The Patient:** The entire community, city, state, or even the entire world (population health).
*   **The Setting:** Government health departments (like the CDC or WHO), community centers, policy offices, schools, and workplaces.
*   **The Methods:** Epidemiological research, vaccination programs, health education, sanitation regulations, food safety inspections, and public policy advocacy.
*   **Example:** If many people in a town are showing up at clinics with pneumonia, public health officials investigate *why*. They might find a faulty ventilation system in a local apartment complex or notice a spike in air pollution. They then mandate building inspections or create clean-air regulations to prevent future cases.
---
### Comparison Table
| Feature | Clinical Care | Public Health |
| :--- | :--- | :--- |
| **Focus** | Individual patient | Entire population |
| **Primary Goal** | Cure/Treatment | Prevention/Protection |
| **Decision Basis** | Medical history/Symptoms | Data/Trends/Statistics |
| **Outcome Metric** | Patient recovery | Mortality/Morbidity rates |
| **Intervention** | Prescriptions/Surgery | Policies/Education/Vaccines |
---
### How They Intersect
While they have different focuses, the two fields are interdependent. 
*   **Public health relies on clinical data:** When doctors report cases of a new virus to the health department, that clinical data helps public health officials track the spread of an outbreak.
*   **Clinical care relies on public health:** Without the foundational work of public health (clean water, safe food, mandatory vaccines, and health education), hospitals would be so overwhelmed by preventable diseases that they would be unable to provide care for individual patients.
### A Famous Metaphor: The River
A classic public health analogy explains the difference through a story about a river:
&gt; A group of people are standing by a river when they notice bodies floating downstream. One person jumps in to rescue the drowning people and brings them to shore—this is **clinical care**. 
&gt;
&gt; Another person says, "I'm going upstream to see why these people are falling into the river in the first place." They find a broken bridge, fix it, and teach people how to cross safely—this is **public health**.
**In short: Clinical care fixes the person, while public health fixes the environment that makes the person sick.**</t>
  </si>
  <si>
    <t>HEAL_H07_V08</t>
  </si>
  <si>
    <t>Compare the main options or perspectives related to public health versus clinical care, then explain which option is most suitable in different situations.</t>
  </si>
  <si>
    <t>2026-07-10T20:52:10Z</t>
  </si>
  <si>
    <t>Below is a concise comparison of the main perspectives (“public health” vs “clinical care”), followed by practical guidance on which to use in different situations and examples to illustrate.
Main differences — at a glance
- Primary focus
  - Public health: populations and groups; prevention, risk reduction, and health promotion across communities.
  - Clinical care: individual patients; diagnosis, treatment, and management of illness for that person.
- Goal
  - Public health: maximize health and equity across a population, often prioritizing interventions that yield the greatest aggregate benefit.
  - Clinical care: optimize outcomes for the individual patient (beneficence, autonomy).
- Unit of decision-making
  - Public health: community, population, cohort.
  - Clinical care: single patient (or family).
- Typical interventions
  - Public health: policies, surveillance, vaccination programs, health education, environmental controls, screening programs.
  - Clinical care: medications, surgeries, diagnostics, individualized counseling, chronic disease management.
- Time horizon
  - Public health: medium-to-long term (prevention, risk reduction over years/decades), but can also act urgently (outbreak control).
  - Clinical care: immediate to long term depending on illness.
- Metrics of success
  - Public health: incidence/prevalence, mortality rates, DALYs/QALYs at population level, coverage, equity indicators.
  - Clinical care: symptom resolution, survival, functional status, patient satisfaction, quality-of-life for treated individuals.
- Values and ethics
  - Public health: utilitarian and justice-focused (greatest good/health equity); sometimes constrains individual liberties for population benefit.
  - Clinical care: patient autonomy, confidentiality, individualized beneficence.
- Methods &amp; data
  - Public health: epidemiology, surveillance, modeling, program evaluation, policy analysis.
  - Clinical care: clinical trials, diagnostics, personalized assessment, evidence-based medicine.
- Typical workforce &amp; settings
  - Public health: epidemiologists, health educators, policy makers; settings include health departments, NGOs, schools.
  - Clinical care: physicians, nurses, allied health; settings include hospitals, clinics, private practices.
Key trade-offs and tensions
- Individual benefit vs population benefit: an intervention that benefits many modestly may be prioritized in public health, but might not be the best choice for a particular individual.
- Autonomy vs collective good: measures like mandatory vaccination or quarantine prioritize community protection over individual preference.
- Resource allocation: limited resources may be allocated to interventions that yield the largest population health gain (e.g., screening campaigns) rather than high-cost individual treatments for few.
- Evidence thresholds: public health sometimes acts on best-available (observational) evidence for urgent population needs, while clinical care often demands stronger evidence for individual interventions.
When a public-health approach is most suitable
- The problem affects groups, communities, or whole populations (e.g., rising smoking prevalence, obesity epidemic).
- You need to prevent future disease or reduce incidence (vaccination, sanitation, tobacco control).
- Interventions can change risk for many people cheaply (e.g., fluoridation, clean water, smoke-free laws).
- There is a need for surveillance, early detection, or outbreak control (infectious disease outbreak, food-borne illness).
- You need policy, environmental, or structural solutions addressing social determinants of health (housing, poverty reduction, access to healthy food).
- Equity is a central concern and interventions must reduce disparities.
- Resource constraints require interventions that achieve the greatest population health return.
When clinical care is most suitable
- The focus is one person’s diagnosis, symptoms, or treatment (acute chest pain, cancer treatment).
- Individualized decision-making is essential because risks/benefits differ between patients (complex comorbidities, personal values).
- The goal is curing, symptom relief, or improving quality of life for a specific patient (surgery, chemotherapy, palliative care).
- Confidentiality and patient autonomy are primary ethical requirements (e.g., reproductive care).
- Clinical judgment and tailoring of therapy produces better outcomes than broad population-level measures.
When integration or both perspectives are needed
- Chronic disease management at scale: public health interventions (education, policy) plus clinical care (management, medication).
- Vaccination programs: population-level planning and policy +</t>
  </si>
  <si>
    <t>2026-07-10T20:52:18Z</t>
  </si>
  <si>
    <t># Public Health vs. Clinical Care: A Comparative Analysis
## Main Perspectives
### **Public Health Approach**
**Focus:** Populations and disease prevention
- Emphasizes prevention and health promotion
- Uses epidemiology and data analysis
- Addresses social determinants of health
- Cost-effective for large populations
- Examples: vaccination programs, water sanitation, health education
**Strengths:**
- Prevents diseases before they occur
- Greater aggregate health impact per dollar spent
- Reduces burden on healthcare systems
- Addresses root causes
**Limitations:**
- Individual clinical needs may be overlooked
- Slower to show results for acute problems
- May feel impersonal or paternalistic
---
### **Clinical Care Approach**
**Focus:** Individual diagnosis and treatment
- Direct provider-patient relationships
- Personalized assessment and management
- Immediate symptom relief and recovery
- Curative and therapeutic interventions
- Examples: emergency medicine, surgery, specialized treatments
**Strengths:**
- Addresses urgent individual needs
- Customized to specific patient conditions
- High quality specialized expertise
- Clear cause-effect relationships
**Limitations:**
- Reactive rather than preventive
- Expensive for systemic problems
- Doesn't address upstream causes
- Strain on resources from preventable diseases
---
## When Each Approach Is Most Suitable
| **Situation** | **Best Approach** | **Rationale** |
|---|---|---|
| **Infectious disease outbreak** | Public Health | Preventing transmission across populations |
| **Individual heart attack** | Clinical Care | Immediate lifesaving intervention needed |
| **Obesity epidemic** | Public Health | Requires population-level policy/education |
| **Diabetic patient with complications** | Clinical Care | Managing acute crisis individually |
| **Environmental lead exposure** | Public Health | Systematic source elimination |
| **Acute appendicitis** | Clinical Care | Time-sensitive surgical emergency |
| **Mental health promotion** | Public Health | Community-wide mental wellness programs |
| **Depression treatment** | Clinical Care | Therapy and medication adjustments |
---
## The Most Practical Model: **Integration**
**Neither approach alone is optimal.** Modern healthcare systems work best with **complementary strategies**:
- **Prevention + Treatment:** Vaccinate populations AND provide antibiotics for infections
- **Data-driven care:** Use epidemiologic data to guide individual clinical decisions
- **Patient-centered public health:** Design population interventions considering individual needs
- **Social medicine:** Clinicians understanding/addressing patients' social determinants
### Example: Diabetes Management
- **Public health:** Community nutrition programs, built environment for activity
- **Clinical care:** Blood sugar monitoring, medication adjustment
- **Integration:** Clinician refers patient to community programs while managing individual care
---
## Conclusion
The most suitable approach depends on **scope** (individual vs. population) and **timing** (acute vs. chronic):
- **Acute/Individual crises** → Clinical care takes priority
- **Chronic/Population issues** → Public health is more efficient
- **Sustainable health improvement** → Integration of both approaches
Effective health systems require **both** perspectives working synergistically.</t>
  </si>
  <si>
    <t>2026-07-10T20:52:22Z</t>
  </si>
  <si>
    <t>To understand the distinction between public health and clinical care, it is helpful to view them as two sides of the same coin: **Clinical care** focuses on the "patient," while **public health** focuses on the "population."
Here is a comparison of their perspectives and guidance on when each is most suitable.
---
### 1. Comparison of Perspectives
| Feature | Clinical Care | Public Health |
| :--- | :--- | :--- |
| **Primary Focus** | The individual patient. | The community or entire population. |
| **Goal** | Diagnosis, treatment, and recovery. | Prevention, health promotion, and risk reduction. |
| **Methodology** | Medical history, physical exams, and lab tests. | Epidemiology, statistics, policy, and advocacy. |
| **Setting** | Hospitals, clinics, private practices. | Government agencies, schools, NGOs, workspaces. |
| **Time Horizon** | Immediate (treating the acute issue). | Long-term (improving baseline health over years/decades). |
#### The Clinical Perspective
Clinical medicine is **reactive and personalized.** It relies on the *biomedical model*, where the physician identifies specific pathology within an individual and applies evidence-based treatments (drugs, surgery, therapy) to restore health. Success is measured by the patient’s recovery or stabilization.
#### The Public Health Perspective
Public health is **proactive and systemic.** It relies on the *social determinants of health*—understanding that factors like poverty, education, environment, and access to food are the primary drivers of health outcomes. Success is measured by lowering morbidity and mortality rates across a large group (e.g., reducing the percentage of a city that smokes).
---
### 2. Which Approach is Most Suitable?
Determining which approach takes precedence depends on the nature of the challenge.
#### When Clinical Care is Most Suitable:
*   **Acute Trauma or Injury:** If someone breaks a leg or has a heart attack, the immediate solution must be clinical. Public health cannot mend a bone or restart a heart.
*   **Rare or Complex Diseases:** When a patient suffers from a genetic disorder or a rare autoimmune condition, clinical medicine is required to provide personalized, diagnostic, and targeted treatment.
*   **Individual Quality of Life:** When a person experiences discomfort or chronic pain, clinical care is necessary to manage symptoms and provide personalized palliative or curative interventions.
#### When Public Health is Most Suitable:
*   **Pandemic Management:** Clinical care can treat infected individuals, but public health measures (vaccination campaigns, mask mandates, contact tracing, and sanitation) are the only ways to "break the chain" of transmission and protect the population.
*   **Chronic Disease Prevention:** While clinical care can manage diabetes with insulin, public health is more effective at addressing the root cause by taxing sugary drinks, subsidizing fresh produce, and designing walkable cities to fight obesity.
*   **Resource Allocation:** In scenarios with limited healthcare funds, public health is more "cost-effective." Investing in clean water systems saves thousands of lives at a lower cost than treating thousands of cases of cholera in a hospital.
*   **Environmental/Occupational Safety:** Clinical care can treat a factory worker for respiratory issues, but public health policies (enforcing air quality standards) prevent the illness from occurring in the first place.
---
### 3. The "Upstream/Downstream" Analogy
A famous parable in public health summarizes how they work together:
&gt; Imagine a river where people are constantly drowning. **Clinical care** is standing at the bottom of the waterfall, pulling people out and performing CPR. **Public health** is walking upstream to find out why people are falling in—and building a fence to stop it.
### Summary
*   **Choose Clinical Care** when the damage is already done and requires expert intervention to stabilize or cure an individual.
*   **Choose Public Health** when the goal is to prevent the damage from occurring in the first place or to address societal trends that endanger the many.
In modern healthcare, the best outcomes occur when these two converge—such as a hospital using electronic health record data (clinical) to identify a localized disease outbreak, which then triggers a city-wide immunization program (public health).</t>
  </si>
  <si>
    <t>HEAL_H07_V09</t>
  </si>
  <si>
    <t>Answer in a table with columns for 'Main point', 'Why it matters', and 'Possible limitation': How do public health campaigns and individual clinical care differ?</t>
  </si>
  <si>
    <t>2026-07-10T20:52:36Z</t>
  </si>
  <si>
    <t>| Main point | Why it matters | Possible limitation |
|---|---|---|
| Target/population | Public health campaigns aim at populations or communities; clinical care focuses on individual patients. | Population focus can overlook individual variation; individual care may not address community-level drivers. |
| Primary objective | Campaigns emphasize prevention, health promotion, and reducing population risk; clinical care emphasizes diagnosis, treatment, and management of individual illness. | Prevention campaigns may show delayed or diffuse benefits; clinical care can be reactive and miss upstream prevention. |
| Outcome measures | Success is measured by population indicators (incidence, prevalence, coverage, mortality rates). | Population metrics can mask subgroup effects and individual suffering. |
| Intervention design | Interventions are standardized, scalable, and designed for broad uptake (e.g., mass vaccination, media campaigns). | Standardization can reduce effectiveness for specific groups or individuals. |
| Decision-making basis | Driven by epidemiology, surveillance data, cost-effectiveness, and policy considerations. | Population-level decisions may sacrifice individual preferences or rare-case needs. |
| Time horizon | Often long-term, seeking sustained shifts in behavior or risk factors across populations. | Long horizons make attribution hard and require sustained investment; short-term needs may be neglected. |
| Ethics and consent | Balances collective benefits and sometimes uses mandates or incentives for the public good. | Measures that prioritize public good can impinge on individual autonomy and raise equity concerns. |
| Communication style | Uses mass communication, simple actionable messages to reach wide audiences. | Simplified messaging risks oversimplifying complex risks or alienating subgroups. |
| Resource allocation | Prioritizes scalable, cost-effective interventions to maximize population health given limited resources. | Cost-effectiveness framing may deprioritize rare conditions or high-need individuals. |
| Evaluation methods | Evaluated via surveillance, population surveys, and natural experiments. | Causal inference can be difficult; confounders and implementation variability complicate evaluation. |
| Equity implications | Can reduce or widen disparities depending on design and access; aims to improve baseline risk across groups. | Universal approaches may miss marginalized groups; targeted campaigns require careful design. |
| Legal/regulatory context | Often implemented or supported through public policy, regulations, and intersectoral action. | Policy-driven measures can be politically contested and slow to change with new evidence.</t>
  </si>
  <si>
    <t>2026-07-10T20:52:40Z</t>
  </si>
  <si>
    <t># Public Health Campaigns vs. Individual Clinical Care
| Main Point | Why It Matters | Possible Limitation |
|---|---|---|
| **Scale of reach** | Public health targets entire populations; clinical care focuses on individuals | Campaigns may oversimplify complex medical issues for broad audiences |
| **Prevention vs. treatment focus** | Public health emphasizes disease prevention; clinical care treats existing conditions | Prevention campaigns can't address patients who already have advanced disease |
| **Decision-making basis** | Public health uses population-level data; clinical care uses individual patient assessment | Population averages may not apply to specific patient circumstances |
| **Cost-effectiveness approach** | Public health prioritizes greatest benefit for most people; clinical care prioritizes individual patient outcomes | What's most efficient for populations may disadvantage minority groups or rare conditions |
| **Timing of intervention** | Public health acts before disease occurs; clinical care responds to current symptoms | Upstream prevention requires long lead time before showing results |
| **Personalization level** | Clinical care tailors treatment to individual genetics, preferences, comorbidities | Public campaigns can't account for individual variation in risk or response |
| **Access equity** | Public health aims to reduce health disparities across groups | Individual clinical care depends on healthcare access availability and resources |</t>
  </si>
  <si>
    <t>2026-07-10T20:52:44Z</t>
  </si>
  <si>
    <t>The following table outlines the fundamental differences between public health campaigns and individual clinical care:
| Main point | Why it matters | Possible limitation |
| :--- | :--- | :--- |
| **Focus: Population vs. Individual** | Public health targets large groups (the "community"), while clinical care focuses on the diagnosis and treatment of a single patient. | Public health may overlook unique needs of individuals, while clinical care may miss broader societal health trends. |
| **Goal: Prevention vs. Treatment** | Public health prioritizes disease prevention and health promotion; clinical care primarily focuses on curing or managing existing illness. | Prevention efforts are often long-term and abstract, whereas clinical care provides immediate, tangible relief for the sick. |
| **Scope: Environmental vs. Physiological** | Public health addresses the "social determinants of health" (policy, sanitation, education); clinical care addresses biological and psychological health. | Public health measures can be slow to show results; clinical care is limited by the fact that it usually starts *after* damage has occurred. |
| **Methodology: Data vs. Narrative** | Public health relies on epidemiology, biostatistics, and systemic policy; clinical care relies on personalized physical exams, history, and patient-doctor rapport. | Public health campaigns can feel impersonal or "nannyish," while clinical care is highly dependent on the quality of a specific practitioner. |
| **Intervention: Policy vs. Prescription** | Public health interventions include laws, vaccinations, and education; clinical interventions include medications, surgeries, and specialized therapies. | Policy changes (e.g., sugar taxes) are often politically controversial, whereas clinical care is limited by accessibility and insurance coverage. |</t>
  </si>
  <si>
    <t>HEAL_H07_V10</t>
  </si>
  <si>
    <t>Act as a healthcare information specialist. Give a careful, balanced and practical answer to this question: How do public health campaigns and individual clinical care differ?</t>
  </si>
  <si>
    <t>2026-07-10T20:52:58Z</t>
  </si>
  <si>
    <t>Short answer
- Public health campaigns aim to improve the health of populations by preventing disease, reducing risk factors, and changing environments or policies. 
- Individual clinical care aims to diagnose, treat, and manage illness for a specific person, tailoring decisions to that person’s needs, values and circumstances.
Key differences (practical terms)
- Goal
  - Public health: maximize health across groups or communities (incidence, prevalence, mortality, health equity).
  - Clinical care: improve outcomes for an individual patient (symptom relief, cure, function, quality of life).
- Scope and scale
  - Public health: population-level (cities, regions, countries). Uses interventions that reach many people.
  - Clinical care: one-on-one or small-team interactions in clinics, hospitals, homes.
- Interventions
  - Public health: mass education, vaccination programs, screening programs, environmental changes, regulations/taxes (e.g., tobacco taxes), surveillance.
  - Clinical care: history/exam, diagnostic testing, prescribing, procedures, counseling tailored to the patient.
- Evidence and decision rules
  - Public health: relies on epidemiology, surveillance, and cost-effectiveness across populations; favors interventions with measurable population impact.
  - Clinical care: uses clinical evidence plus individual risk factors, comorbidities, preferences; often requires shared decision-making.
- Outcomes and metrics
  - Public health: changes in rates (incidence, prevalence), population-level mortality or disability-adjusted life years (DALYs).
  - Clinical care: individual outcomes (symptom reduction, lab values, survival), patient satisfaction.
- Ethics and legal framework
  - Public health often balances individual liberties against community protection (e.g., vaccination mandates, quarantines). The ethical frame tends toward utilitarian and equity considerations.
  - Clinical care prioritizes individual autonomy, informed consent and confidentiality.
- Time horizon and resource use
  - Public health: may use upstream, preventive strategies with long-term benefits; cost-effectiveness matters at scale.
  - Clinical care: immediate diagnosis/treatment; resource use is judged for individual benefit and safety.
Examples to illustrate
- Vaccination: a public health campaign aims for high coverage to create herd immunity. A clinician’s role is to assess and vaccinate individual patients, counsel about benefits/risks, and manage contraindications.
- Smoking control: public health uses media campaigns, taxes and smoke-free laws to reduce population smoking rates. Clinicians provide individual cessation counseling and pharmacotherapy.
- Screening: organized mammography or colorectal screening programs invite target populations and manage follow-up pathways. A clinician interprets results and tailors further management to the patient.
How they complement each other
- Public health reduces population risk, lowering the number of people needing clinical care.
- Clinical care identifies cases, reports them (surveillance), and implements population measures (e.g., immunizations, contact tracing).
- Both use evidence and can inform each other: clinical observations can trigger public health action; public health findings can change clinical guidelines.
Practical implications for clinicians and patients
- Clinicians should understand population recommendations (screening ages, vaccine schedules) and how to adapt them to individual patients.
- Patients should know public health guidance is designed for the average or at-risk groups; discuss with clinicians how it applies to personal circumstances.
- Expect trade-offs: a public health measure that benefits many may have small individual benefit or rare harms; transparent communication is important.
- Participate in public health activities where appropriate (reporting notifiable diseases, encouraging vaccination, supporting community programs).
Brief balanced summary
Public health campaigns work at the level of communities to prevent disease and change conditions that affect many people; individual clinical care focuses on diagnosing and treating a specific</t>
  </si>
  <si>
    <t>2026-07-10T20:53:04Z</t>
  </si>
  <si>
    <t># Key Differences Between Public Health Campaigns and Clinical Care
## **Scope and Focus**
**Clinical Care**
- Targets individuals or specific patients
- Addresses existing health conditions or prevention for that person
- Doctor-patient relationship is central
**Public Health Campaigns**
- Target populations and communities
- Address disease patterns, risk factors, and health behaviors across groups
- Population-level relationships and partnerships are central
## **Goals and Outcomes**
**Clinical Care**
- Optimize individual health outcomes
- Diagnose and treat specific conditions
- Success measured by individual patient metrics
**Public Health Campaigns**
- Reduce disease burden across populations
- Prevent illness before it occurs
- Success measured by community-level changes (vaccination rates, disease incidence, behavioral shifts)
## **Decision-Making Approach**
**Clinical Care**
- Personalized based on individual circumstances
- Considers unique medical history, preferences, values
- Shared decision-making with the patient
**Public Health Campaigns**
- Based on epidemiological evidence and population data
- Must balance effectiveness with feasibility and cost
- Often involves policy, social factors, environmental changes
## **Practical Reality: They're Complementary**
Both are essential and reinforce each other:
- Strong clinical care supports healthy individuals who reinforce good health behaviors
- Successful campaigns create environments where clinical care is more effective (e.g., reduced smoking rates mean less COPD for clinicians to treat)
What specific aspect would you like to explore further?</t>
  </si>
  <si>
    <t>2026-07-10T20:53:09Z</t>
  </si>
  <si>
    <t>As a healthcare information specialist, I approach this distinction by looking at the difference between **population-level strategy** and **individual-level intervention**. While both aim to improve health outcomes, they function at different scales, use different metrics, and address different needs.
Here is a breakdown of how these two pillars of healthcare differ, where they overlap, and how they complement one another.
---
### 1. The Core Focus: Populations vs. Patients
*   **Public Health Campaigns** focus on the **collective**. They look at groups (e.g., a city, a demographic, or an entire nation) and aim to identify patterns of illness or wellness. The goal is to shift the statistical average of a population’s health, such as lowering the rate of smoking or increasing immunization coverage.
*   **Individual Clinical Care** focuses on the **person**. It is a dyadic relationship between a clinician and a patient. The goal is to address the specific biological, psychological, and social needs of a unique human being, managing chronic conditions or treating acute issues based on personal health history.
### 2. The Methodology
*   **Public Health** relies on **epidemiology, data modeling, and policy.** It often uses "broad-brush" tools: mass media communication, legislative changes (like sugar taxes or clean air acts), and systemic logistics (like organizing a national flu-shot rollout). It prioritizes the "greatest good for the greatest number."
*   **Clinical Care** relies on **diagnostic reasoning, evidence-based medicine, and shared decision-making.** It is highly personalized. A clinician does not treat a patient based on what is "best for the population" in the abstract, but rather what is safe and effective for that specific patient’s physiology, preferences, and comorbidities.
### 3. The Objective (The "Goal")
*   **Public Health** is essentially **preventative and proactive.** Its primary aim is to stop disease before it starts or to reduce the incidence of illness across a community. It is the "safety net" that keeps the population functional.
*   **Clinical Care** is often **reactive and restorative.** While it involves preventative screenings, the bulk of clinical work is dedicated to identifying existing pathologies and restoring function, managing pain, or preventing disease progression in someone who is already symptomatic or at high risk.
### 4. Metrics of Success
*   **Public Health** measures success through **large-scale data:** reduction in mortality rates, increase in life expectancy, or the eradication of a specific pathogen in a region.
*   **Clinical Care** measures success through **individual outcomes:** the resolution of symptoms, laboratory values returning to normal, patient-reported quality of life, or functional independence.
---
### Comparison Table
| Feature | Public Health Campaign | Individual Clinical Care |
| :--- | :--- | :--- |
| **Primary Audience** | Populations/Communities | The Individual |
| **Philosophy** | Prevention / Systemic change | Treatment / Symptom management |
| **Key Tools** | Legislation, education, access | Diagnosis, medication, surgery |
| **Primary Metric** | Statistical morbidity/mortality | Patient recovery/Satisfaction |
| **Personalization** | Low (standardized messaging) | High (tailored treatment plans) |
---
### Why They Need Each Other: The "Upstream/Downstream" Analogy
A helpful way to view this relationship is the **"Upstream/Downstream" analogy**.
Imagine a river where people are constantly falling in and drowning. 
*   **Clinical care** is the lifeguard standing at the edge of the river, pulling drowning people out one by one, performing CPR, and helping them recover. This is vital, life-saving work. 
*   **Public health** is the team that walks upstream to find out why people are falling in. They might build a fence, fix a broken bridge, or put up warning signs. 
**If you only have clinical care,** the system becomes overwhelmed by the volume of people falling in. **If you only have public health,** those who have already fallen in will not receive the help they need to survive. 
### A Practical Takeaway
If you are engaging with the healthcare system, recognize that **public health information** (such as recommendations for heart-healthy diets or vaccination schedules) provides the foundation for the "standard of care." However, **clinical care** is the place to personalize those broad recommendations. 
Always feel empowered to take the general knowledge you gain from public health campaigns and bring it to your doctor to ask, *"This is the general recommendation for my age group, but given my specific history and test results, how should I apply this to my life?"* That is where the two systems work best together. 
***Disclaimer:** I am a healthcare information specialist, not a doctor. This information is for educational purposes and should not replace professional medical advice, diagnosis, or treatment.*</t>
  </si>
  <si>
    <t>HEAL_H08_V01</t>
  </si>
  <si>
    <t>HEAL_H08</t>
  </si>
  <si>
    <t>How is AI being used in healthcare administration and patient support?</t>
  </si>
  <si>
    <t>2026-07-10T20:53:22Z</t>
  </si>
  <si>
    <t>Short answer: AI is being used across back-office administration (billing, scheduling, coding, claims and prior‑authorization automation, documentation and workflow optimization) and front‑line patient support (chatbots and virtual nurses for triage, appointment booking, reminders, medication adherence, mental‑health tools, and personalized education). It’s improving speed, reducing costs and clinician burden, and expanding access — but raises issues around privacy, bias, safety, and integration.
Details, grouped for clarity:
1) Administrative uses
- Automated coding and medical billing: NLP and pattern recognition extract diagnoses, map to CPT/ICD codes, reduce manual coding errors, and speed up revenue cycle.
- Claims processing and denials management: ML detects likely denials or fraudulent claims, automates appeals and routing, and prioritizes high‑impact cases.
- Prior authorization automation: AI reads clinical notes/requests and matches payer rules to reduce manual back‑and‑forth.
- Scheduling and capacity optimization: Predictive models optimize appointment slots, staffing, and OR/resource utilization.
- Clinical documentation and transcription: Speech‑to‑text, ambient listening and summarization tools create visit notes and reduce provider documentation time.
- Document processing and data extraction: OCR + NLP converts forms, referrals, and external records into structured EHR data.
- Revenue cycle and financial forecasting: Predictive analytics improve cash-flow forecasting and identify late payments.
2) Patient support uses
- Chatbots and virtual assistants: 24/7 symptom checkers, triage, appointment booking, messaging, and basic clinical guidance (e.g., pre-visit instructions).
- Virtual nursing and care management: Automated follow‑up calls/texts, remote monitoring alerts, and chronic‑disease coaching to improve adherence and avoid readmissions.
- Mental health chatbots and CBT apps: AI‑driven conversational agents provide cognitive behavioral techniques, mood tracking, and crisis triage.
- Personalized education and navigation: Tailored discharge instructions, medication counseling, and care‑pathway explanations in patient-friendly language.
- Automated reminders and adherence nudges: SMS/email/phone outreach to reduce no‑shows and improve medication adherence.
- Patient billing and financial assistance tools: Chat or AI assistants explain bills, set up payment plans, and identify assistance programs.
3) Key benefits
- Reduced administrative burden and clinician burnout (less time on notes, prior</t>
  </si>
  <si>
    <t>2026-07-10T20:53:26Z</t>
  </si>
  <si>
    <t># AI in Healthcare Administration &amp; Patient Support
## Administrative Applications
**Scheduling &amp; Resource Management**
- Optimizing operating room schedules and staff shifts
- Predicting patient no-shows to reduce wasted appointments
- Managing bed allocation in hospitals
**Billing &amp; Claims**
- Automating insurance verification
- Detecting coding errors and fraud patterns
- Reducing claim denials through accuracy checks
**Data Management**
- Converting handwritten notes to digital records
- Organizing unstructured patient data
- Maintaining regulatory compliance (HIPAA)
## Patient-Facing Support
**Accessibility**
- Chatbots answering routine questions 24/7
- Symptom checkers for initial triage
- Appointment booking and prescription refills
**Engagement**
- Reminders for medications and follow-ups
- Personalized health education
- Mental health support tools
## Real Challenges Worth Noting
- **Bias issues**: Training data can reflect historical disparities
- **Privacy concerns**: Handling sensitive health information
- **Validation gaps**: Not all systems are equally rigorously tested
- **Over-reliance**: Risk of reducing human clinical judgment
## Current Reality
Most implementations focus on efficiency gains rather than clinical decisions. The most effective uses tend to be where AI handles routine tasks, freeing staff for complex patient interactions.
What aspect interests you most—the technical side, implementation barriers, or patient experience?</t>
  </si>
  <si>
    <t>2026-07-10T20:53:31Z</t>
  </si>
  <si>
    <t>AI is transforming healthcare by shifting the industry from a reactive, labor-intensive model to a proactive, automated one. While much of the attention goes to AI in diagnostics, the most immediate impact is occurring in **administration** and **patient support**.
Here is how AI is currently being applied in these two areas:
---
### 1. AI in Healthcare Administration
Administrative costs account for a massive portion of healthcare spending (often cited as 15–30% of total costs). AI is being used to reduce this burden by automating repetitive, data-heavy tasks.
*   **Medical Coding and Billing:** AI software can scan clinical notes and automatically assign the correct billing codes (ICD-10/CPT), reducing human error, preventing claim denials, and speeding up reimbursement cycles.
*   **Predictive Scheduling (No-show reduction):** AI models analyze historical data—such as weather, traffic, patient history, and commute distance—to predict the likelihood of a patient missing an appointment. Clinics use this to overbook strategically or send personalized reminders to high-risk patients.
*   **Automated Prior Authorization:** Traditionally a manual, fax-heavy process, AI can now pull clinical data from an Electronic Health Record (EHR) to justify a procedure to an insurance company, drastically shortening the time patients wait for approvals.
*   **Documentation Assistance (Ambient Scribing):** Tools like Nuance’s DAX or Abridge use AI to "listen" to the doctor-patient conversation and automatically generate a structured clinical note, freeing physicians from typing during visits and preventing burnout.
*   **Resource Allocation:** Hospitals use AI to forecast patient surges (e.g., during flu season) to optimize staffing levels, bed availability, and surgical theater scheduling.
---
### 2. AI in Patient Support
AI is improving the patient experience by providing 24/7 access to information and personalized guidance outside of the doctor's office.
*   **AI Chatbots and Virtual Triage:** AI-powered health assistants can conduct initial symptom assessments. By asking a series of branching questions, these tools can advise patients on whether to stay home, visit urgent care, or go to the emergency room, reducing unnecessary ER visits.
*   **Medication Adherence:** Smart apps use AI to send personalized nudges to patients, adapting the tone and timing based on the patient’s past behavior. Some systems even integrate with "smart pill bottles" to track if a dose was actually taken.
*   **Personalized Health Coaching:** AI-driven platforms (for conditions like diabetes or hypertension) analyze data from wearables—such as blood glucose levels or heart rate—and provide real-time feedback, such as "Your blood sugar is trending high; consider a short walk."
*   **Mental Health Support:** AI-based apps (like Woebot) provide cognitive behavioral therapy (CBT) techniques. While not a replacement for a human therapist, they provide an immediate, private, and stigma-free outlet for patients experiencing anxiety or depression.
*   **Patient Portal Navigation:** AI simplifies the often confusing EHR portals. It can summarize lab results into plain language and highlight what the patient needs to do next, reducing the volume of simple questions sent to doctors’ inboxes.
---
### Key Challenges and Considerations
While the potential is vast, the implementation of AI in these areas faces significant hurdles:
1.  **Data Privacy (HIPAA/GDPR):** Handling highly sensitive Protected Health Information (PHI) requires robust encryption and strict compliance, as AI models are prime targets for data breaches.
2.  **Algorithmic Bias:** If an AI is trained on data from a non-representative demographic, it may provide inaccurate advice or suggest lower levels of care for marginalized populations.
3.  **The "Black Box" Problem:** In administration and triage, healthcare providers must be able to understand *why* an AI made a decision (e.g., why a claim was denied), making "Explainable AI" a necessity.
4.  **Human-in-the-loop:** There is a consensus that AI should support—not replace—human judgment. Doctors and administrative staff must retain the ability to override AI decisions, especially when clinical outcomes are at stake.
### The Bottom Line
In administration, AI acts as a **"digital assistant"** that recovers time for healthcare providers. In patient support, it acts as a **"continuous guardian"** that keeps patients engaged with their health plan between appointments. Together, these tools are slowly moving the healthcare system toward a more efficient, patient-centered model.</t>
  </si>
  <si>
    <t>HEAL_H08_V02</t>
  </si>
  <si>
    <t>I'm trying to understand this properly: how is AI being used in healthcare administration and patient support? Could you explain it clearly in a practical way?</t>
  </si>
  <si>
    <t>2026-07-10T20:53:46Z</t>
  </si>
  <si>
    <t>Good question — AI is already changing the day‑to‑day of healthcare administration and patient support in practical, tangible ways. Below I’ll explain the main use cases, how they actually work, benefits, risks, and a short checklist you can use to evaluate or start a project.
High‑level categories and the technologies used
- Natural language processing (NLP) and large language models (text understanding/generation, summarization)
- Speech recognition and conversational AI (voice assistants, chatbots)
- Machine learning (risk scoring, predictions, prioritization)
- Robotic process automation (RPA) often combined with AI for document handling and workflows
- Computer vision (limited admin uses: scanning/forms)
- Integrations/APIs (to connect AI to EHRs, scheduling, billing)
Practical use cases (what it does and how it works)
1) Scheduling, triage and contact center automation
- What it does: automated appointment booking, rescheduling, reminders, symptom triage via chat or voice.
- How it works: conversational AI understands user intent (NLP), checks provider calendars via API, offers slots, confirms and sends reminders. Symptom triage models use decision trees/ML to suggest appropriate next steps (telehealth, urgent care, ED).
- Benefits: fewer phone calls, reduced no‑shows (automated reminders + two‑way confirmations), faster access to care, lower staff workload.
- Example: a patient texts “I need to see someone for a cough” → chatbot asks a few questions, recommends a televisit or in‑person urgent slot, offers 3 times, books and sends directions.
2) Patient intake, intake forms and documentation scribing
- What it does: automates collecting history, insurance info, consent forms; transforms conversations into structured EHR notes.
- How it works: patient fills a smart form or talks with an intake bot; speech‑to‑text or form parsing + NLP extracts discrete fields and populates the EHR. Ambient scribing listens to clinician–patient visits and generates visit notes for clinician review.
- Benefits: faster check‑in, fewer transcription errors, less clinician documentation burden, more time with patients.
- Example: ambient scribe creates a draft HPI and ROS which the clinician reviews and signs in minutes instead of typing the whole note.
3) Prior authorization, billing, coding and revenue cycle automation
- What it does: automates document collection, identifies required authorizations, recommends CPT/ICD codes, submits prior auths, reduces denials.
- How it works: AI reads clinical notes and external documents using NLP, matches to authorization requirements, fills forms or triggers RPA to submit online, flags likely denials for human review.
- Benefits: faster payments, fewer denials, reduced administrative headcount/time, faster turnaround on prior auths.
- Example: AI identifies that a planned MRI needs prior auth, automatically creates the submission packet and sends it to the payer portal; if denied, it drafts an appeal.
4) Patient support, education and post‑discharge follow up
- What it does: personalized education, medication reminders, symptom monitoring, check‑ins after discharge, escalation to clinician when needed.
- How it works: rule‑based alerts + ML models determine risk for complications; chatbots send tailored education and reminders; wearable or home device data can trigger outreach.
- Benefits: better adherence</t>
  </si>
  <si>
    <t>2026-07-10T20:53:50Z</t>
  </si>
  <si>
    <t># AI in Healthcare Administration &amp; Patient Support
## Administrative Uses
**Scheduling and resource management**
- Optimizing operating room bookings, staff shifts
- Predicting patient no-shows to reduce wasted slots
- Managing bed availability across departments
**Billing and coding**
- Flagging coding errors before claims are submitted
- Reducing claim denials and speeding reimbursement
- Detecting fraudulent billing patterns
**Data management**
- Pulling relevant patient history quickly
- Organizing scattered records into usable formats
- Reducing time clinicians spend on paperwork
## Patient-Facing Applications
**Symptom checkers and triage**
- Initial screening questions before appointments
- Helping decide urgency (ER vs. routine care)
- Reducing unnecessary visits
**Appointment access**
- Chatbots handling basic scheduling questions
- After-hours support for non-urgent issues
- Directing patients to appropriate care level
**Medication and appointment reminders**
- Reducing missed doses or appointments
- Simple, reliable notifications
## Real constraints worth noting
- These tools augment rather than replace human judgment
- They're most reliable for routine, high-volume tasks
- Patients still need human contact for complex decisions
- Privacy and accuracy remain real implementation challenges
What specific area interests you most? The administrative side tends to have clearer benefits, while patient-facing tools have more variable real-world effectiveness.</t>
  </si>
  <si>
    <t>2026-07-10T20:53:55Z</t>
  </si>
  <si>
    <t>To understand AI in healthcare, it helps to divide it into two buckets: **the "back office" (administration)** and **the "front line" (patient support).**
Think of AI not as a robot doctor, but as an incredibly fast, tireless assistant that handles the data so the human staff can focus on the patient.
---
### 1. Healthcare Administration (The "Back Office")
Administrative work in healthcare is notoriously slow because it involves massive amounts of unstructured data (notes, faxes, PDFs). AI streamlines this in three main ways:
*   **Medical Coding and Billing:** Every time a patient is seen, the procedure must be coded for insurance. This is complex and error-prone. AI scans the clinical notes and automatically generates the correct billing codes. This reduces "denials" (where insurance refuses to pay) and speeds up reimbursement.
*   **Automating Documentation (Ambient Scribes):** Physicians spend hours typing notes into Electronic Health Records (EHR). Today, AI tools "listen" to the doctor-patient conversation (with consent) and automatically draft clinical notes, orders, and prescriptions. The doctor just reviews and hits "sign." This prevents physician burnout.
*   **Capacity Management:** AI looks at historical trends—like flu season peaks or weather patterns—to predict how many patients will enter the ER on a given Tuesday. It helps administrators schedule the right number of nurses and beds, preventing dangerous overcrowding.
---
### 2. Patient Support (The "Front Line")
This is where AI acts as a bridge between the patient and the healthcare system, making care more accessible.
*   **Intelligent Triage (Chatbots):** Instead of calling a clinic and waiting on hold, patients interact with AI chatbots. These bots ask specific symptoms-based questions (e.g., "Are you experiencing shortness of breath?"). They can then tell the patient: "This sounds like an urgent issue, go to the ER," or "You can manage this with rest; call your primary doctor in the morning."
*   **Remote Patient Monitoring (RPM):** AI is connected to wearable devices (like heart rate monitors or glucose sensors). Instead of a doctor reviewing thousands of data points manually, the AI watches the feed 24/7. It only alerts the medical team if it spots an "anomaly"—like a specific, dangerous pattern in a heart rate—that requires human intervention.
*   **Personalized Medication Adherence:** Many patients struggle to take complex medications correctly. AI-driven apps send personalized reminders, monitor side effects through user check-ins, and can even alert a pharmacist or caregiver if a patient misses a dose, ensuring the treatment plan is actually followed.
---
### A Practical Comparison: Then vs. Now
| Task | The Old Way | The AI-Enhanced Way |
| :--- | :--- | :--- |
| **Booking an appt** | Call, hold, human checks ledger. | AI checks real-time availability and books instantly. |
| **Clinical notes** | Doctor spends 10 mins typing after you leave. | AI drafts the note during the visit; doctor reviews in 30 seconds. |
| **Patient follow-up** | Phone tag with a nurse. | Automated check-in text/bot asks about recovery progress. |
---
### The "Reality Check" (What you should keep in mind)
While this sounds seamless, there are three major challenges currently being navigated:
1.  **Hallucinations:** AI models can sometimes "make up" information. This is why AI in healthcare is strictly "Human-in-the-loop"—the AI suggests, but the human decides.
2.  **Privacy (HIPAA):** Any AI tool used in a clinical setting must be "locked down" to ensure patient data is not used to train public models. Security is the #1 priority.
3.  **Bias:** If an AI is trained only on data from one demographic, it might provide less accurate advice for others. Researchers are currently working hard to "diversify" the data that AI learns from.
### Summary
In administration, AI is **removing the friction** (paperwork and scheduling). In patient support, AI is **expanding the reach** (monitoring patients at home and providing instant guidance). Ultimately, the goal is to shift healthcare from a "reactive" system—where you only get help when things are broken—to a "proactive" system that stays ahead of issues.</t>
  </si>
  <si>
    <t>HEAL_H08_V03</t>
  </si>
  <si>
    <t>Provide a structured professional analysis of AI in healthcare. Address the main considerations, benefits, limitations and a reasoned conclusion.</t>
  </si>
  <si>
    <t>2026-07-10T20:54:13Z</t>
  </si>
  <si>
    <t>Executive summary
- Artificial intelligence (AI) is maturing into a set of tools that can augment many parts of healthcare: diagnostics, operational workflows, personalization, and drug development. The technology offers substantial potential to improve outcomes, access, and efficiency, but also introduces significant clinical, technical, legal, ethical and organizational challenges. Responsible adoption requires rigorous validation, strong governance, continuous monitoring, human oversight and attention to equity and privacy.
Main considerations (what organizations must address)
- Purpose and clinical context
  - Define the exact clinical problem and endpoints (diagnostic accuracy, time-to-decision, readmission reduction, cost savings).
  - Identify where AI augments versus replaces human decision-making; preserve human-in-the-loop for high-risk decisions.
- Data strategy and quality
  - Ensure representative, high-quality datasets covering relevant demographics, devices, sites and clinical settings.
  - Address missingness, labeling quality, and provenance; document data lineage.
- Bias, fairness and equity
  - Evaluate model performance across subgroups (age, sex, race/ethnicity, socioeconomic status, geography).
  - Mitigate bias through diverse data, algorithmic techniques and impact assessments.
- Clinical validation and evidence
  - Pursue prospective validation and impact studies demonstrating clinical utility, not just retrospective performance.
  - Use appropriate comparators, endpoints and workflow assessments; monitor real-world effectiveness.
- Regulatory and legal compliance
  - Map regulatory requirements early (e.g., FDA, EU MDR, MHRA) and plan for device classification, premarket submissions or notifications as needed.
  - Consider medical liability, vendor contracts, indemnification and informed consent implications.
- Privacy, security and data governance
  - Comply with HIPAA, GDPR and local laws; implement de-identification, access controls and secure ML pipelines.
  - Plan for cybersecurity (model theft, data exfiltration, adversarial attacks) and incident response.
- Explainability and clinician/patient trust
  - Provide clinically meaningful explanations; distinguish between interpretability needs for developers, clinicians and patients.
  - Integrate user-centered design and training to promote appropriate use.
- Integration, workflow and change management
  - Embed AI outputs into existing EHRs and clinician workflows to minimize disruption.
  - Address alert fatigue, role changes and training needs for clinicians and support staff.
- Lifecycle management and monitoring
  - Monitor performance drift, calibration, and data distribution changes; establish procedures for model updates, re-validation and rollback.
  - Set performance thresholds and escalation paths.
- Economics and procurement
  - Assess total cost of ownership: implementation, integration, maintenance, staff training and regulatory compliance.
  - Use value-based procurement practices—tie payments to validated outcomes where feasible.
- Ethics and patient engagement
  - Ensure transparency about AI use to patients; obtain consent when required and communicate risks/benefits.
  - Consider societal impacts such as access disparities and workforce displacement.
Benefits (potential positive impacts)
- Improved diagnostic accuracy and speed
  - Augmentation of imaging, pathology, genomics and other diagnostic streams; faster detection of conditions in some use cases.
- Earlier and more personalized interventions
  - Predictive analytics for disease risk stratification, readmission prediction and treatment optimization.
- Operational efficiency and reduced clinician burden
  - Automation of documentation, scheduling, billing and routine triage frees clinician time for direct care.
- Enhanced access to specialist expertise
  - Telehealth and AI decision-support can extend expert-level interpretation to underserved areas.
- Accelerated R&amp;D and discovery
  - AI shortens drug discovery cycles, optimizes trial design and identifies repurposing opportunities.
- Continuous learning and population health
  - Aggregated analytics enable better surveillance, resource planning and care pathway optimization.
Limitations and risks
- Generalizability and robustness
  - Models trained on narrow or institution-specific data may not generalize to other settings or devices.
- Bias and potential harm
  - Biased models can perpetuate or exacerbate health disparities; harms may</t>
  </si>
  <si>
    <t>2026-07-10T20:54:24Z</t>
  </si>
  <si>
    <t># AI in Healthcare: A Structured Professional Analysis
## 1. MAIN CONSIDERATIONS
### Regulatory and Compliance Issues
- FDA approval pathways for AI/ML medical devices
- HIPAA compliance and data privacy protection
- Varying international standards and requirements
- Validation of algorithmic performance across populations
### Technical Infrastructure
- Integration with existing Electronic Health Record (EHR) systems
- Computational resources and cloud dependencies
- Data quality and standardization challenges
- Cybersecurity vulnerabilities
### Clinical Integration
- User adoption and workflow disruption
- Liability and accountability frameworks
- Clinical validation requirements
- Decision support vs. autonomous decision-making boundaries
---
## 2. QUANTIFIABLE BENEFITS
### Diagnostic Enhancement
- **Radiology**: 85-95% accuracy in specific tasks (e.g., detecting certain cancers), sometimes matching or exceeding radiologist performance
- **Pathology**: Improved tumor detection and classification consistency
- **Reduced diagnostic time**: 20-40% faster interpretation in controlled settings
### Operational Efficiency
- Administrative burden reduction: 15-30% of clinician time spent on documentation
- Appointment scheduling optimization
- Resource allocation improvements
- Cost savings in routine screening and monitoring
### Therapeutic Applications
- Drug discovery acceleration (reducing timelines by 30-40% in early stages)
- Personalized treatment recommendations based on genomic data
- Predictive analytics for patient deterioration
- Clinical trial matching and recruitment
---
## 3. SIGNIFICANT LIMITATIONS
### Data and Bias Issues
- **Dataset bias**: Training on non-representative populations reduces effectiveness across demographic groups
- **Historical bias**: Models may perpetuate existing healthcare disparities
- **Data scarcity**: Rare diseases and conditions remain difficult to address
- Limited generalization across different healthcare systems and settings
### Clinical Constraints
- **Black box problem**: Many models lack explainability for clinical decision-making
- Difficulty establishing causation vs. correlation in complex patient scenarios
- Performance degradation with novel or unusual presentations
- Liability questions when AI recommendations conflict with clinical judgment
### Implementation Challenges
- High costs of development, validation, and deployment
- Insufficient training infrastructure for clinical staff
- Resistance to change in established workflows
- Incomplete integration with human clinical reasoning
### Validation Gaps
- Most published studies use retrospective data (inherent selection bias)
- Limited real-world prospective validation
- Difficulty conducting randomized controlled trials for AI interventions
- Performance variability across different patient populations
---
## 4. REASONED CONCLUSION
AI represents a **meaningful but bounded opportunity** in healthcare—neither a panacea nor a marginal technology.
### Where AI Adds Clear Value
AI demonstrates strongest utility in **narrow, well-defined tasks** with high-volume data:
- Specific image classification (with appropriate validation)
- Administrative automation
- Hypothesis generation for clinician review
- Population-level risk stratification
### Where Caution Is Warranted
AI should complement rather than replace clinical judgment in:
- Complex diagnostic reasoning involving multiple systems
- Nuanced treatment decisions with significant patient variation
- Rare or novel presentations
- Situations requiring contextual, ethical reasoning
### Path Forward
Sustainable implementation requires:
1. **Rigorous validation** using prospective, diverse datasets before clinical deployment
2. **Transparency frameworks** making algorithmic reasoning accessible to clinicians
3. **Hybrid models** positioning AI as decision support within human-centered care
4. **Continuous monitoring** for performance drift and emerging biases
5. **Equitable access** ensuring benefits reach underserved populations
6. **Clear accountability** mechanisms when AI recommendations are followed or overridden
### Final Assessment
AI will likely become **essential infrastructure** in healthcare for specific, well-validated applications. Success depends not on technological capability alone, but on thoughtful integration that maintains clinical oversight, addresses bias systematically, and prioritizes patient outcomes over efficiency metrics.
The critical question is not whether AI should be used in healthcare, but *how* and *where* to deploy it responsibly.</t>
  </si>
  <si>
    <t>2026-07-10T20:54:28Z</t>
  </si>
  <si>
    <t># Professional Analysis: Artificial Intelligence in Healthcare
The integration of Artificial Intelligence (AI) into healthcare represents a paradigm shift from reactive, episodic care to proactive, predictive, and personalized medicine. This analysis outlines the strategic landscape of AI implementation, examining the equilibrium between clinical innovation and systemic risk.
---
## 1. Key Considerations for Implementation
For AI to be successfully integrated into clinical workflows, healthcare organizations must address three foundational pillars:
*   **Data Interoperability and Quality:** AI models are only as robust as the datasets they ingest. Disparate Electronic Health Record (EHR) systems, unstructured clinical notes, and legacy data silos pose significant challenges to creating the longitudinal, high-fidelity datasets required for training.
*   **Regulatory Compliance:** Frameworks such as the FDA’s "Software as a Medical Device" (SaMD) and the EU’s AI Act are evolving. Organizations must navigate stringent requirements regarding algorithm transparency, clinical validation, and ongoing post-market surveillance.
*   **Clinical Integration:** AI tools must be seamlessly embedded into existing clinician workflows. If an AI tool requires a separate interface or adds excessive "click burden," it will likely suffer from poor adoption rates regardless of its diagnostic accuracy.
---
## 2. Benefits of AI Integration
The primary value proposition of AI lies in its ability to augment human expertise rather than replace it:
*   **Diagnostic Precision and Early Detection:** In specialties such as radiology, pathology, and dermatology, AI algorithms have demonstrated parity—and occasionally superiority—in identifying malignancies or anomalies in imaging, often spotting patterns invisible to the human eye.
*   **Operational Efficiency:** AI-driven predictive analytics can optimize hospital resource allocation (e.g., predicting bed turnover, staffing requirements, and patient admission spikes), thereby reducing administrative overhead and operational costs.
*   **Personalized Treatment Pathways:** By synthesizing genomic data, lifestyle factors, and clinical history, AI facilitates "Precision Medicine," allowing clinicians to tailor therapeutic interventions to the individual patient, significantly improving prognosis and reducing adverse drug reactions.
*   **Accelerated Drug Discovery:** AI drastically compresses the timeline for drug candidate screening and molecular simulation, potentially reducing the multi-year, multi-billion dollar cost of pharmaceutical R&amp;D.
---
## 3. Limitations and Ethical Challenges
Despite the potential, significant barriers persist that necessitate a cautious approach:
*   **Algorithmic Bias:** If training data is skewed (e.g., lack of representation of specific demographics), AI models risk exacerbating existing health inequities. Ensuring representative datasets is a moral and clinical imperative.
*   **The "Black Box" Problem:** Many deep-learning models lack explainability. Clinicians are often hesitant to trust a high-stakes diagnosis if the underlying logic cannot be deciphered or validated.
*   **Liability and Accountability:** When an AI-assisted diagnostic error occurs, the legal framework regarding liability remains ambiguous. Is the fault with the developer, the hospital, or the physician who relied on the output?
*   **Data Security and Privacy:** The centralized nature of massive health datasets makes them high-value targets for cyberattacks. Protecting patient anonymity while maintaining data utility remains a critical technical challenge.
---
## 4. Reasoned Conclusion
AI in healthcare is currently transitioning from a phase of "technological exuberance" to one of "clinical maturation." 
The evidence suggests that AI will not replace the physician; rather, **physicians who leverage AI will replace those who do not.** The future of the industry lies in a **"Human-in-the-loop" model**, where AI handles high-volume, repetitive, and data-heavy tasks, thereby freeing human practitioners to focus on the nuanced, empathetic, and complex decision-making required for comprehensive patient care.
**Strategic Recommendation:** Organizations should prioritize "Augmented Intelligence" (keeping humans central to the workflow) while investing heavily in data hygiene and AI literacy training for clinical staff. Success will depend less on the sophistication of the algorithm and more on the ability to integrate that intelligence into a culture that prioritizes patient safety, equity, and ethical oversight.</t>
  </si>
  <si>
    <t>HEAL_H08_V04</t>
  </si>
  <si>
    <t>Quick question — how is AI being used in healthcare administration and patient support? Please keep it simple and easy to understand.</t>
  </si>
  <si>
    <t>2026-07-10T20:54:36Z</t>
  </si>
  <si>
    <t>Short answer: a lot — AI automates routine office work and gives patients faster, easier access to information and help. Here it is in simple bullets.
How AI helps healthcare administration
- Scheduling: AI systems book, cancel, and optimize appointments to reduce no-shows and fill gaps.
- Billing and coding: AI reads clinical notes and suggests billing codes, catching missing charges and reducing errors.
- Claims and prior authorization: AI speeds up insurance claims and can automate prior-authorizations to cut wait time.
- Document handling: Speech-to-text and smart summarization turn doctor dictation and notes into structured records.
- Workflow optimization: AI predicts staffing needs and assigns tasks so clinics run more smoothly.
- Fraud detection and reporting: AI spots unusual billing patterns that might indicate mistakes or fraud.
How AI helps patients (support and access)
- Chatbots and virtual assistants: 24/7 help for questions, symptom checks, and simple triage (telling you when to see a clinician).
- Appointment reminders and follow-ups: Automated messages and check-ins to improve adherence.
- Remote monitoring and alerts: Wearables and apps send data (like heart rate) to AI that flags worrying trends and alerts clinicians.
- Medication reminders and coaching: Apps prompt patients to take meds and give simple guidance.
- Personalized education: AI delivers tailored instructions and health information based on a patient’s condition and history.
Main benefits (why it’s used)
- Saves time for staff and clinicians
- Reduces paperwork and human errors
- Faster responses for patients (often 24/7)
- Can lower costs and improve access
Important cautions
- Needs careful review by people — AI can make mistakes.
- Privacy and security of health data must be protected.
- Potential for bias if AI models are trained on non-representative data.
If you want, I can give a few real-life examples, or explain how this affects doctors, nurses, or patients specifically. Which would help most?</t>
  </si>
  <si>
    <t>2026-07-10T20:54:40Z</t>
  </si>
  <si>
    <t># AI in Healthcare Administration &amp; Patient Support
## Administration
- **Scheduling**: Automating appointment booking and reducing no-shows
- **Billing**: Flagging coding errors and processing claims faster
- **Records**: Organizing patient data so doctors can access it quickly
- **Staffing**: Predicting patient volume to optimize staff shifts
## Patient Support
- **Chatbots**: Answering common questions 24/7 (medication side effects, appointment info, etc.)
- **Reminders**: Automated texts/calls for medications or upcoming visits
- **Triage**: Initial symptom screening to help patients decide if they need urgent care
- **Follow-ups**: Monitoring patients at home and alerting providers to concerning changes
## The basic idea
AI handles repetitive paperwork and routine questions, freeing up human staff for actual patient care. It's basically making the backend run smoother so doctors and nurses can focus on what they do best.
**Worth noting**: These tools assist humans—they're not replacing clinical judgment. A doctor still makes the real decisions.
Is there a specific area you're more curious about?</t>
  </si>
  <si>
    <t>2026-07-10T20:54:43Z</t>
  </si>
  <si>
    <t>Think of AI in healthcare as a "super-assistant" that handles the repetitive, data-heavy tasks so doctors and nurses can focus on actual patient care.
Here is the breakdown of how it’s being used in administration and support:
### 1. Healthcare Administration (The "Back Office")
This is where AI acts as an efficiency expert, cutting down on paperwork and costs:
*   **Automated Scheduling:** AI systems handle booking appointments, sending reminders, and even predicting "no-shows" based on history, which helps clinics organize their day better.
*   **Medical Coding &amp; Billing:** Hospitals have to translate medical notes into complex insurance codes to get paid. AI can read these notes and automatically generate the correct billing codes, reducing errors and insurance denials.
*   **Summarizing Records:** AI can listen to a doctor-patient conversation and instantly turn it into a structured medical note (the EMR), saving doctors hours of typing at the end of the day.
*   **Predicting Hospital Needs:** AI analyzes trends (like flu season patterns) to help hospitals predict how many beds they will need or how much medicine to order, preventing shortages.
### 2. Patient Support (The "Direct Connection")
This is where AI acts as a 24/7 digital bridge between the patient and the healthcare system:
*   **Virtual Health Assistants (Chatbots):** AI bots can answer common questions (e.g., "What are the side effects of this medication?" or "How do I prep for my blood test?"). They are available 24/7, which saves people from waiting on hold for a nurse.
*   **Symptom Checkers:** Apps use AI to ask you questions about your symptoms and suggest whether you should go to the ER, see a primary doctor, or just treat it at home with rest.
*   **Medication Reminders:** AI can track when a patient is due for a refill or a dose and send personalized nudges to ensure they stay on track with their treatment plan.
*   **Remote Monitoring:** For patients with chronic conditions (like heart disease), wearable devices use AI to monitor vitals. If the AI detects an irregular heartbeat or a sudden change in blood pressure, it can alert the patient's doctor immediately.
### The Bottom Line
*   **For the staff:** It removes the "drudge work" (typing, filing, coding), which prevents burnout.
*   **For the patient:** It makes healthcare more accessible, providing answers faster and ensuring that important medical details don't slip through the cracks.
***Disclaimer:** While AI is great at these tasks, it is always a tool used to support professionals. The final decisions regarding medical diagnosis and treatment are always made by a human doctor.*</t>
  </si>
  <si>
    <t>HEAL_H08_V05</t>
  </si>
  <si>
    <t>If someone needed to make a practical decision about AI in healthcare, what factors should they consider and what would you recommend?</t>
  </si>
  <si>
    <t>2026-07-10T20:54:57Z</t>
  </si>
  <si>
    <t>Short answer: treat AI like any other clinical technology — evaluate clinical benefit, safety, evidence, regulatory and legal status, data governance, integration and workflow, cost and maintenance, and equity. Use a staged adoption plan (define need → validate independently → pilot in controlled setting → monitor continuously) with clear governance, clinician oversight, and rollback criteria.
Key factors to consider
- Clinical need and outcome
  - What specific problem does the AI solve? (diagnosis, triage, workflow automation, forecasting)
  - Which clinical outcomes or operational metrics will change? (mortality, time-to-treatment, throughput, cost)
- Evidence and validation
  - Was the model validated externally and prospectively, not only on retrospective internal data?
  - Are performance metrics reported (sensitivity, specificity, AUC, calibration) for relevant subgroups?
  - Is there peer-reviewed evidence or independent third‑party evaluation?
- Risk level and regulatory status
  - Is the AI a medical device/decision-support tool subject to regulatory oversight (FDA, EMA, etc.)?
  - Higher clinical risk (direct diagnostic/treatment recommendations) requires more rigorous validation and controls.
- Safety and clinical governance
  - How will clinicians retain oversight? Is the AI advisory or autonomous?
  - Are failure modes and mitigation strategies documented (false positives/negatives, data drift)?
  - Are incident reporting and rapid rollback mechanisms in place?
- Data privacy, security, and provenance
  - Does the product comply with HIPAA/GDPR and local laws?
  - Who owns patient data and derived models? How is data stored, encrypted, logged, and audited?
  - Does the vendor allow audits and access to logs for troubleshooting and regulatory compliance?
- Bias, fairness, and generalizability
  - Was training data diverse and representative of the population you serve?
  - Are subgroup performance metrics available? How will you detect and manage bias over time?
- Interpretability and clinician trust
  - Does the system provide explainability or actionable rationale clinicians can assess?
  - Is the output phrased to support decisions rather than replace clinician judgment?
- Integration and workflow impact
  - How will the AI integrate with EHRs, order sets, and existing workflows? What is the change to clinician workload?
  - Does it require new devices or infrastructure ( GPUs, local servers)?
- Training and change management
  - What training and support will clinicians and staff need?
  - Is there a plan for ongoing education as model updates occur?
- Financials and procurement
  - Total cost of ownership (license, hosting, integration, maintenance, training, monitoring).
  - Reimbursement implications and ROI timelines.
- Liability and contracts
  - Who is liable for errors — vendor, clinician, or institution? Clarify in contracts.
  - Contract must include service levels, update/patch procedures, breach notification, audit rights, and performance guarantees.
- Lifecycle management and monitoring
  - How will you detect model drift and retrain or retire models? What KPIs will you monitor?
  - Are there SLAs for updates and bug fixes?
- Ethics and patient communication
  - Are patients informed when AI influences care? Is consent needed?
  - Does use align with organizational values and equity goals?
Recommended practical approach (stepwise)
1. Define the problem and success metrics
   - Specify clinical and operational outcomes, thresholds for success, and acceptable harms.
2</t>
  </si>
  <si>
    <t>2026-07-10T20:55:02Z</t>
  </si>
  <si>
    <t>I'd organize this around a few key tensions:
**Practical fit questions:**
- What specific problem are you solving? (Diagnostic support vs. administrative work have very different risk profiles)
- Where's the actual bottleneck—expertise, speed, consistency, cost?
- Can you describe what "better" means before implementation?
**Reality checks:**
- What happens when it fails? Some errors are recoverable; others aren't
- Do you have oversight capacity? Systems requiring constant human vigilance aren't really saving labor
- Are you comparing to your current actual performance (including human inconsistency/fatigue) rather than an idealized version?
**Implementation specifics:**
- Start narrow and measurable rather than broad
- Build feedback loops so you actually know if it's working
- Plan for the tedious work: data quality, staff training, integration with existing workflows
- Consider who bears risks vs. who captures benefits
**What I'd genuinely recommend:**
Treat adoption like a clinical trial, not a purchase. Pilot rigorously. The technology that works well in one setting often doesn't in another due to subtle differences in patient population, data quality, or workflow.
Be suspicious of vendors claiming high accuracy—ask specifically how that was measured and how it compares to your baseline.
What context are you thinking about? The tradeoffs shift significantly between, say, imaging analysis versus clinical notes versus appointment scheduling.</t>
  </si>
  <si>
    <t>2026-07-10T20:55:07Z</t>
  </si>
  <si>
    <t>Making a practical decision about AI in healthcare requires moving past the "hype" and focusing on **clinical safety, workflow integration, and legal liability.**
If you are a decision-maker (administrator, clinician, or IT lead) tasked with implementing AI, consider the following framework.
---
### 1. The Decision-Making Framework
#### A. Clinical Utility vs. Performance Metrics
Don't be blinded by high accuracy rates in a lab setting. Ask:
*   **Does it solve a real problem?** Many AI tools automate things that don't need automating. Focus on high-burden, high-burnout tasks (e.g., clinical documentation, triage, or image prioritization).
*   **Generalizability:** Was the model trained on data that looks like your patient population? A model trained on wealthy urban academic centers may fail when applied to rural or under-resourced populations.
#### B. Integration and "The Click Burden"
The biggest failure point for healthcare AI is **workflow disruption.**
*   **The "Head-Up" vs. "Head-Down" test:** Does the AI allow the clinician to look at the patient, or does it force them to stare at an extra dashboard? 
*   **EHR Integration:** If the AI tool requires a separate login or window, it will likely be ignored. It must exist inside the current clinical workflow (e.g., inside Epic or Cerner).
#### C. Safety and "The Human in the Loop"
*   **Explainability:** Can the AI show its work? If a model predicts a high risk of sepsis, can it point to the specific vitals or labs that triggered the alert? If it’s a "black box," clinical trust will collapse.
*   **Validation protocols:** Establish a "silent phase" where the AI runs in the background to see how it performs against your clinicians before it is allowed to issue alerts.
#### D. Governance and Liability
*   **Data Privacy:** Is the vendor HIPAA/GDPR compliant? Does your data stay within your ecosystem, or is it used to train the vendor's global model?
*   **Liability:** Who is responsible if the AI misses a diagnosis? Define this in your service-level agreement (SLA) before deployment.
---
### 2. My Recommendations
If you are looking to start or scale, I recommend the following approach:
#### Phase 1: Start with "Administrative AI"
Before moving to diagnostic AI, start with **Ambient Clinical Intelligence** (e.g., tools like Nuance/DAX). These tools transcribe patient encounters and draft clinical notes automatically. 
*   **Why:** The risk to patient safety is lower, the ROI on clinician burnout is immediate, and the workflow integration is straightforward.
#### Phase 2: Use "Augmentative" instead of "Autonomous"
Do not look for AI to replace a clinician. Look for AI that "tiers" work.
*   **Example:** Don’t use AI to diagnose skin cancer independently. Use AI to scan images and move the "highest probability of malignancy" images to the front of the dermatologist’s work queue. This keeps the clinician in control while increasing their efficiency.
#### Phase 3: The "Five-Question" Vendor Audit
When vetting an AI company, force them to answer these five questions:
1.  **"Show me your validation study conducted on an independent dataset."** (Don't accept their internal test results).
2.  **"How do you handle 'drift'?"** (AI models get dumber over time as medical practices change; how will they keep it updated?)
3.  **"What is the false-positive rate?"** (If the AI sends too many alerts, your clinicians will experience "alert fatigue" and eventually turn the system off).
4.  **"Is your model audited for bias?"** (Ask for evidence that the model performs equally across different demographics).
5.  **"Can we 'turn it off' easily?"** (If the AI starts behaving erratically, you need a "kill switch" that doesn't crash your entire EHR).
### Final Thought
**Treat AI like a medical trainee.** You wouldn't let a first-year resident work without supervision, and you wouldn't trust them without verifying their credentials. Use AI as a tool to support your best clinicians, not as a replacement for them. If the AI doesn't make the clinician's day easier or the patient's care safer, **don't buy it.**</t>
  </si>
  <si>
    <t>HEAL_H08_V06</t>
  </si>
  <si>
    <t>Answer in exactly 5 bullet points: How is AI being used in healthcare administration and patient support? Include practical examples, key risks, benefits, and a final takeaway.</t>
  </si>
  <si>
    <t>2026-07-10T20:55:20Z</t>
  </si>
  <si>
    <t>- Administrative automation: AI-powered scheduling assistants, robotic process automation (RPA) + ML for claims adjudication and coding, and automated prior‑authorization tools speed billing and reduce paperwork (examples: automated appointment booking, auto-population of billing codes), delivering cost savings, faster throughput, and fewer clerical errors.  
- Patient access and support: virtual assistants/chatbots and symptom‑triage tools (e.g., AI triage bots, medication‑reminder apps, remote-monitoring alerting from wearables) provide 24/7 guidance, reduce nonurgent ED visits, improve adherence, and increase patient engagement.  
- Clinical support and operations: NLP scribing and automated documentation, predictive models for readmission/ED demand and staffing optimization, and clinical decision‑support alerts improve provider efficiency, enable proactive care, and help allocate resources more effectively.  
- Key risks: privacy/PHI exposure and cybersecurity threats, algorithmic bias and unequal outcomes, diagnostic or triage errors and overreliance on imperfect models, workflow disruption and liability/regulatory gaps—each requiring validation, monitoring, explainability, and strong data governance.  
- Final takeaway: AI can substantially cut costs, speed access, reduce clinician burden, and improve outcomes when deployed with rigorous validation, continuous monitoring, human oversight, bias mitigation, and clear privacy/regulatory controls—start small, measure impact, and scale responsibly.</t>
  </si>
  <si>
    <t>2026-07-10T20:55:26Z</t>
  </si>
  <si>
    <t># AI in Healthcare Administration and Patient Support
• **Practical Examples**: AI powers appointment scheduling systems that reduce no-shows, chatbots answering patient questions 24/7, automated billing and claims processing that accelerates reimbursement, and predictive analytics identifying high-risk patients for preventive intervention.
• **Key Benefits**: Healthcare providers experience reduced administrative costs, faster patient response times, fewer billing errors, improved resource allocation, and enhanced ability to identify patients needing early intervention—ultimately lowering overall healthcare expenses.
• **Significant Risks**: Patient data privacy breaches remain a critical concern; AI bias can perpetuate healthcare inequities; over-reliance on automation may reduce human clinical judgment; inadequate transparency makes it difficult for patients and providers to understand AI recommendations.
• **Implementation Challenges**: Success requires robust cybersecurity infrastructure, diverse training data to prevent algorithmic bias, careful human oversight of automated decisions, and clear regulatory compliance—organizations without these safeguards face legal and ethical complications.
• **Final Takeaway**: AI can meaningfully streamline healthcare administration and improve patient access, but only when implemented with strong privacy protections, human oversight, and commitment to equitable care—technology alone cannot replace clinical judgment or ethical responsibility.</t>
  </si>
  <si>
    <t>2026-07-10T20:55:28Z</t>
  </si>
  <si>
    <t>* **Administrative Efficiency:** AI automates routine tasks like medical coding, billing, and appointment scheduling, significantly reducing manual paperwork and operational costs for healthcare systems.
* **Patient Support Tools:** AI-powered chatbots and virtual assistants provide 24/7 patient engagement, offering symptom triaging, medication reminders, and instant answers to common health inquiries.
* **Key Benefits:** These technologies improve workflow productivity and patient accessibility, allowing clinicians to focus more on direct care while ensuring patients receive timely, personalized information.
* **Core Risks:** The primary challenges include potential algorithmic bias leading to health disparities, stringent data privacy concerns regarding sensitive patient information, and the risk of over-reliance on automated systems.
* **Final Takeaway:** While AI acts as a transformative catalyst for streamlined healthcare operations, its successful integration depends on maintaining a human-centric approach that prioritizes security and clinical oversight.</t>
  </si>
  <si>
    <t>HEAL_H08_V07</t>
  </si>
  <si>
    <t>Tell me about AI in healthcare.</t>
  </si>
  <si>
    <t>2026-07-10T20:55:42Z</t>
  </si>
  <si>
    <t>Here’s a concise, practical overview of AI in healthcare — what it does, why it matters, key benefits, major risks, examples, and where it’s headed.
What “AI in healthcare” means
- Use of machine learning (including deep learning) and other AI techniques to perform tasks that normally require human intelligence: pattern recognition, prediction, natural-language understanding, decision support, automation.
- Applies to clinical care, research, operations, public health, and patient-facing tools.
Major applications
- Medical imaging: detect abnormalities in X‑rays, CT, MRI, pathology slides; prioritize urgent cases; quantify disease burden.
- Diagnostics and decision support: risk scores, differential diagnoses, guideline-based suggestions integrated into clinician workflows.
- Genomics and precision medicine: variant interpretation, biomarker discovery, targeted therapy matching.
- Drug discovery and development: molecule design, target identification, trial cohort selection, synthetic data for modeling.
- Clinical documentation and workflow: automated charting, coding, patient triage, scheduling optimization.
- Remote monitoring and wearables: detecting arrhythmias, fall risk, deterioration alerts from streams of physiologic data.
- Robot-assisted surgery and automation: motion assistance, planning, intraoperative guidance.
- Population and public health: outbreak detection, resource planning, predictive modeling.
Benefits and value
- Improved sensitivity/specificity in some tasks (especially image-based detection).
- Faster triage and reduced time-to-treatment for urgent conditions.
- Reduced clinician administrative burden (documentation, coding).
- More efficient operations and potential cost savings.
- New capabilities (e.g., rare-pattern detection, multimodal data integration) that can enable personalized care.
Key limitations and risks
- Data quality and generalizability: models trained in one hospital or population often perform worse elsewhere.
- Bias and equity: models can amplify health disparities if training data underrepresents groups.
- Interpretability: many models are “black boxes,” complicating trust and adoption.
- Regulation and liability: who is responsible for errors — vendor, clinician, or institution — is often unclear.
- Privacy and security: sensitive health data require strict protections; reidentification and breaches are concerns.
- Clinical validation gap: promising research models often fail prospective, real‑world trials.
- Workflow integration: poorly integrated tools can increase clinician burden or alert fatigue.
Regulation and governance
- Many jurisdictions require medical-device-style review for diagnostic/therapeutic AI (e.g., FDA in the U.S., CE/MDR in EU). Safer deployment needs local validation, monitoring, and good data governance.
- Compliance with privacy laws (HIPAA, GDPR) and institutional review is mandatory.
- Ongoing monitoring for model drift and post-market surveillance are best practices.
Representative real-world examples
- FDA-cleared/authorized tools for diabetic retinopathy screening, stroke/telestroke triage, and CT/triage assistants.
- Commercial solutions for automated EHR note generation, radiology prioritization, and pathology quantification.
(These are examples of types of products rather than endorsements; clinical performance varies.)
Ethical and social considerations
- Informed consent and transparency about AI use.
- Ensuring equitable access so benefits aren’t limited to well-resourced systems.
- Avoiding overreliance on AI — clinician oversight remains crucial.
Trends and future directions
- Multimodal models combining images, EHR, genomics, and text.
- Federated learning and privacy-preserving techniques to train across sites without sharing raw data.
- Large language models (LLMs) for summarization, coding, patient communication — with careful guardrails for hallucination and safety.
- Real‑time clinical decision support and “digital twins” for personalized simulation of interventions.
- Greater emphasis on prospective clinical trials and implementation science.
Practical</t>
  </si>
  <si>
    <t>2026-07-10T20:55:47Z</t>
  </si>
  <si>
    <t># AI in Healthcare
AI is transforming medical practice across several key areas:
## Clinical Applications
- **Diagnostics**: Analyzing medical images (X-rays, MRIs, CT scans) to detect diseases like cancer, often matching or exceeding human radiologists
- **Drug discovery**: Accelerating identification of new compounds and predicting how molecules behave
- **Treatment planning**: Personalizing therapy recommendations based on patient data
- **Risk prediction**: Identifying patients at high risk for conditions like heart disease or sepsis
## Administrative Benefits
- Automating paperwork and billing
- Improving scheduling efficiency
- Reducing administrative burden on staff
## Current Limitations
- Requires large, high-quality datasets to train effectively
- Struggles with rare conditions or unusual cases
- Often works best as a **second opinion** rather than replacement
- Needs careful validation before clinical deployment
- Privacy and data security concerns remain significant
## Key Challenges
- Ensuring AI recommendations are transparent and trustworthy
- Maintaining doctor-patient relationships
- Managing costs and ensuring equitable access
- Addressing potential bias in training data
## The Reality
AI works best as a **collaborative tool**—enhancing physician capabilities rather than replacing clinical judgment. The most promising implementations combine AI's pattern recognition with human expertise, empathy, and contextual understanding.
What specific healthcare application interests you most?</t>
  </si>
  <si>
    <t>2026-07-10T20:55:51Z</t>
  </si>
  <si>
    <t>Artificial Intelligence (AI) in healthcare is currently undergoing a massive transformation, moving from theoretical research to practical, life-saving applications. It is not about replacing doctors, but rather augmenting their capabilities, reducing administrative burdens, and improving diagnostic accuracy.
Here is a breakdown of how AI is reshaping the healthcare landscape:
---
### 1. Medical Imaging and Diagnostics
This is currently the most mature application of AI.
*   **Radiology/Pathology:** AI algorithms (specifically deep learning) are trained on millions of images to detect anomalies—such as tumors, fractures, or early signs of diabetic retinopathy—often faster and with higher sensitivity than human eyes.
*   **Early Detection:** AI can identify patterns in imaging that are too subtle for human clinicians to perceive, allowing for the early detection of diseases like lung cancer or Alzheimer’s years before symptoms become severe.
### 2. Drug Discovery and Development
Developing a new drug traditionally takes over a decade and costs billions of dollars. AI is compressing this timeline:
*   **Molecular Modeling:** AI predicts how different molecules will interact with biological targets, identifying promising drug candidates in weeks instead of years.
*   **Clinical Trials:** AI helps identify the right patient populations for clinical trials, significantly speeding up the recruitment process and predicting trial outcomes based on historical data.
### 3. Personalized Medicine (Precision Health)
AI allows healthcare providers to move away from a "one-size-fits-all" approach.
*   **Genomics:** AI analyzes a patient’s genetic makeup to predict which treatments will be most effective for them. This is particularly transformative in oncology, where AI matches patients to targeted cancer therapies.
*   **Predictive Analytics:** By analyzing a patient’s electronic health records (EHR), lifestyle data, and biomarkers, AI can predict the likelihood of a patient developing conditions like heart disease or sepsis, allowing for preventative intervention.
### 4. Administrative and Operational Efficiency
A significant portion of healthcare costs is tied to administrative "busy work."
*   **Natural Language Processing (NLP):** AI tools listen to doctor-patient conversations and automatically generate clinical notes, saving physicians hours of documentation time.
*   **Workflow Optimization:** Hospitals use AI to predict patient influx, optimize staff scheduling, and manage bed occupancy, which reduces waiting times and operational costs.
### 5. Virtual Assistants and Remote Monitoring
*   **AI Chatbots/Virtual Health Assistants:** These provide 24/7 basic medical triage, answer patient questions, and remind patients to take medication, helping to manage chronic conditions at home.
*   **Wearable Tech:** AI-powered wearables (like Apple Watch or specialized medical sensors) monitor vitals in real-time. If the AI detects an irregular heartbeat or a fall, it can alert emergency services or the patient’s doctor automatically.
---
### Key Challenges and Risks
Despite the promise, there are significant hurdles to the widespread adoption of AI in healthcare:
*   **Bias and Inequality:** If AI models are trained on data that is not diverse (e.g., data from only one ethnic group), the AI may perform poorly or incorrectly for other populations.
*   **"Black Box" Problem:** Many AI models are opaque; they provide an answer without explaining *why*. Physicians are understandably hesitant to trust a diagnosis if they cannot see the logic behind it.
*   **Data Privacy/Security:** Handling sensitive patient health information requires massive security infrastructure to prevent data breaches and comply with regulations like HIPAA or GDPR.
*   **Regulatory Hurdles:** The FDA and other international bodies are still developing frameworks for how to regulate software that "learns" and changes over time, as traditional medical devices are static.
### The Future: The "Human-in-the-Loop"
The consensus among experts is that the future of healthcare is **"Augmented Intelligence."** 
AI will likely handle the data crunching, routine documentation, and pattern recognition, while doctors focus on the "high-touch" aspects of medicine: clinical judgment, empathy, ethical decision-making, and complex patient communication. The goal is to return the focus of medicine to the patient, rather than the paperwork.</t>
  </si>
  <si>
    <t>HEAL_H08_V08</t>
  </si>
  <si>
    <t>Compare the main options or perspectives related to AI in healthcare, then explain which option is most suitable in different situations.</t>
  </si>
  <si>
    <t>2026-07-10T20:56:06Z</t>
  </si>
  <si>
    <t>Quick framing: “AI in healthcare” isn’t a single technology but a set of choices along several axes (goal, risk, data, deployment, governance). Below I compare the main options/perspectives across those axes, then give concrete recommendations for which option fits common situations.
Main options / perspectives (comparative view)
- Purpose: augmentative vs autonomous
  - Augmentative (clinical decision support): AI suggests, clinician decides. Lower regulatory bar, easier clinician acceptance, safer for high‑stakes care.
  - Autonomous: AI acts without human input (triage, image reads, device control). Can increase throughput but requires strong validation and regulation.
  - Trade-off: autonomy can increase efficiency but raises safety, liability, and validation burdens.
- Model transparency: explainable/interpretable vs black‑box/high‑performance
  - Explainable (rule-based, simple models, attention maps): better for trust, clinician education, regulatory acceptance.
  - Black‑box (deep networks): often higher raw performance but harder to justify in critical decisions.
  - Trade-off: sometimes slight performance sacrifice for interpretability is worth it in high‑risk contexts.
- Learning strategy and data sharing: centralized vs federated / privacy-preserving
  - Centralized (pooled datasets): often yields best performance if legal/ethical data sharing is possible.
  - Federated / differential privacy / synthetic data: useful when PHI cannot leave institution; mitigates privacy risks but can complicate training and performance.
  - Trade-off: privacy vs model quality and development complexity.
- Validation approach: randomized controlled trials (RCTs) vs retrospective/real‑world evaluation
  - RCTs: gold standard for interventions that change care or outcomes; costly and slow.
  - Observational and prospective real-world studies: faster but confounded; suitable for lower-risk tools or early-phase evidence.
  - Trade-off: time/cost vs evidentiary strength.
- Deployment: cloud vs on‑premises (edge)
  - Cloud: scalable, easier to update, lower upfront infra; regulatory and connectivity considerations.
  - On‑prem/edge: better for latency, PHI control, and some regulatory regimes; higher maintenance.
  - Trade-off: scalability and agility vs data control and latency.
- Integration model: standalone app vs EHR/native integration
  - Standalone: faster to develop and iterate, but creates workflow friction.
  - Native EHR integration: improves clinician adoption but requires vendor cooperation and more engineering.
  - Trade-off: speed to market vs real-world utility.
- Development leadership: clinician-led vs vendor/tech-led
  - Clinician-led: better</t>
  </si>
  <si>
    <t>2026-07-10T20:56:14Z</t>
  </si>
  <si>
    <t># AI in Healthcare: Main Options and Their Contexts
## Key Perspectives
### 1. **AI as Primary Decision-Maker**
*Approach:* Automated diagnosis, treatment protocols, resource allocation
**Strengths:**
- Speed and consistency
- Reduces human error in pattern recognition
- Scales to underserved areas
**Best for:**
- Screening large imaging datasets
- Triage in emergency departments
- Resource-constrained settings with few specialists
**Limitations:** Accountability gaps, missing contextual nuance
---
### 2. **AI as Clinical Assistant**
*Approach:* Decision support, flagging anomalies, suggesting options
**Strengths:**
- Augments human expertise
- Maintains professional judgment
- Easier to implement ethically
**Best for:**
- Complex cases requiring multifactorial decisions
- Situations where patient context matters heavily
- High-liability scenarios (cardiology, oncology)
**Limitations:** Slower than full automation
---
### 3. **AI as Administrative Tool**
*Approach:* Scheduling, billing, records management, staffing
**Strengths:**
- Improves efficiency without clinical risk
- Reduces burden on staff
- Quick ROI
**Best for:**
- Hospitals overwhelmed by paperwork
- Billing accuracy and fraud detection
- Operational bottlenecks
**Limitations:** Limited clinical impact
---
### 4. **AI for Research &amp; Drug Development**
*Approach:* Identifying patterns, accelerating trials, protein folding
**Strengths:**
- Dramatically speeds discovery
- Reduces R&amp;D costs
- Handles massive datasets
**Best for:**
- Rare disease research
- Personalized medicine development
- Pandemic response
---
## Situational Suitability Matrix
| **Situation** | **Best Option** | **Why** |
|---|---|---|
| Rural clinic, few radiologists | AI as Primary | Speed + expertise gap |
| Teaching hospital | AI as Assistant | Education + refinement |
| Chaotic ER, overcrowded | AI as Primary (triage only) | Clear, time-critical decisions |
| Rare genetic disorder | AI for Research | Pattern discovery in small data |
| Understaffed billing dept | AI as Admin | High-volume, low-stakes tasks |
| Personalized cancer treatment | AI as Assistant | Too many variables for rules |
---
## Practical Recommendation
**Most organizations should adopt a layered approach:**
1. **Start with Admin/Research** (lower risk, builds trust)
2. **Add Assistant tools** for high-volume, non-critical tasks
3. **Reserve Primary role** for narrow, well-defined problems
4. **Maintain human oversight** always—especially early on
The question isn't "which is best?" but **"which is safest and most useful for this specific problem?"**</t>
  </si>
  <si>
    <t>2026-07-10T20:56:19Z</t>
  </si>
  <si>
    <t>The integration of Artificial Intelligence (AI) into healthcare is not a binary choice but a spectrum of philosophies, ranging from "AI-as-a-Tool" to "Autonomous AI."
To understand the landscape, we must categorize these perspectives by the level of human involvement and the nature of the application.
---
### 1. The Main Perspectives on AI in Healthcare
#### A. The "Augmentation" Perspective (Human-in-the-Loop)
This is the most widely adopted view. AI acts as a sophisticated assistant. It processes massive datasets (imaging, genetic markers, medical records) to highlight anomalies, but the final diagnostic or treatment decision rests entirely with the human clinician.
*   **Core Principle:** AI enhances human capability without replacing human judgment.
#### B. The "Efficiency/Administrative" Perspective (Workflow Optimization)
This view focuses on the "unseen" side of medicine. AI is used for clinical documentation (transcribing notes), predictive scheduling, resource allocation, and billing.
*   **Core Principle:** AI removes the cognitive load of bureaucracy to give doctors more "face time" with patients.
#### C. The "Precision Medicine" Perspective (Data-Driven Personalization)
This approach uses AI to analyze complex biological datasets that are beyond human cognitive capacity. It models how a specific patient’s unique genome or microbiome will react to a specific drug.
*   **Core Principle:** Medicine should be proactive and individualized rather than reactive and "one-size-fits-all."
#### D. The "Autonomous/Diagnostic" Perspective (AI-as-Clinician)
This is the most controversial and regulated model. Here, AI performs tasks—such as reading a retinal scan for diabetic retinopathy—independently, without a human reviewing the image.
*   **Core Principle:** AI provides scalable, low-cost screening where human specialists are unavailable or overburdened.
---
### 2. Situational Suitability: Which option to choose?
Choosing the right "AI strategy" depends on the risk profile, the environment, and the objective.
| Situation | Recommended Perspective | Why? |
| :--- | :--- | :--- |
| **High-Stakes Surgery/Diagnosis** | **Augmentation** | Liability is high; human intuition and ethical nuance are required to balance patient wishes against diagnostic data. |
| **Routine Back-Office Tasks** | **Efficiency** | These tasks are repetitive and prone to human error; AI automation reduces burnout and overhead costs significantly. |
| **Complex Rare Diseases** | **Precision Medicine** | Humans cannot hold the entire global body of genetic research in their heads; AI is essential for finding patterns across millions of case studies. |
| **Under-resourced / Remote Areas** | **Autonomous/Diagnostic** | In regions with zero access to a specialist, an autonomous diagnostic tool is a life-saving upgrade over "no care at all." |
| **Preventative/Wellness Monitoring** | **Precision Medicine** | Using wearables (Apple Watch, etc.) to detect early signs of AFib or diabetes requires continuous, autonomous AI monitoring that would be impossible for a human to perform 24/7. |
---
### 3. Summary of Decision Framework
If you are a stakeholder in healthcare, use this decision hierarchy to determine which AI model to apply:
1.  **If the task is high-risk (life or death):** Always prioritize the **Augmentation** model. Use AI to surface data, but maintain the "Human-in-the-Loop" for accountability and empathy.
2.  **If the task is data-heavy but low-risk (billing, notes):** Prioritize the **Efficiency** model. Automate aggressively to maximize clinician bandwidth.
3.  **If the task involves patterns too complex for the human brain:** Prioritize the **Precision Medicine** model. This is where AI’s "Deep Learning" capabilities provide the most value by moving from general guidelines to bespoke treatment plans.
4.  **If the task is a diagnostic bottleneck in an underserved area:** Consider the **Autonomous** model, provided it is strictly validated for safety and has regulatory approval for that specific clinical narrow task.
### The Bottom Line
The "most suitable" option is almost never to rely on one perspective exclusively. **A robust healthcare system uses AI as a tool for efficiency, a laboratory for precision, and an assistant for clinical judgment**, while keeping the human clinician at the center of the patient relationship.</t>
  </si>
  <si>
    <t>HEAL_H08_V09</t>
  </si>
  <si>
    <t>Answer in a table with columns for 'Main point', 'Why it matters', and 'Possible limitation': How is AI being used in healthcare administration and patient support?</t>
  </si>
  <si>
    <t>2026-07-10T20:56:36Z</t>
  </si>
  <si>
    <t>| Main point | Why it matters | Possible limitation |
|---|---:|---|
| Automated appointment scheduling and reminders | Reduces administrative burden, lowers no‑show rates, and improves access by enabling 24/7 booking and automated confirmations/recalls. | Errors or scheduling conflicts if integrations with EMR/calendar are incomplete; patients may be confused by automated messages. |
| Virtual assistants and chatbots for patient queries | Provides instant answers to common questions (hours, prep instructions, billing), freeing staff for complex tasks and improving patient experience. | Limited understanding of complex questions, risk of giving incorrect or incomplete information, and reduced patient trust if transparency is poor. |
| Symptom checkers and triage tools | Directs patients to the appropriate care level (self‑care, primary care, ED), potentially reducing unnecessary visits and speeding urgent care. | Variable accuracy, potential to undertriage serious conditions, and risk of delaying needed care if relied upon without clinician oversight. |
| Clinical documentation automation (speech‑to‑text, note summarization) | Cuts clinician documentation time, improves coding completeness, and can make visit summaries available to patients faster. | Transcription errors, loss of nuance, potential for propagation of incorrect or biased language into the medical record. |
| Medical coding and billing automation | Speeds up claims processing, reduces billing errors, and helps capture appropriate reimbursement. | Incorrect coding from misinterpretation can lead to claim denials, audits, or revenue loss; complex cases still require human review. |
| Prior authorization workflow automation | Accelerates approvals by auto‑filling forms and predicting approval likelihood, reducing delays in care. | Rules vary by payer; automation may submit incorrect info or be blocked by manual payer requirements. |
| Remote patient monitoring (RPM) data triage | Filters continuous data (glucose, BP, weights) to highlight actionable trends and trigger timely interventions. | Alarm fatigue from false positives, missed events from false negatives, and sensor/data quality issues. |
| Medication adherence support (reminders, smart packaging) | Improves outcomes by prompting doses, tracking adherence, and alerting clinicians to problematic patterns. | Privacy concerns, patient resistance to monitoring, and technology gaps for some populations. |
| Personalized patient education and discharge instructions | Tailors instructions to literacy level, language, and conditions, improving comprehension and adherence after visits. | Risk of incorrect or oversimplified content; requires validation for clinical accuracy and cultural appropriateness. |
| Care coordination and discharge planning tools | Automates task lists, referrals, and follow‑ups to reduce readmissions and ensure continuity across providers. | Interoperability gaps between systems and organizations can limit effectiveness; human coordination still needed for complex cases. |
| Population health and risk stratification | Identifies high‑risk patients for outreach, preventive care, or case management to reduce costs and improve outcomes. | Bias in training data can perpetuate disparities; models may lack transparency and require frequent recalibration. |
| Language translation and accessibility features | Improves access for non‑English speakers and people with disabilities, enhancing comprehension and engagement. | Translation errors, loss of nuance, and limited availability for low‑resource languages or specialized medical terms. |
| Mental health chatbots and digital therapeutics for mild conditions | Expands access to support between visits, offers psychoeducation and guided interventions at scale. | Not a substitute for clinicians in severe cases; variable efficacy, risk of inadequate crisis detection and escalation. |</t>
  </si>
  <si>
    <t>2026-07-10T20:56:40Z</t>
  </si>
  <si>
    <t># AI in Healthcare Administration and Patient Support
| Main point | Why it matters | Possible limitation |
|---|---|---|
| **Scheduling and resource allocation** | Reduces wait times, optimizes staff shifts, and improves hospital bed utilization | May not account for emergency situations or sudden staff absences |
| **Billing and claims processing** | Accelerates reimbursement, reduces errors, and frees up administrative staff | Complex cases may still require human review; potential for bias in denial decisions |
| **Patient data management** | Streamlines records, enables faster access to medical history, and reduces paperwork | Privacy concerns and data security vulnerabilities remain significant risks |
| **Chatbots for initial patient support** | Provides 24/7 availability, answers common questions, and triages non-urgent cases | Cannot handle complex medical situations; may misinterpret symptoms or increase patient anxiety |
| **Predictive patient no-shows** | Reduces missed appointments and enables proactive outreach | May unfairly flag certain demographics; doesn't address underlying barriers to attendance |
| **Drug interaction screening** | Prevents harmful medication combinations automatically | Rare interactions may be missed; depends on complete medication records |
| **Insurance eligibility verification** | Speeds up patient registration and reduces claim denials | May not catch policy changes or coverage nuances in real time |
| **Patient engagement tools** | Improves adherence, enables remote monitoring, and personalizes treatment reminders | Requires technological access; may exclude elderly or underserved populations |</t>
  </si>
  <si>
    <t>2026-07-10T20:56:45Z</t>
  </si>
  <si>
    <t>AI is transforming healthcare administration and patient support by automating routine tasks, improving data accuracy, and providing 24/7 access to information. Below is a breakdown of these applications:
| Main point | Why it matters | Possible limitation |
| :--- | :--- | :--- |
| **Automated Medical Coding &amp; Billing** | Reduces administrative overhead, minimizes human error in claims processing, and speeds up revenue cycles. | AI models may misinterpret complex medical notes, leading to rejected claims or insurance denials. |
| **Virtual Health Assistants &amp; Chatbots** | Provides 24/7 patient support for scheduling, symptom triage, and medication reminders without waiting for staff. | Lacks human empathy; patients may become frustrated if the AI fails to understand nuanced or urgent medical concerns. |
| **Predictive Resource Allocation** | Uses data to predict patient influx (e.g., ER spikes), optimizing staffing levels and reducing wait times. | Highly dependent on the quality of historical data; biased or incomplete data can lead to poor management decisions. |
| **Automated Clinical Documentation** | Uses Ambient AI (listening tools) to transcribe doctor-patient conversations into EHRs, reducing physician burnout. | Raises significant privacy and data security concerns regarding the recording and storage of sensitive patient dialogue. |
| **Personalized Patient Outreach** | Identifies patients due for screenings or check-ups and automatically sends personalized health reminders. | Can be perceived as intrusive; potential for "digital divide" issues where patients without stable internet access are left behind. |
| **Optimizing Appointment Scheduling** | Minimizes "no-shows" by predicting appointment cancellations and automatically filling slots from waiting lists. | Automated systems may struggle to handle the complex social or logistical barriers that prevent patients from attending visits. |
### Summary Consideration
While these AI tools offer significant efficiencies, the primary challenge remains the **"human-in-the-loop" requirement**. In healthcare, administrative and support decisions carry high stakes; therefore, AI is currently best used as a decision-support tool rather than an autonomous decision-maker.</t>
  </si>
  <si>
    <t>HEAL_H08_V10</t>
  </si>
  <si>
    <t>Act as a healthcare information specialist. Give a careful, balanced and practical answer to this question: How is AI being used in healthcare administration and patient support?</t>
  </si>
  <si>
    <t>2026-07-10T20:56:58Z</t>
  </si>
  <si>
    <t>Short answer
AI is already being used across healthcare administration and patient support to automate routine tasks, improve efficiency, and increase access to information—while helping staff focus on higher-value clinical work. Examples include automated scheduling, billing and coding assistance, prior‑authorization and claims processing, documentation (virtual scribes), predictive workforce planning, and patient‑facing chatbots, triage tools, medication reminders, and remote monitoring. These tools can save time and reduce costs but carry real risks (errors, bias, privacy, workflow disruption), so careful validation, human oversight, and governance are essential.
How AI is being used — key applications
1) Administrative operations
- Scheduling and capacity management: AI optimizes appointment slots, predicts no‑shows, and suggests overbooking strategies to reduce wasted capacity.
- Revenue cycle, billing and coding: NLP and machine learning assist coding, detect billing errors, automate claims submission and follow‑up, and flag payment denials.
- Prior authorizations &amp; claims processing: Automation speeds up repetitive reviews and routing, reducing turnaround time.
- Clinical documentation and virtual scribes: Speech‑to‑text + NLP summarize visits, draft notes, and reduce clinician documentation burden.
- Rostering and staffing optimization: Predictive models forecast census and help plan staffing to match demand.
- Supply chain/logistics: Demand forecasting and inventory management for supplies and pharmaceuticals.
- Analytics and operational decision support: Dashboards and predictive models for throughput, readmissions risk, and resource allocation.
2) Patient support and engagement
- Chatbots and virtual assistants: Provide appointment booking, pre‑visit instructions, medication info, and basic symptom triage 24/7.
- Symptom checkers and triage tools: Guide patients about urgency and whether to seek emergency, urgent, or primary care.
- Remote monitoring and patient alerts: AI processes data from wearables and home devices to detect deterioration and trigger outreach.
- Medication adherence: Reminders, personalized messaging, and predictive outreach to improve adherence.
- Personalized education and care navigation: Tailored condition education, follow‑up reminders, and navigation to services.
- Behavioral and mental‑health support: Conversational agents provide coaching, CBT‑style exercises, and monitoring (not a replacement for therapy).
- Pre‑ and post‑op instructions, discharge follow‑up: Automated check‑ins and early complication detection.
Potential benefits
- Reduced administrative burden and clinician burnout
- Faster processing of routine tasks (scheduling, billing, prior auth)
- Improved patient access (24/7 support) and engagement
- More timely detection of patient deterioration with remote monitoring
- Cost savings and increased operational efficiency
Key limitations and risks
- Accuracy and safety: AI can make mistakes—especially on out‑of‑distribution cases—and may give incorrect triage or documentation errors that affect care.
- Bias and equity: Models can amplify historical biases if trained on nonrepresentative data, worsening disparities.
- Privacy and security: Large amounts of PHI are used—poorly secured systems risk breaches. Third‑party chatbots may have different privacy policies.
- Regulatory/clinical classification: Some patient‑facing tools and decision support may meet definitions of medical devices and require regulatory clearance (e.g., FDA in the U.S.).
- Workflow disruption and trust: Poorly integrated tools create extra work, alert fatigue, and clinician resistance.
- Liability and accountability: Unclear responsibility if AI recommendations lead to harm.
- Evidence gaps: Many deployments lack strong peer‑reviewed evidence on clinical outcomes; benefits are often operational (time/cost).
Practical guidance for healthcare organizations
- Start with high‑value, low‑risk pilots:</t>
  </si>
  <si>
    <t>2026-07-10T20:57:03Z</t>
  </si>
  <si>
    <t># AI in Healthcare Administration and Patient Support
## Administrative Applications
**Scheduling &amp; Resource Management**
- Optimizing appointment slots and reducing no-shows
- Staffing forecasts based on demand patterns
- Operating room scheduling to minimize idle time
- This can reduce wait times, though implementation quality varies
**Billing &amp; Claims Processing**
- Automating coding and claim submission
- Detecting billing errors and fraud patterns
- Reducing administrative burden (potentially 20-30% of healthcare costs)
- Caveat: Still requires human review; errors can harm patients financially
**Data Management**
- Extracting information from unstructured records
- Streamlining documentation workflows
- Identifying missing patient information
## Patient Support
**Chatbots &amp; Virtual Assistants**
- Answering common questions (hours, location, general symptoms)
- Preliminary triage and symptom screening
- Medication reminders and appointment confirmations
- *Reality check*: Helpful for routine matters but can't replace clinical judgment
**Patient Engagement**
- Personalized health education
- Monitoring for at-risk populations
- Supporting chronic disease management
- Limitations: Effectiveness depends heavily on user adoption
## Important Caveats
- **Equity concerns**: Systems trained on skewed datasets may serve some populations worse
- **Job displacement**: Administrative roles are changing; retraining matters
- **Privacy**: Requires robust data protection
- **Accountability**: When AI recommends actions, someone must remain responsible
AI works best as a *tool supporting humans*, not replacing judgment.</t>
  </si>
  <si>
    <t>2026-07-10T20:57:07Z</t>
  </si>
  <si>
    <t>As a healthcare information specialist, I view the integration of Artificial Intelligence (AI) into clinical administration and patient support as a shift from "reactive" systems to "predictive" ones. While the potential for efficiency is immense, the implementation must be tempered by rigorous data privacy standards and a commitment to maintaining the human element of care.
Here is a balanced overview of how these technologies are currently being deployed.
---
### 1. Enhancing Healthcare Administration
Administrative burdens—often referred to as "pajama time" for physicians (the hours spent charting at home)—are a primary driver of clinician burnout. AI is being used to streamline these workflows:
*   **Automated Clinical Documentation:** AI-powered ambient listening tools now record patient-provider interactions and automatically draft clinical notes in the Electronic Health Record (EHR). This allows the physician to focus on the patient rather than a computer screen.
*   **Revenue Cycle Management:** AI algorithms are increasingly accurate at predicting insurance claim denials before they are submitted. By analyzing historical coding data, these tools flag errors or missing information, reducing administrative overhead and accelerating reimbursement.
*   **Resource Scheduling:** Predictive analytics models analyze historical patient flow data to optimize staffing levels, operating room scheduling, and bed management, which reduces wait times and improves hospital throughput.
**The Balancing Act:** While these tools improve efficiency, they risk "automation bias," where staff may rely too heavily on algorithmic suggestions without verifying the data. Human oversight remains essential to ensure that coding and documentation remain accurate and clinically sound.
---
### 2. Transforming Patient Support
On the patient-facing side, AI is bridging the gap between clinical visits, fostering a model of continuous care.
*   **Intelligent Triage and Chatbots:** AI-driven chatbots and virtual assistants act as a first line of contact. They use natural language processing (NLP) to assess symptoms, provide self-care advice, or direct patients to the appropriate level of care (e.g., urgent care vs. primary care appointment).
*   **Remote Patient Monitoring (RPM):** Wearable technology integrated with AI can monitor chronic conditions like diabetes or heart disease in real-time. If an algorithm detects a concerning trend (e.g., an abnormal spike in blood pressure), it alerts the care team to intervene before an emergency occurs.
*   **Personalized Health Literacy:** AI can translate complex discharge instructions or medication protocols into plain language or preferred languages, improving medication adherence and reducing hospital readmission rates.
**The Balancing Act:** There is a digital divide to consider. Patients without reliable internet access or those with lower digital literacy may be marginalized if care models shift exclusively toward "virtual-first" or app-based interactions. Furthermore, patient trust is fragile; users must be clearly informed when they are interacting with an AI versus a human clinician.
---
### Critical Considerations for Implementation
To ensure these technologies benefit the healthcare ecosystem, the following guardrails must be prioritized:
1.  **Data Privacy and Security:** The use of patient data to train AI models requires strict adherence to HIPAA and GDPR. De-identification of data is vital, as is ensuring that these systems are resilient against cyber threats.
2.  **Addressing Algorithmic Bias:** If an AI is trained on data that lacks diversity (e.g., data from only one demographic), it may provide inaccurate recommendations for minority populations. Continuous auditing of AI outputs for equity is a professional imperative.
3.  **The "Human-in-the-Loop" Principle:** AI should be positioned as an "augmented intelligence" tool that supports human decision-making, not a replacement for it. The final judgment regarding a patient’s health must always rest with a qualified healthcare professional.
### Final Assessment
AI in administration and support is not a panacea, but it is an essential evolution. By automating the "drudge work" of medicine, we have the potential to give clinicians the time they need to return to the core of their profession: building therapeutic relationships with patients. The success of this transition depends less on the sophistication of the code and more on the transparency, ethics, and human oversight applied to its use.
***Disclaimer:** This information is for educational purposes and does not constitute medical, legal, or policy advice. Healthcare organizations should consult with legal counsel and compliance officers when implementing AI systems.*</t>
  </si>
  <si>
    <t>HEAL_H09_V01</t>
  </si>
  <si>
    <t>HEAL_H09</t>
  </si>
  <si>
    <t>What does evidence-based healthcare mean?</t>
  </si>
  <si>
    <t>2026-07-10T20:57:22Z</t>
  </si>
  <si>
    <t>Evidence-based healthcare (EBHC) is an approach to making clinical, managerial and policy decisions that consciously integrates three things:
- the best available, up-to-date research evidence,
- the clinician’s (or practitioner’s) professional expertise, and
- the patient’s values, preferences and context (including resources and system constraints).
Key points
- Origin: Often traced to evidence-based medicine (Sackett et al.), which defined it as “the conscientious, explicit, and judicious use of current best evidence in making decisions about the care of individual patients.”
- Scope: EBHC is broader than individual patient care — it also covers public health, health services, quality improvement and policy decisions.
- Evidence is not just “what worked in a study” — it includes the quality, relevance and applicability of that evidence to the individual or population being treated.
Typical process (the 5 A’s)
1. Ask a clear, answerable question (PICO: Patient/Problem, Intervention, Comparison, Outcome).  
2. Acquire the best available evidence (systematic reviews, RCTs, observational studies, guidelines).  
3. Appraise the evidence for validity, effect size and applicability.  
4. Apply the evidence, integrating clinical expertise and patient preferences.  
5. Assess the outcome and adjust as needed.
Types and hierarchy of evidence
- High: systematic reviews and meta-analyses of randomized controlled trials (RCTs).  
- Moderate: single RCTs, well-conducted cohort studies.  
- Lower: case-control studies, case series, expert opinion.  
Note: the “best” study design depends on the question (e.g., RCTs are best for efficacy; cohort studies often better for prognosis or harm).
Benefits
- Better patient outcomes and more efficient use of resources.  
- More transparent, reproducible decision-making.  
- Encourages continuous learning and quality improvement.
Limitations and challenges
- Evidence gaps or low-quality research for some questions.  
- Research findings may not generalize to an individual or local setting.  
- Conflicting evidence and publication bias.  
- Time and skill required for searching and critical appraisal.  
- Need to respect patient values even when evidence points to a preferred option.
Practical tips
- Use trustworthy summaries first (clinical guidelines, Cochrane reviews, reputable point-of-care tools).  
- Apply shared decision-making: present benefits, harms and uncertainties to patients.  
- Learn basic critical appraisal and use checklists/tools when needed.
If you want, I can: give a short example applied to a clinical question; show how to frame a PICO question; or point to beginner resources for critical appraisal and guidelines.</t>
  </si>
  <si>
    <t>2026-07-10T20:57:26Z</t>
  </si>
  <si>
    <t># Evidence-Based Healthcare
Evidence-based healthcare means making medical decisions by combining three key elements:
## The Three Pillars
1. **Best available research evidence**
   - Clinical trials, systematic reviews, and scientific studies
   - Data on what treatments actually work
2. **Clinical expertise**
   - Doctors' knowledge, training, and experience
   - Ability to diagnose and assess individual situations
3. **Patient values and preferences**
   - What matters to the patient
   - Their goals, concerns, and circumstances
## Why It Matters
Rather than relying solely on:
- Tradition ("we've always done it this way")
- Individual opinion or intuition
- Anecdotal stories
Evidence-based practice aims to provide more effective, safer, and more efficient care.
## Practical Example
Instead of prescribing a medication because it's popular, a doctor using evidence-based practice would:
- Review research on its effectiveness
- Consider the patient's specific condition
- Discuss options and side effects with the patient
- Choose the approach most likely to help *that individual*
The goal is better outcomes through informed decision-making at the intersection of science, professional judgment, and patient needs.</t>
  </si>
  <si>
    <t>2026-07-10T20:57:30Z</t>
  </si>
  <si>
    <t>**Evidence-Based Healthcare (EBHC)** is a systematic approach to clinical decision-making. It ensures that the care provided to a patient is based on the best available scientific research, combined with clinical expertise and the patient’s individual values.
It is often described as the intersection of three distinct pillars:
---
### 1. The Three Pillars of EBHC
*   **Best Available Research Evidence:** This involves using data from high-quality clinical studies (such as randomized controlled trials, systematic reviews, and meta-analyses) rather than relying on tradition, intuition, or anecdotal "gut feelings." It prioritizes treatments that have been proven to work through rigorous testing.
*   **Clinical Expertise:** Research evidence does not replace a doctor or nurse. EBHC recognizes that clinicians use their years of experience, professional judgment, and diagnostic skills to apply the research to a specific patient.
*   **Patient Values and Preferences:** Every patient is unique. EBHC requires that the healthcare provider discusses the evidence with the patient, taking into account their personal goals, cultural background, quality-of-life priorities, and informed consent.
---
### 2. Why is it important?
Before the widespread adoption of evidence-based practices, medicine was often based on "eminence-based practice"—doing what an older, senior physician said was best, regardless of whether it actually worked. EBHC provides several benefits:
*   **Improved Patient Outcomes:** It helps ensure patients receive treatments that are proven to be effective and safe, reducing the use of ineffective or harmful interventions.
*   **Consistency:** It reduces the "lottery of care," where the quality of treatment depends entirely on which doctor a patient happens to see.
*   **Safety:** By relying on data, healthcare providers can quickly identify when a treatment is dangerous or ineffective and pivot to better alternatives.
*   **Cost-Effectiveness:** It helps healthcare systems avoid wasting resources on expensive procedures or medications that provide no clinical benefit.
---
### 3. The EBHC Process
Clinicians typically follow a five-step process, often called the **"Five A’s"**:
1.  **Ask:** Convert the need for information into an answerable clinical question (e.g., "In patients with high blood pressure, is Drug A more effective than Drug B?").
2.  **Acquire:** Search the literature to find the best available evidence.
3.  **Appraise:** Critically analyze the evidence for validity and relevance (Is the study biased? Was it large enough?).
4.  **Apply:** Integrate the evidence with clinical expertise and the patient’s preferences.
5.  **Assess:** Evaluate the performance and outcomes of the decision to see if the process needs improvement.
---
### 4. Common Misconceptions
*   **"Evidence-based means all medicine is digital/statistical."** EBHC is not about turning doctors into robots; it is about providing them with a "map" based on research, while they remain the "driver" of the vehicle.
*   **"If there is no research, you can't treat the patient."** EBHC acknowledges that in many cases, perfect research doesn't exist. In those instances, clinicians rely more heavily on their expertise and the patient's preferences until better evidence becomes available.
### Summary
In short, **Evidence-Based Healthcare is the bridge between the lab and the bedside.** It prevents healthcare from becoming stagnant by ensuring that medicine evolves as our understanding of science and human health improves.</t>
  </si>
  <si>
    <t>HEAL_H09_V02</t>
  </si>
  <si>
    <t>I'm trying to understand this properly: what does evidence-based healthcare mean? Could you explain it clearly in a practical way?</t>
  </si>
  <si>
    <t>2026-07-10T20:57:41Z</t>
  </si>
  <si>
    <t>Short definition
- Evidence-based healthcare (EBHC) means making clinical decisions by combining the best available research evidence with clinical expertise and the values and circumstances of the patient.
Why it matters (practical point)
- It helps clinicians choose treatments that are more likely to work and avoid those that don’t, while still fitting what the patient wants and what resources allow.
The simple 5-step process (how to do it in practice)
1. Ask a focused question (use PICO: Patient/Problem, Intervention, Comparison, Outcome).
2. Acquire the best evidence (look for high-quality sources first: systematic reviews, randomized trials, reputable guidelines).
3. Appraise the evidence quickly for validity and relevance (was the study well done? are the results large and precise? do they apply to this patient?).
4. Apply the evidence with clinical judgement and the patient’s preferences (discuss risks/benefits, costs, feasibility).
5. Assess and learn (monitor the patient’s outcome and adjust care; update decisions as new evidence appears).
What “best evidence” typically means
- Hierarchy: systematic reviews/meta-analyses of randomized controlled trials (RCTs) → individual RCTs → cohort/case-control studies → case series/expert opinion.
- But context matters: for rare harms or long-term outcomes, observational studies can be the best available evidence.
Quick appraisal checklist (practical):
- Internal validity: Was the study designed to avoid major bias?
- Size and precision: Are the effects large and statistically precise?
- Clinical relevance: Are outcomes meaningful to patients (mortality, symptoms, function)?
- Applicability: Is the study population similar to your patient?
- Harms and costs: Are risks and resource needs acceptable?
A concrete example (urinary tract infection in a woman)
- Ask (PICO): Adult woman with uncomplicated UTI — is nitrofurantoin better than trimethoprim for symptom relief and recurrence?
- Acquire: Look for recent guideline or systematic review (e.g., national guideline, Cochrane review).
- Appraise: Check if trials were well done, if local resistance patterns were considered.
- Apply: If evidence shows nitrofurantoin has similar or better outcomes and lower resistance locally, prescribe it; discuss side effects, expected symptom course, and when to return.
- Assess: Follow up if symptoms persist, and report any adverse effects.
Practical sources and tools
- Evidence summaries/guidelines: Cochrane Reviews, NICE, CDC, WHO, national specialty guidelines.
- Point-of-care: BMJ Best Practice, UpToDate, DynaMed.
- Appraisal tools: CASP checklists, GRADE (for guideline quality).
- Quick searches: PubMed Clinical Queries, guideline repositories.
Limitations and real-world challenges
- Evidence may be absent, low-quality, or not applicable to a specific patient.
- Guidelines can lag behind new research and may have conflicts of interest.
- Time pressure and access to resources can limit thorough searches—use high-quality summaries and trusted guidelines when you can’t do a full appraisal.
- Must balance population-level evidence with individual patient needs and values.
How to start applying this right away
- Practice writing one PICO question about a patient you care for.
- Look for a recent guideline or Cochrane review addressing that question.
- Bring the evidence into the conversation with the patient and decide together.
If you want, tell me a clinical question or scenario and I’ll help you turn it into a PICO, suggest where to look, and summarize likely evidence.</t>
  </si>
  <si>
    <t>2026-07-10T20:57:46Z</t>
  </si>
  <si>
    <t># Evidence-Based Healthcare in Practice
Evidence-based healthcare means making medical decisions using the best available research evidence, combined with clinical expertise and patient preferences.
## The three-legged stool:
**Research evidence** — What does rigorous study show works?
- Clinical trials, systematic reviews, real-world data
- Not just one study, but patterns across quality research
**Clinical expertise** — What does the doctor's training and experience suggest?
- Recognizing individual patient variations
- Understanding limitations of evidence in specific cases
**Patient values** — What matters to this particular person?
- Their priorities, concerns, and life circumstances
- Whether they can actually follow the recommendation
## Why it matters practically:
Instead of: "We've always done it this way" or "I read something online"
You get: "Research shows X works best, but here's why it might not fit your situation, so let's discuss options"
## Real example:
For mild back pain, evidence shows physical therapy often works better than imaging scans. A good clinician would:
- Know the research
- Assess your specific situation
- Ask what you need (return to work quickly? Prefer movement over medication?)
- Adjust the approach accordingly
**It's not cookbook medicine.** It's using solid evidence as your foundation while remaining responsive to real-world complexity.
What aspect would help to dig into further?</t>
  </si>
  <si>
    <t>2026-07-10T20:57:50Z</t>
  </si>
  <si>
    <t>To understand **Evidence-Based Healthcare (EBHC)**, it helps to strip away the clinical jargon and look at it as a "three-legged stool."
At its core, EBHC is a process used by healthcare professionals to make the best possible decisions for a patient. It is not just about following the latest research; it is the **integration** of three specific sources of information.
If you are missing any of these three "legs," the stool topples over.
---
### The Three Legs of EBHC
#### 1. The Best Available Research (The Science)
This is what most people think of when they hear "evidence-based." It means looking at high-quality clinical studies, data, and systematic reviews to see what actually works.
*   **The goal:** To move away from "we’ve always done it this way" and toward "what does the data prove is effective?"
*   **Example:** A doctor doesn't just guess which blood pressure medication works; they look at large-scale studies showing which medication has the lowest risk of stroke for a patient of your age and profile.
#### 2. Clinical Expertise (The Experience)
Research doesn't cover every specific scenario. A patient might have a rare complication, or a specific lifestyle that makes a standard protocol difficult to follow. This is where the clinician’s experience comes in.
*   **The goal:** To apply the research correctly. A surgeon might have read a study on a new procedure, but their years of experience allow them to know if *you* are the right candidate for it based on your specific anatomy or history.
*   **Example:** A nurse knows that while a study says "do X," in practice, patient Y reacts poorly to X, so they adjust the treatment plan accordingly.
#### 3. Patient Values and Preferences (The Human Element)
This is the most important—and often overlooked—leg. EBHC acknowledges that what is "best" is subjective. If a treatment is scientifically perfect but makes a patient's life miserable, or violates their beliefs, it is not "good medicine."
*   **The goal:** To ensure the treatment fits the patient’s life, goals, and culture.
*   **Example:** A study might prove that intensive chemotherapy provides the best statistical chance of survival. However, if a patient decides that quality of life and spending time at home is more important than the marginal survival increase, the evidence-based decision is to respect the patient's choice and opt for palliative care or a less aggressive route.
---
### Putting it into practice: A real-world scenario
Imagine you have chronic lower back pain.
*   **The Research says:** For non-specific back pain, physical therapy and movement are statistically more effective in the long run than surgery or heavy opioids.
*   **The Expertise says:** Your physical therapist evaluates you and realizes your pain is caused by a specific posture habit at your desk. They know that a specific set of exercises, combined with manual therapy, works best for your type of muscle tightness.
*   **The Patient Values say:** You tell the therapist, "I don't have time for a one-hour gym session every day, but I can do 10 minutes before work, and I really want to avoid painkillers."
**The Evidence-Based Result:** The therapist creates a 10-minute home exercise plan that fits your life. It is evidence-based because it uses the science of movement, the experience of the therapist, and it respects your constraints and preferences.
---
### What EBHC is NOT
It is helpful to clarify what it’s *not* to avoid confusion:
*   **It’s not "cookbook medicine":** It doesn't mean that every patient gets the exact same treatment. It is a framework for critical thinking, not a robotic script.
*   **It’s not just "the latest study":** Sometimes, a single study is flawed. EBHC looks at the *body* of evidence, not just the newest headline.
*   **It’s not anti-intuition:** It doesn't ignore the doctor’s "gut feeling." It simply asks that the gut feeling be checked against the evidence to ensure it’s backed by reality.
### Summary
Evidence-based healthcare is a **conversation**. It is the healthcare provider saying, *"Based on the science, this is what works best; based on my experience, this is how I recommend we do it; and based on what you’ve told me about your life, here is how we can make this work for you."*</t>
  </si>
  <si>
    <t>HEAL_H09_V03</t>
  </si>
  <si>
    <t>Provide a structured professional analysis of evidence-based healthcare. Address the main considerations, benefits, limitations and a reasoned conclusion.</t>
  </si>
  <si>
    <t>2026-07-10T20:58:04Z</t>
  </si>
  <si>
    <t>Summary
Evidence-based healthcare (EBHC) is the conscientious, explicit and judicious use of the best available evidence, combined with clinical expertise and patient values, to make decisions about the care of individual patients and populations. It improves care quality and transparency but has practical, methodological and ethical limits. Below is a structured professional analysis covering the main considerations, benefits, limitations, and a reasoned conclusion with practical recommendations.
1. Core components and main considerations
- Definition and principles
  - Best available research evidence (systematic, critical appraisal).
  - Clinical expertise to interpret and apply evidence.
  - Patient values, preferences and context (shared decision-making).
  - Continuous appraisal and integration of new evidence.
- Question formulation and scope
  - Use focused clinical questions (e.g., PICO) to guide searches.
  - Clarify whether the question concerns diagnosis, prognosis, therapy, harm, or policy.
- Evidence hierarchy and appraisal
  - Understand study designs (systematic reviews and RCTs at top for interventions; cohorts, case-controls, cross-sectional studies for association; qualitative for experience).
  - Appraise internal validity (bias, confounding, statistical power) and external validity (generalizability/applicability).
  - Use established appraisal frameworks (GRADE for certainty of evidence, risk-of-bias tools).
- Relevance and applicability
  - Consider population, setting, co-morbidities, resources and cultural context.
  - Assess feasibility and equity implications in real-world practice.
- Implementation and systems factors
  - Guidelines, clinical pathways and decision aids translate evidence into practice but require adaptation and local validation.
  - Consider workforce training, health IT, workflow, financing and policy environment.
- Ethics and conflicts of interest
  - Transparency about funding, industry ties and guideline development processes matters.
  - Balancing population-level evidence with individual autonomy and values is essential.
2. Benefits of evidence-based healthcare
- Improves clinical outcomes
  - Reduces use of ineffective or harmful interventions and promotes interventions shown to be effective.
- Increases consistency and quality of care
  - Standardized best-practice guidance can reduce unwarranted variation.
- Promotes patient-centered care
  - Integrates patient preferences and shared decision-making into clinical choices.
- Supports efficient resource use
  - Encourages cost-effective interventions and de-implementation of low-value care.
- Enhances transparency and accountability
  - Explicit rationale for decisions supports audit, quality improvement and policy-making.
- Drives research prioritization
  - Identifies gaps and informs clinically relevant research agendas.
3. Limitations and challenges
- Evidence gaps and uncertainty
  - Many clinical questions lack high-quality evidence (rare diseases, pregnant women, pediatrics, multimorbidity).
- Quality and bias in research
  - Poorly designed or reported studies, selective outcome reporting and publication bias undermine trustworthiness.
- Generalizability problems
  - Trial populations often differ from routine patients (age, comorbidities, socioeconomics), limiting external validity.
- Overreliance on hierarchy
  - Overvaluing RCTs for questions better addressed by other designs (e.g., long-term harms, complex interventions, implementation).
- Implementation barriers
  - Time constraints, lack of training, information overload, guideline proliferation and local resource constraints impede uptake.
- Conflicts of interest and commercial influence
  - Industry funding can skew trial design, interpretation and guideline recommendations.
- Dynamic and sometimes conflicting evidence
  - Rapidly evolving fields produce conflicting or changing recommendations, creating clinician uncertainty and patient confusion.
- Equity concerns
  - Evidence-based guidelines may not account for social determinants, leading to interventions that widen health disparities if implemented without adaptation.
4. Practical implications for stakeholders
- Clinicians
  - Use a five-step approach: Ask (PICO), Acquire (search), Appraise (quality), Apply (individualize with patient values), Assess (outcomes).
  - Use clinical decision aids and engage in shared decision-making.
- Health systems and policymakers
  - Invest in trustworthy guideline development, implementation infrastructure, and workforce training.
  - Evaluate cost-effectiveness and equity impacts before scaling interventions.
- Researchers
  - Focus on pragmatic trials, comparative effectiveness, inclusion of diverse populations, patient-reported</t>
  </si>
  <si>
    <t>2026-07-10T20:58:18Z</t>
  </si>
  <si>
    <t># Evidence-Based Healthcare: Professional Analysis
## Executive Summary
Evidence-based healthcare (EBHC) integrates clinical expertise, patient preferences, and current best evidence to optimize treatment outcomes. While it represents a significant advancement in medical practice, its implementation involves important tradeoffs between standardization and individualization.
---
## Main Considerations
### **Definition and Framework**
EBHC systematically integrates:
- Current best scientific evidence from rigorous research
- Clinical expertise and experience
- Patient values and preferences
- Available resources and context
### **Evidence Hierarchy**
1. **Systematic reviews and meta-analyses** (strongest)
2. **Randomized controlled trials (RCTs)**
3. **Cohort studies**
4. **Case-control studies**
5. **Case reports and expert opinion** (weakest)
### **Implementation Mechanisms**
- Clinical practice guidelines and protocols
- Risk stratification tools
- Quality metrics and outcomes tracking
- Continuing professional education
- Institutional culture change
---
## Primary Benefits
| Benefit | Impact |
|---------|--------|
| **Improved Outcomes** | Reduces unnecessary treatments; increases efficacy rates |
| **Cost Efficiency** | Eliminates redundant/ineffective interventions; optimizes resource allocation |
| **Reduced Variation** | Decreases unexplained geographic and provider variation |
| **Patient Safety** | Minimizes adverse events through validated protocols |
| **Accountability** | Enables measurable performance evaluation |
| **Professional Credibility** | Grounds decisions in transparent, reproducible evidence |
### **Quantifiable Examples**
- Aspirin in acute MI: ~20% mortality reduction
- Infection prevention bundles: 30-50% reduction in healthcare-associated infections
- Standardized sepsis protocols: improved survival rates
---
## Significant Limitations
### **Research-Practice Gaps**
- **Population specificity**: RCTs often exclude elderly, pregnant, or multimorbid patients who comprise significant clinical populations
- **Follow-up duration**: Trials rarely capture long-term real-world outcomes
- **Narrow outcomes**: Research focuses on efficacy; pragmatic effectiveness in diverse settings unclear
### **Evidence Generation Issues**
- **Publication bias**: Negative results underreported, inflating apparent efficacy
- **Industry influence**: Pharmaceutical funding may skew evidence base
- **Time lag**: Evidence accumulation takes years; clinical needs emerge rapidly
- **Rare events**: Insufficient data for uncommon conditions or adverse events
### **Individual Patient Complexity**
- **Comorbidities**: Guidelines address single conditions; polypharmacy interactions poorly studied
- **Values heterogeneity**: Statistical significance ≠ clinical meaningfulness for specific patients
- **Unique presentations**: Atypical cases poorly represented in aggregate evidence
### **Implementation Barriers**
- **Cognitive load**: Clinicians cannot internalize rapidly expanding evidence
- **Guideline conflicts**: Different organizations reach divergent recommendations
- **Inertia**: Changing established practice patterns is organizationally difficult
- **Resource constraints**: Recommended interventions may be unavailable or unaffordable
### **Practical Challenges**
| Challenge | Consequence |
|-----------|------------|
| **Over-standardization** | Reduces clinical flexibility; discourages adaptive reasoning |
| **Algorithm dependency** | Risk of algorithmic bias or inappropriate application |
| **Measurement gaming** | Metrics incentivize gaming rather than genuine improvement |
| **Slow updates** | Guidelines lag behind emerging evidence |
---
## Reasoned Conclusion
### **Overall Assessment**
Evidence-based healthcare represents a necessary and significant advancement, but requires **contextual implementation** rather than rigid application.
### **Justification**
**EBHC should be viewed as:**
- A **decision framework** rather than a decision algorithm
- **Foundational** but not deterministic of individual care
- **Continuously evolving** as evidence accumulates
### **Optimal Implementation Framework**
```
Clinical Expertise (Interpretation)
        ↓
   Evidence Base → Clinical Decision → Patient Outcome
        ↓
Patient Preferences (Values)
```
### **Recommendations**
1. **Systematize without rigidifying**: Use evidence-based protocols for common presentations while maintaining clinical discretion for complex cases
2. **Improve evidence generation**: 
   - Fund pragmatic trials in real-world settings
   - Include diverse populations in research
   - Establish transparent conflict-of-interest protocols
3. **Enhance implementation:**
   - Invest in clinical decision support systems
   - Create cultures encouraging appropriate guideline deviation
   - Train clinicians in evidence appraisal, not mere adherence
4. **Integrate patient perspectives**: Move beyond passive compliance toward shared decision-making incorporating individual preferences and values
### **Final Assessment**
Evidence-based healthcare is **essential infrastructure** for modern medicine, but **clinical judgment remains irreplaceable**. The objective is not rigid adherence to evidence, but rather informed decision-making where evidence informs without dictating care. Success requires balancing standardization's efficiency gains against individualization's necessity for optimal care.
The evidence base itself must be continuously scrutinized, and clinicians should be empowered—not constrained—by evidence to exercise appropriate professional judgment.</t>
  </si>
  <si>
    <t>2026-07-10T20:58:22Z</t>
  </si>
  <si>
    <t># Professional Analysis: Evidence-Based Healthcare (EBH)
## 1. Executive Summary
Evidence-Based Healthcare (EBH) is the conscientious, explicit, and judicious use of current best evidence in making decisions about the care of individual patients. It represents a paradigm shift from traditional, experience-based practice to a model grounded in rigorous scientific inquiry. EBH serves as the gold standard for clinical governance, aiming to improve patient outcomes, enhance safety, and ensure the efficient allocation of healthcare resources.
---
## 2. Core Considerations
The practice of EBH is defined by the integration of three distinct pillars, often referred to as the **EBH Triad**:
*   **Best Available Research Evidence:** Utilizing findings from high-quality clinical studies, systematic reviews, and meta-analyses rather than relying solely on anecdotal observations or outdated textbooks.
*   **Clinical Expertise:** The practitioner’s accumulated experience, diagnostic proficiency, and judgment, which allow for the appropriate application of research to specific clinical contexts.
*   **Patient Values and Preferences:** Acknowledging that medical decisions must align with the patient’s goals, cultural beliefs, and quality-of-life priorities.
---
## 3. Benefits of EBH
The implementation of EBH offers systemic and individual advantages:
*   **Improved Clinical Outcomes:** By utilizing interventions proven effective through Randomized Controlled Trials (RCTs), EBH reduces the risk of ineffective or harmful treatments.
*   **Standardization of Care:** EBH helps minimize "practice variation," ensuring that patients receive a consistent baseline of high-quality care regardless of their geographic location or provider.
*   **Enhanced Accountability:** It provides a transparent framework for clinical decision-making, which is vital for risk management, medical auditing, and legal protection.
*   **Efficiency and Cost-Effectiveness:** By prioritizing interventions with demonstrated value, healthcare systems can reduce the financial burden of redundant, ineffective, or purely speculative diagnostics and therapeutics.
---
## 4. Limitations and Challenges
Despite its strengths, EBH is subject to significant practical and philosophical limitations:
*   **The "Evidence Gap":** Research is often absent for rare diseases, complex comorbidities, or specific patient populations (e.g., the elderly or pregnant women) who are frequently excluded from clinical trials.
*   **Time and Resource Constraints:** The rapid pace of new literature publication makes it difficult for frontline clinicians to stay updated, leading to the "knowledge-to-practice" gap.
*   **The "Cookbook Medicine" Risk:** Critics argue that over-reliance on protocols can lead to a rigid approach, potentially devaluing the intuitive, observational, and humanistic elements of the patient-provider relationship.
*   **Misinterpretation of Data:** Flawed or biased studies (e.g., industry-funded research) can lead to the adoption of protocols that appear evidence-based but are structurally biased, necessitating high levels of "information literacy" among clinicians.
---
## 5. Reasoned Conclusion
Evidence-Based Healthcare is not a replacement for clinical judgment, but rather the essential infrastructure upon which it must be built. While the integration of research data is non-negotiable for modern safety and efficacy, EBH must remain a dynamic, rather than dogmatic, process.
**Final Assessment:**
The future of EBH lies in **"Evidence-Based Practice 2.0"**—the movement toward personalized medicine, where big data and AI assist in synthesizing vast amounts of research to support the individual patient's unique biological and personal profile. To be truly effective, EBH must evolve from a top-down mandate into a collaborative process that balances objective scientific proof with the subjective, lived experience of the patient. When applied with empathy and critical appraisal, EBH remains the most ethical and effective framework for advancing global health standards.</t>
  </si>
  <si>
    <t>HEAL_H09_V04</t>
  </si>
  <si>
    <t>Quick question — what does evidence-based healthcare mean? Please keep it simple and easy to understand.</t>
  </si>
  <si>
    <t>2026-07-10T20:58:29Z</t>
  </si>
  <si>
    <t>Evidence-based healthcare means making clinical decisions using the best available research, combined with a clinician’s experience and the patient’s values and circumstances.
Key parts
- Best available evidence: up-to-date research from good studies.
- Clinical expertise: what the clinician knows from training and practice.
- Patient preferences: what matters to the patient (goals, worries, lifestyle).
How it works (simple steps)
1. Ask a clear question about the patient’s problem.
2. Find relevant research and guidelines.
3. Judge how good and applicable that evidence is.
4. Combine the evidence with clinical judgment and the patient’s wishes.
5. Check outcomes and adjust as needed.
Quick example
- A person has high blood pressure. The doctor looks at current studies and guidelines, discusses treatment options and side effects with the patient, considers the patient’s other health problems and preferences, and together they pick a plan to try and monitor.
Why it’s useful
- Helps choose treatments that are proven to work, reduces harm, and respects patient preferences.
Limitations
- Sometimes evidence is limited, conflicting, or not directly applicable to a particular patient.
If you want, I can give a short example for a specific condition or explain how to judge whether a study is strong.</t>
  </si>
  <si>
    <t>2026-07-10T20:58:32Z</t>
  </si>
  <si>
    <t># Evidence-Based Healthcare
It means doctors and healthcare providers make decisions based on **solid scientific research** rather than just tradition, intuition, or habit.
## The basic idea:
- **Test treatments** through rigorous studies
- **Use what actually works** (proven by data)
- **Avoid ineffective or harmful practices**
## A simple example:
Instead of giving a patient a medication because "we've always done it this way," a provider checks recent studies to confirm it actually helps for that person's condition.
## Why it matters:
- Better patient outcomes
- Less wasted time and money
- Safer, more reliable care
Think of it as medicine using the scientific method rather than guesswork.</t>
  </si>
  <si>
    <t>2026-07-10T20:58:34Z</t>
  </si>
  <si>
    <t>In simple terms, **evidence-based healthcare** means making medical decisions by combining three specific things:
1.  **The Best Scientific Research:** Looking at the latest high-quality studies and clinical trials to see what treatments actually work.
2.  **Clinical Experience:** Using the expertise, judgment, and "on-the-job" wisdom that doctors and nurses have gained from years of treating patients.
3.  **Your Values and Needs:** Considering your personal preferences, goals, and lifestyle.
**Think of it like this:** 
If you go to a doctor, they aren't just guessing, and they aren't just following a "one-size-fits-all" rulebook. Instead, they look at **what the science proves is effective**, add in **what they know from experience works for real people**, and then talk to **you** to figure out what fits your life and what you are comfortable with.
**The goal is simple:** To move away from "this is how we’ve always done it" and toward "this is what we know works best for *you*."</t>
  </si>
  <si>
    <t>HEAL_H09_V05</t>
  </si>
  <si>
    <t>If someone needed to make a practical decision about evidence-based healthcare, what factors should they consider and what would you recommend?</t>
  </si>
  <si>
    <t>2026-07-10T20:58:55Z</t>
  </si>
  <si>
    <t>Short answer
Make the decision by combining the best available evidence with the patient’s clinical situation, values and preferences, and practical constraints (costs, feasibility, equity). Use a simple, reproducible process: frame the question, find trustworthy evidence, appraise its quality and applicability, estimate absolute benefits and harms, discuss trade-offs with the patient, implement and monitor, and revise as new evidence appears.
Factors to consider
- Clinical question framed clearly (PICO: Patient/Problem, Intervention, Comparison, Outcome).
- Quality and certainty of the evidence (study design, risk of bias, precision, consistency; e.g., use GRADE concepts).
- Relevance/applicability to this patient (age, comorbidities, severity, setting, prior treatment).
- Outcomes that matter to the patient (mortality, function, symptoms, quality of life, not just surrogate markers).
- Magnitude of effect and absolute risk changes (absolute risk reduction, number needed to treat/harm) and confidence intervals.
- Benefits versus harms (short- and long-term; likelihood and severity of adverse events).
- Baseline risk (higher baseline risk → greater absolute benefit for same relative effect).
- Patient values and preferences (how the patient weights benefit vs harms, inconvenience, uncertainty).
- Resource use and cost-effectiveness (affordability, availability, health-system constraints).
- Feasibility and acceptability (can the intervention be delivered safely and reliably where you are?).
- Equity and access implications (will this widen or reduce health disparities?).
- Time horizon and urgency (emergency vs elective decisions; how quickly evidence may change).
- Conflicts of interest or commercial influence on the evidence/guidelines.
A practical step-by-step approach
1. Clarify the question using PICO.
2. Search for the best available evidence quickly: high-quality systematic reviews, reputable guidelines (GRADE-based), or recent RCTs/observational studies if needed. Sources: Cochrane, BMJ/ACP/UpToDate, NICE, professional society guidelines, PubMed.
3. Appraise the evidence quality: consider study design, risk of bias, consistency, directness, and precision. Ask “how certain are we that this estimate is close to the truth?”
4. Translate relative effects into absolute terms for this patient (use baseline risk to calculate absolute risk reduction, NNT, and NNH).
5. Elicit patient priorities and explain benefits, harms, uncertainties in plain language (use decision aids if available).
6. Make a shared decision: offer recommendation that aligns evidence and patient values, or a balanced choice if preferences are uncertain.
7. Plan implementation and monitoring: document rationale, monitor outcomes and harms, set a review date and stopping criteria.
8. Reassess as new evidence emerges or the patient’s situation changes.
Practical tips and tools
- Prefer absolute effects over relative ones when communicating (e.g., “reduces risk from 4% to 2%” vs “50% relative reduction”).
- Use NNT/NNH and present uncertainty (confidence intervals).
- Use trustworthy guidelines and summaries (Cochrane, GRADE evidence profiles, NICE, UpToDate) rather than single small studies.
- Use evidence-based decision aids when available—especially useful for preference-sensitive decisions (screening, preventive meds).
- Beware of common interpretation errors: surrogate outcomes that don’t translate to clinical benefit, selective reporting, and industry-sponsored bias.
- If evidence is insufficient, be transparent about uncertainty; consider conservative management, close follow-up, or research/trial enrollment.
Quick example (how it would work)
- Decision: start statin for primary prevention in a 60-year-old with 10-year cardiovascular risk 10%.
  1. Find guideline evidence (systematic reviews/meta-analyses).
  2.</t>
  </si>
  <si>
    <t>2026-07-10T20:59:00Z</t>
  </si>
  <si>
    <t># Key factors for evidence-based healthcare decisions
**Quality of evidence matters most:**
- Randomized controlled trials outweigh anecdotes
- Large sample sizes and replication matter
- Look at who funded/conducted the research (not disqualifying, but relevant)
- Be skeptical of single studies; patterns across multiple studies are stronger
**Practical applicability:**
- Does the evidence apply to *your* specific situation? (Different age, health status, genetics)
- What's the actual effect size? (5% improvement vs. 50% matters)
- What are realistic side effects and trade-offs?
**Source checking:**
- Systematic reviews (Cochrane) and clinical guidelines often synthesize better than individual papers
- Major health organizations' recommendations (CDC, NIH, medical societies) are usually reliable
- Be wary of: commercial sites with something to sell, extreme confidence, cherry-picked studies
**When evidence is incomplete:**
- Some questions genuinely lack good research
- Your doctor's clinical experience becomes more relevant
- Your own values/preferences legitimately enter the decision
**My honest recommendation:**
Start with your primary care doctor or a relevant specialist. If you want to check independently, PubMed and your library access can help, but summaries from reputable sources are usually more useful than reading papers.
What kind of decision are you actually facing? The specifics matter.</t>
  </si>
  <si>
    <t>2026-07-10T20:59:05Z</t>
  </si>
  <si>
    <t>Making a practical decision in evidence-based healthcare (EBH) requires moving beyond just reading a study and instead integrating three distinct pillars. This approach is formally known as **Evidence-Based Practice (EBP)**.
Here is the framework you should use to evaluate any health decision, followed by a recommendation on how to apply it.
---
### The Three Pillars of Evidence-Based Healthcare
To make a sound decision, you must synthesize three sources of information:
#### 1. The Best Available Research Evidence
Not all evidence is created equal. You must weigh the *quality* of the data:
*   **The Hierarchy:** Randomized Controlled Trials (RCTs) and Systematic Reviews (which aggregate data from many trials) are generally the "gold standard." Observational studies or anecdotal reports are considered lower-quality evidence.
*   **Relevance:** Does the study population match your situation (e.g., age, pre-existing conditions, severity of the issue)?
*   **The Magnitude of Effect:** A study might show a "statistically significant" improvement, but is the improvement *clinically meaningful*? (e.g., Does a drug lower blood pressure by 2 points, or 20?)
#### 2. Clinical Expertise
Research does not happen in a vacuum. You must consider the input of a qualified professional who can:
*   Assess your unique physiological context.
*   Identify potential contraindications (e.g., how a new treatment interacts with your current medications).
*   Interpret whether the evidence applies to your specific biology.
#### 3. Patient Values and Preferences
Healthcare is not just about clinical outcomes; it is about your life. 
*   **Burden vs. Benefit:** If a treatment has a 5% higher success rate but requires daily hospital visits for a year, is that trade-off worth it to you?
*   **Quality of Life:** Does the intervention align with your personal goals, fears, and definition of a "good" health outcome?
---
### A Practical Step-by-Step Recommendation
If you are facing a health decision, follow this workflow:
#### Step 1: Formulate a Clear Question
Use the **PICO** model to clarify what you are asking:
*   **P (Patient/Problem):** Who is the patient (you)?
*   **I (Intervention):** What are you considering (drug, surgery, diet)?
*   **C (Comparison):** What is the alternative (doing nothing, or the current standard of care)?
*   **O (Outcome):** What is the desired result (pain relief, longevity, quality of life)?
#### Step 2: Seek "Filtered" Information
Don't start by searching Google or reading raw primary studies. Start with "pre-appraised" evidence. Sources like **Cochrane Library**, **UpToDate**, or clinical practice guidelines from major medical associations (like the Mayo Clinic or NIH) have already synthesized the evidence for you.
#### Step 3: Use the "Shared Decision-Making" Model
Take your findings to your provider and say: *"I’ve been reading about [Intervention X]. Based on [Evidence Source], it seems to have [Benefit] but carries [Risk]. Given my history, what do you think is the best path forward?"* 
#### Step 4: Watch for "Red Flags"
Be skeptical of any health advice that:
*   Promises a "miracle" or "cure-all."
*   Dismisses the need for conventional medical consultation.
*   Relies entirely on testimonials rather than comparative data.
*   Is being sold by the same person who is providing the "evidence."
---
### Final Recommendation: The "Golden Rule" of EBH
**Never rely on a single study.** In science, the consensus—not the outlier—is the safest guide. If you find one study that claims a treatment works but five others that show no benefit, the weight of evidence suggests it is likely ineffective or that the original study had flaws.
**If you are currently making a decision:**
1.  **Prioritize Consensus:** Look for systematic reviews rather than individual news articles.
2.  **Audit the Conflicts:** Ensure the source of the evidence isn't biased by financial interests (e.g., the company that makes the drug paying for the study).
3.  **Trust, but verify:** Use your doctor as a consultant, not a dictator. If they recommend a treatment, ask: *"What is the level of evidence for this, and what are the alternatives?"*
***Disclaimer:** I am an AI, not a doctor. This information is for educational purposes and should not replace professional medical advice, diagnosis, or treatment. Always consult with a qualified healthcare provider regarding medical decisions.*</t>
  </si>
  <si>
    <t>HEAL_H09_V06</t>
  </si>
  <si>
    <t>Answer in exactly 5 bullet points: What does evidence-based healthcare mean? Include practical examples, key risks, benefits, and a final takeaway.</t>
  </si>
  <si>
    <t>2026-07-10T20:59:13Z</t>
  </si>
  <si>
    <t>- Evidence-based healthcare means making clinical and policy decisions by explicitly integrating the best available research evidence with clinical expertise and patient values, plus consideration of local resources and context.  
- Practical examples: choosing antihypertensive drugs based on randomized trial and guideline recommendations, using sepsis “bundles” proven to reduce mortality, applying systematic reviews to decide on screening programs, and shared decision-making when evidence shows trade-offs.  
- Key risks: relying on low-quality or biased studies, misapplying population-level results to individual patients, conflicts of interest influencing recommendations, poor implementation or unequal access to evidence-based interventions.  
- Benefits: better patient outcomes and safety, more efficient use of resources, clearer clinical guidance and reduced practice variation, increased patient trust and informed choices.  
- Final takeaway: Evidence-based healthcare is a continuous, pragmatic approach—use the best evidence plus clinician judgment and patient preferences while acknowledging limits and guarding against bias.</t>
  </si>
  <si>
    <t>2026-07-10T20:59:19Z</t>
  </si>
  <si>
    <t># Evidence-Based Healthcare: 5 Key Points
• **Definition &amp; Core Concept**: Evidence-based healthcare integrates current best scientific research, clinical expertise, and patient preferences to make medical decisions. Example: Using randomized controlled trials to determine whether a new diabetes medication is more effective than existing options before prescribing it widely.
• **Practical Examples in Action**: A doctor recommends cognitive behavioral therapy for depression backed by meta-analyses showing its effectiveness, or a hospital adopts hand hygiene protocols proven to reduce infection rates by 40%, rather than relying on tradition or intuition alone.
• **Key Risks &amp; Limitations**: Over-reliance on evidence can exclude rare conditions not well-studied, evidence quality varies significantly across medical fields, and applying population-level findings to individual patients may not always fit unique circumstances.
• **Major Benefits**: Improves patient outcomes through proven treatments, reduces unnecessary or harmful procedures, lowers healthcare costs by eliminating ineffective interventions, and builds public trust through transparent, measurable results.
• **Final Takeaway**: Evidence-based healthcare is the gold standard for modern medicine—it bridges research and real-world care to deliver better outcomes—but must remain flexible enough to incorporate clinical judgment and individual patient values for truly personalized treatment.</t>
  </si>
  <si>
    <t>2026-07-10T20:59:21Z</t>
  </si>
  <si>
    <t>* **Definition:** Evidence-based healthcare is the integration of the best current research evidence with clinical expertise and patient values to make informed decisions about care.
* **Practical Examples:** Physicians using meta-analyses to prescribe the most effective antibiotic for a specific infection or hospitals implementing checklist protocols proven to reduce surgical complications.
* **Key Benefits:** It minimizes the use of ineffective or harmful treatments, improves patient outcomes, and ensures that limited medical resources are allocated to interventions with high success rates.
* **Key Risks:** Over-reliance on statistics can overlook individual patient nuances, while research delays may prevent the immediate application of emerging, innovative, or specialized treatments.
* **Final Takeaway:** True clinical excellence balances scientific data with the doctor’s seasoned judgment and the patient’s personal preferences to achieve the best possible health results.</t>
  </si>
  <si>
    <t>HEAL_H09_V07</t>
  </si>
  <si>
    <t>Tell me about evidence-based healthcare.</t>
  </si>
  <si>
    <t>2026-07-10T20:59:36Z</t>
  </si>
  <si>
    <t>Brief definition
- Evidence-based healthcare (EBHC) is the conscientious, explicit and judicious use of current best evidence from systematic research, together with clinical expertise and patient values/preferences, to make decisions about the care of individual patients and populations.
Core principles
- Integrates three elements: best available research evidence, clinician experience and skills, and patient values and circumstances.
- Seeks to reduce reliance on anecdote or tradition and to use transparent, reproducible methods for finding and applying evidence.
- Emphasizes critical appraisal of evidence quality and applicability, not just the existence of studies.
History and key figures
- Emerged in the late 20th century; influential names include Archie Cochrane (advocated systematic reviews) and David Sackett (helped formalize the modern evidence-based medicine movement).
Five-step EBM process (practical workflow)
1. Ask: Formulate a focused clinical question (PICO—Patient/Problem, Intervention, Comparison, Outcome).
2. Acquire: Search for the best available evidence (databases, guidelines, systematic reviews).
3. Appraise: Critically assess the validity, results, and relevance of the evidence (risk of bias, precision, effect size, consistency).
4. Apply: Integrate evidence with clinical expertise and patient preferences; consider harms, benefits, costs, feasibility.
5. Assess: Evaluate outcomes and reflect on the process; adjust as needed.
Types and hierarchy of evidence
- Systematic reviews &amp; meta-analyses of randomized controlled trials (RCTs) — highest for questions of effectiveness.
- Single RCTs
- Cohort studies
- Case-control studies
- Case series/reports
- Expert opinion, mechanism-based reasoning — lowest
- Note: Quality and relevance matter more than simple position in a hierarchy; GRADE is commonly used to assess quality of a body of evidence.
Key concepts for appraisal
- Internal validity (risk of bias), external validity (generalizability), precision (confidence intervals), magnitude of effect, statistical vs clinical significance, consistency across studies, and plausibility.
- Common biases: selection bias, performance bias, detection bias, attrition bias, confounding, and publication bias.
Applying evidence in practice
- Use trustworthy guidelines (NICE, WHO, professional societies) and evidence summaries (Cochrane Reviews, BMJ Best Practice, UpToDate).
- Engage in shared decision-making: present benefits, risks, uncertainties, and alternatives to patients.
- Contextualize evidence to patient comorbidities, values, resources and local systems.
Limitations and challenges
- Evidence gaps for many clinical questions and for specific subgroups (pregnant women, children, elderly).
- Low-quality or conflicting evidence.
- Applicability issues: trial populations differ from real-world patients.
- Time, skills and resource constraints for busy clinicians.
- Publication bias and industry influence.
Tools and resources
- Databases: PubMed/MEDLINE, Cochrane Library, Embase.
- Clinical summaries: BMJ Best Practice, UpToDate, ACP Journal Club.
- Appraisal tools: GRADE, CASP checklists, CONSORT (for reporting trials), PRISMA (for reviews).
- Software: GRADEpro, Covidence for systematic reviews.
Benefits
- Better patient outcomes, more rational and effective use of resources, reduced practice variation, clearer decision-making under uncertainty.
If you want, I can:
- Walk through a PICO example and a search strategy,
- Critically appraise a specific paper you have,
- Recommend quick point-of-care resources tailored to your specialty.</t>
  </si>
  <si>
    <t>2026-07-10T20:59:40Z</t>
  </si>
  <si>
    <t># Evidence-Based Healthcare
Evidence-based healthcare is an approach where clinical decisions combine three key elements:
## The Three Pillars
1. **Best available research evidence**
   - Systematic reviews and randomized controlled trials (considered highest quality)
   - Published studies on treatment effectiveness and safety
2. **Clinical expertise**
   - Practitioner knowledge and experience
   - Understanding of disease patterns and patient response to treatments
3. **Patient values and preferences**
   - Individual circumstances, goals, and concerns
   - Cultural background and personal priorities
## Why It Matters
- **Improves outcomes** by using proven treatments
- **Reduces harm** by avoiding ineffective or dangerous practices
- **Controls costs** by eliminating unnecessary interventions
- **Increases consistency** in care quality across institutions
## Common Applications
- Following clinical practice guidelines
- Using proven screening and diagnostic methods
- Selecting medications with demonstrated efficacy
- Evaluating new treatments critically
## Key Challenges
- Quality research doesn't exist for every condition
- Evidence doesn't always apply to individual patients
- Time pressures can limit thorough decision-making
- Implementation gaps between evidence and practice
Evidence-based healthcare isn't about rigid protocols—it's about thoughtfully integrating scientific evidence with clinical judgment and what matters to individual patients.</t>
  </si>
  <si>
    <t>2026-07-10T20:59:44Z</t>
  </si>
  <si>
    <t>**Evidence-Based Healthcare (EBHC)** is a clinical decision-making approach that integrates the best available research evidence with clinical expertise and the specific values and preferences of the patient.
It is designed to move medicine away from "practice based on habit or tradition" toward "practice based on proven outcomes."
---
### The Three Pillars of EBHC
The core of evidence-based practice is the intersection of three distinct components:
1.  **Best Available Research Evidence:** This comes from clinical trials, systematic reviews, and meta-analyses that demonstrate whether a treatment, diagnostic test, or preventative measure is effective and safe.
2.  **Clinical Expertise:** This refers to the clinician’s experience, education, and ability to recognize a patient’s unique health state, individual risks, and the benefits of potential interventions.
3.  **Patient Values and Preferences:** This acknowledges that the patient is an individual with their own goals, cultural beliefs, and comfort levels. An effective plan must align with what the patient actually wants and is willing to follow.
---
### Why is EBHC Important?
*   **Safety and Quality:** It reduces the likelihood of patients receiving ineffective or harmful treatments.
*   **Reduced Variation:** It helps standardize care so that patients receive the same high-quality treatment regardless of their geographical location or the specific doctor they see.
*   **Efficiency:** By focusing on interventions that are proven to work, resources (time, money, and hospital beds) are used more effectively.
*   **Continuous Learning:** Medicine is constantly evolving. EBHC provides a framework for practitioners to keep up with new scientific breakthroughs.
---
### The "Hierarchy of Evidence"
Not all evidence is created equal. Researchers use a "pyramid" to rank the reliability of studies:
*   **Top (Strongest Evidence):** Systematic Reviews and Meta-Analyses (these summarize all high-quality studies on a specific topic).
*   **Middle:** Randomized Controlled Trials (RCTs) and Cohort Studies.
*   **Bottom (Weakest Evidence):** Case series, case reports, and "expert opinion" (which can be biased).
---
### The Five Steps of EBHC
Clinicians typically follow these five steps when faced with a clinical question:
1.  **Ask:** Convert the need for information into an answerable research question (e.g., "In elderly patients with hypertension, is Drug A more effective than Drug B at reducing stroke risk?").
2.  **Acquire:** Search the literature to find the best evidence to answer the question.
3.  **Appraise:** Critically evaluate the evidence for its validity (is it scientifically sound?) and clinical importance (is it actually useful for my patient?).
4.  **Apply:** Integrate the appraisal with the clinician’s expertise and the patient's preferences.
5.  **Assess:** Evaluate the performance and outcomes of the decision to see if it worked as expected.
---
### Common Misconceptions
*   **"It ignores the patient":** Critics sometimes argue that EBHC is "cookbook medicine." In reality, EBHC *requires* the inclusion of patient values. If a treatment is scientifically effective but a patient refuses it, it is not "evidence-based" to force it upon them.
*   **"It’s just about statistics":** While data is central, clinical judgment remains vital. Research gives the "average" outcome, but a doctor must determine how that applies to a specific person with complex medical history.
*   **"It means all care must have a study behind it":** Some rare conditions have little research available. In these cases, EBHC relies more heavily on clinical expertise and physiological principles while waiting for better data.
### Summary
Evidence-based healthcare is the bridge between **the laboratory and the bedside.** It ensures that the healthcare system is not merely following tradition, but is instead committed to a rigorous, transparent process of using what we know to improve the lives of the people we treat.</t>
  </si>
  <si>
    <t>HEAL_H09_V08</t>
  </si>
  <si>
    <t>Compare the main options or perspectives related to evidence-based healthcare, then explain which option is most suitable in different situations.</t>
  </si>
  <si>
    <t>2026-07-10T20:59:57Z</t>
  </si>
  <si>
    <t>Short answer upfront
Evidence-based healthcare (EBHC) is not a single “one-size-fits-all” method. There are several complementary perspectives for what counts as the best evidence and how to use it. Which is most suitable depends on the question (therapy, diagnosis, prognosis, policy), the quality/quantity of available studies, patient preferences, urgency, and local context.
Main perspectives / “options” (what they value, strengths, limits, and when to use them)
1) Traditional evidence‑hierarchy / EBM (randomized controlled trials, systematic reviews, meta-analyses)
- What it values: internal validity and causal inference; RCTs and well‑conducted systematic reviews sit at the top.
- Strengths: best for estimating average treatment effects and minimizing bias; forms the basis for clinical guidelines.
- Limits: may have limited external validity (trial populations differ from real patients), slow to accumulate, not always feasible or ethical.
- Best suited when: assessing efficacy of therapies or interventions where RCTs exist (e.g., new drugs, surgical techniques under controlled conditions); guideline development for common conditions.
2) Real‑world evidence / observational studies / pragmatic trials
- What it values: external validity and applicability to routine care (cohort studies, registries, case‑control studies, pragmatic RCTs).
- Strengths: captures broader and more heterogeneous patient populations, longer follow‑up, rare outcomes, harms, and cost-effectiveness.
- Limits: more susceptible to bias/confounding; causal claims need careful design/analysis.
- Best suited when: assessing safety, adverse events, long‑term outcomes, effectiveness in routine practice, or when RCTs are not feasible (e.g., harms, exposures, health services research).
3) Qualitative and patient‑centered evidence
- What it values: patient experience, preferences, acceptability, context, and mechanisms of change.
- Strengths: explains “how” and “why,”</t>
  </si>
  <si>
    <t>2026-07-10T21:00:06Z</t>
  </si>
  <si>
    <t># Evidence-Based Healthcare: Options and Perspectives
## Main Perspectives
### 1. **Strict Evidence-Based Medicine (EBM)**
**Core approach:** Rely primarily on high-quality research evidence (RCTs, meta-analyses)
**Strengths:**
- Minimizes ineffective treatments
- Reduces variation in care
- Cost-effective
- Systematically eliminates bias
**Limitations:**
- Slow evidence generation
- May not address individual patient complexity
- Excludes rare conditions with limited data
- Depersonalizes care
---
### 2. **Clinical Judgment-Centered Approach**
**Core approach:** Prioritize experienced practitioners' expertise and intuition
**Strengths:**
- Accommodates individual patient factors
- Responds quickly to unique situations
- Values experienced practitioners
- Incorporates tacit knowledge
**Limitations:**
- Prone to cognitive biases
- Creates inconsistent outcomes
- Perpetuates ineffective practices
- Difficult to quality-assure
---
### 3. **Patient-Centered Care Model**
**Core approach:** Balance evidence with patient values, preferences, and circumstances
**Strengths:**
- Improves adherence
- Respects autonomy
- Accounts for quality of life priorities
- Builds trust
**Limitations:**
- Can conflict with evidence when patients prefer ineffective treatments
- Time-intensive
- Requires excellent communication skills
---
### 4. **Integrated Evidence-Based Practice**
**Core approach:** Combine research evidence, clinical expertise, and patient preferences (the "tripod model")
**Strengths:**
- Most comprehensive
- Flexible and contextual
- Supports shared decision-making
- Evidence-informed rather than evidence-dictated
**Limitations:**
- Complex to implement
- Requires significant clinician training
- Can be slower
- Potential for inconsistency
---
## Which Approach Works When?
| **Situation** | **Best Approach** | **Rationale** |
|---|---|---|
| **Emergency/life-threatening** | Strict EBM | Speed and proven protocols necessary; patient input limited by urgency |
| **Chronic disease management** | Integrated model | Time for shared decision-making; patient adherence critical |
| **Rare conditions** | Clinical judgment + patient preference | Limited evidence; experience and adaptation essential |
| **Preventive care** | Evidence-based with shared decision-making | Good evidence exists; patient compliance depends on agreement |
| **End-of-life care** | Patient-centered + clinical expertise | Medical facts matter less than quality of remaining life |
| **Common procedures** | Strict EBM baseline | Clear evidence available; can standardize while respecting preferences |
| **Mental health** | Integrated model | Therapeutic relationship crucial; evidence still guides treatment type |
---
## Practical Recommendation
**The integrated "tripod" approach is most suitable for routine healthcare** because it:
- Acknowledges that pure evidence-based approaches fail real patients
- Prevents harmful deviation from proven treatments
- Maintains clinician autonomy without abandoning standards
- Respects patient autonomy while preventing informed decisions becoming uniformed ones
**Implementation:**
1. Start with best available evidence
2. Assess fit to the individual patient's context
3. Discuss options transparently with the patient
4. Document reasoning for deviations from standard care
This framework prevents both cookbook medicine and dangerous guesswork.</t>
  </si>
  <si>
    <t>2026-07-10T21:00:10Z</t>
  </si>
  <si>
    <t>Evidence-Based Healthcare (EBHC) is the integration of the best research evidence with clinical expertise and patient values. However, its application is not monolithic; it exists along a spectrum of interpretation.
Here is a comparison of the main perspectives on EBHC, followed by a guide on when each is most suitable.
---
### 1. The Main Perspectives of EBHC
#### A. The "Evidence-Hierarchy" Model (The Classic/Rigid View)
This view prioritizes high-level quantitative data, specifically **Systematic Reviews** and **Randomized Controlled Trials (RCTs)**. It follows the "Pyramid of Evidence," where observational studies and expert opinions are viewed as lower-quality.
*   **Philosophy:** "Data-driven medicine." If it hasn’t been proven in a large clinical trial, it is considered anecdotal.
#### B. The "Clinical Expertise &amp; Judgment" Model (The Pragmatic View)
This view argues that evidence is a tool, not a prescription. It emphasizes that RCTs provide "average" results for "average" patients, whereas real-world clinical practice involves complex, multimorbid patients who don't fit trial criteria.
*   **Philosophy:** "Medicine is an art informed by science." It prioritizes the clinician’s ability to interpret how evidence applies to a specific person.
#### C. The "Shared Decision-Making" (SDM) Model (The Patient-Centered View)
This perspective posits that evidence is meaningless unless it aligns with the patient's goals. If an RCT shows that a drug extends life by three months but carries debilitating side effects, the "best" evidence is irrelevant if the patient values quality of life over duration.
*   **Philosophy:** "Evidence for the patient, not the disease."
---
### 2. Comparison Summary
| Perspective | Core Focus | Primary Strength | Main Weakness |
| :--- | :--- | :--- | :--- |
| **Evidence-Hierarchy** | Research rigor | Minimizes bias | Ignores complexity/nuance |
| **Clinical Judgment** | Expertise/Experience | Context-aware | Vulnerable to cognitive bias |
| **Shared Decision-Making** | Patient values | High satisfaction/adherence | Requires time and communication |
---
### 3. Which approach is most suitable?
The most effective approach is **context-dependent**. Here is how to apply them:
#### Situation 1: Emergency &amp; Acute Care (Use: Evidence-Hierarchy)
*   **Context:** Sudden trauma, stroke, or heart attack.
*   **Why:** In high-stakes, time-sensitive situations, there is no room for trial-and-error. You need established protocols based on the highest level of clinical evidence (e.g., ACLS guidelines). The "average" result of an RCT is usually the safest starting point.
#### Situation 2: Chronic or Complex Multi-Morbidity (Use: Clinical Judgment)
*   **Context:** An elderly patient with diabetes, heart disease, and early-stage dementia.
*   **Why:** Most clinical trials exclude patients with multiple comorbidities. Therefore, the "gold standard" trial evidence may not exist for this specific patient. The clinician must synthesize limited evidence with their experience to determine which medication is less likely to cause dangerous drug-drug interactions.
#### Situation 3: Lifestyle Changes &amp; Long-Term Management (Use: Shared Decision-Making)
*   **Context:** Elective surgery, management of long-term conditions (e.g., asthma, depression), or end-of-life care.
*   **Why:** When the intervention involves a trade-off between risk, lifestyle impact, and personal belief systems, the "correct" clinical choice is defined by the patient. If the patient is not part of the decision, they are unlikely to adhere to the treatment, rendering the evidence useless.
#### Situation 4: Rare Diseases (Use: "N-of-1" and Qualitative Evidence)
*   **Context:** Rare genetic disorders where large-scale RCTs are impossible.
*   **Why:** You must move down the evidence pyramid to look at case studies, observational data, and expert consensus. Here, EBHC shifts from "what works for the population" to "what is the most logical inference based on biological mechanisms and previous singular cases."
### Final Verdict: The "Integrationist" Approach
The most suitable EBHC framework is **dynamic**. A clinician should start with the **Evidence Hierarchy** to establish a baseline, apply **Clinical Judgment** to account for the patient's biological complexity, and conclude with **Shared Decision-Making** to ensure the path forward is one the patient is willing and able to take.</t>
  </si>
  <si>
    <t>HEAL_H09_V09</t>
  </si>
  <si>
    <t>Answer in a table with columns for 'Main point', 'Why it matters', and 'Possible limitation': What does evidence-based healthcare mean?</t>
  </si>
  <si>
    <t>2026-07-10T21:00:24Z</t>
  </si>
  <si>
    <t>| Main point | Why it matters | Possible limitation |
|---|---:|---|
| Definition: using the best available research evidence, plus clinical expertise and patient values, to make healthcare decisions | Sets the aim: safe, effective, and patient‑centred care informed by what works | Definitions vary in emphasis (research vs. values), so practice can be inconsistent |
| Core components: best evidence + clinician expertise + patient preferences + system context | Ensures decisions are balanced, realistic, and individualized | Components can conflict (e.g., strong evidence vs. patient choice) and are hard to integrate consistently |
| Evidence hierarchy and types: RCTs, systematic reviews, observational studies, qualitative research, etc. | Helps prioritize more reliable findings and choose appropriate study designs for questions | High‑level evidence isn't available for many questions; study type alone doesn’t guarantee quality |
| Critical appraisal: assessing validity, magnitude, and applicability of studies | Prevents use of biased or irrelevant research and improves decision quality | Requires skills and time; many clinicians lack training or access to appraisal tools |
| Clinical process (ask, acquire, appraise, apply, assess) | Provides a practical workflow to bring evidence into real decisions | Time pressures and workflow constraints make full application difficult in routine practice |
| Benefits/outcomes: improved patient outcomes, reduced harm, cost-effectiveness, standardized care | Demonstrated improvements in many areas when evidence is applied correctly | Effectiveness depends on correct implementation; evidence may not translate equally across settings |
| Guidelines and decision support: syntheses and tools that translate evidence for clinicians | Scales evidence use across teams and reduces variation in care | Guidelines can be outdated, conflicted</t>
  </si>
  <si>
    <t>2026-07-10T21:00:29Z</t>
  </si>
  <si>
    <t># Evidence-Based Healthcare
| Main Point | Why It Matters | Possible Limitation |
|---|---|---|
| Integration of best research evidence with clinical expertise and patient values | Improves treatment outcomes by combining scientific rigor with practical experience | May not account for rare conditions or atypical presentations not well-represented in research |
| Systematic evaluation of medical practices using rigorous scientific methods | Reduces reliance on tradition, intuition, or pharmaceutical marketing alone | High-quality evidence can be expensive and time-consuming to produce |
| Individualized decision-making based on current best evidence | Ensures patients receive treatments most likely to work for their specific circumstances | Patient preferences may conflict with what evidence suggests is most effective |
| Continuous updating of clinical guidelines as new research emerges | Keeps medical practice current and responsive to new discoveries | Implementation lag means clinical practice often lags behind published evidence |
| Critical appraisal of study quality and applicability to individual patients | Prevents adoption of flawed or irrelevant research findings | Interpretation of evidence can vary; expert disagreement still occurs |
| Transparency about uncertainty and limitations of medical knowledge | Builds patient trust and enables informed consent | Can be uncomfortable for patients seeking definitive answers |</t>
  </si>
  <si>
    <t>2026-07-10T21:00:32Z</t>
  </si>
  <si>
    <t>Evidence-based healthcare (EBHC) is a clinical decision-making framework that integrates the best available research, clinical expertise, and patient values.
| Main point | Why it matters | Possible limitation |
| :--- | :--- | :--- |
| **Integration of Research Evidence** | Ensures treatments are based on proven efficacy rather than tradition or anecdote, reducing errors. | Research can be slow to emerge, may be biased, or may not cover every unique clinical scenario. |
| **Incorporation of Clinical Expertise** | Allows practitioners to apply their experience to interpret how generalized research applies to a specific patient. | Expertise can be subjective and may inadvertently incorporate personal cognitive biases or outdated habits. |
| **Focus on Patient Values/Preferences** | Ensures care is patient-centered, respecting the individual’s goals, cultural beliefs, and quality-of-life priorities. | Patient preferences can sometimes conflict with clinical evidence or be influenced by misinformation. |
| **Improved Outcomes &amp; Safety** | Standardizes high-quality care, leading to better health results and lower risks of harm from unproven interventions. | "Standardized" care may fail to address rare conditions or "outlier" cases that lack high-level study data. |
| **Efficient Use of Resources** | Minimizes wasteful spending on ineffective tests or treatments, allowing focus on high-value care. | An over-reliance on cost-effectiveness studies can lead to systemic rationing or delayed access to new, expensive innovations. |</t>
  </si>
  <si>
    <t>HEAL_H09_V10</t>
  </si>
  <si>
    <t>Act as a healthcare information specialist. Give a careful, balanced and practical answer to this question: What does evidence-based healthcare mean?</t>
  </si>
  <si>
    <t>2026-07-10T21:00:45Z</t>
  </si>
  <si>
    <t>Short answer
Evidence-based healthcare (EBHC) means making clinical and health policy decisions by deliberately integrating three things: the best available research evidence, the clinician’s expertise, and the individual patient’s values, preferences and circumstances — while also taking system resources and context into account.
What that actually involves (the core elements)
- Best available evidence: up-to-date, methodologically sound research (systematic reviews, randomized trials, high-quality observational studies where trials aren’t available).
- Clinical expertise: the clinician’s skills in diagnosis, prognosis, risk‑benefit assessment and technical care.
- Patient values and context: the person’s goals, preferences, comorbidities, social situation and willingness to accept risk.
- Context and resources: affordability, availability of treatments, equity and local health-system constraints.
Why it matters
- Improves outcomes by using interventions proven to work and avoiding those shown to be ineffective or harmful.
- Supports shared decision-making and patient-centered care.
- Helps allocate limited resources efficiently.
How evidence is judged (brief)
- Hierarchies: systematic reviews and randomized controlled trials (RCTs) are usually highest for questions about effectiveness; observational studies can be important for harms, prognosis, or rare outcomes.
- Quality appraisal: look at risk of bias, consistency of results, directness/applicability, precision, and possible conflicts of interest (GRADE is a common framework).
- External validity: consider whether study participants and settings match your patient.
Practical steps clinicians can use (the five A’s)
1. Ask: turn uncertainty into an answerable question (PICO: Patient/Problem, Intervention, Comparison, Outcome).
2. Acquire: search for the best available evidence (guidelines, systematic reviews, PubMed, Cochrane).
3. Appraise: quickly assess validity, magnitude of effect and relevance.
4. Apply: combine evidence with clinical judgment and patient preferences; consider feasibility and costs.
5. Assess: monitor outcomes and adjust care as needed; contribute to learning (audit, report outcomes).
Common pitfalls and limitations
- No perfect evidence: many questions lack high-quality trials, or evidence is indirect.
- Publication and reporting bias can distort the available literature.
- Conflicts of interest can influence study design, interpretation and guideline recommendations.
- Evidence may not generalize across populations, settings or resource levels.
- Overreliance on “evidence” without considering patient goals can lead to inappropriate care.
How to use EBHC as a patient
- Ask about the evidence for the benefits and harms, how likely outcomes are, and what alternatives exist.
- Share your goals and concerns; ask how treatment will affect daily life.
- Use trustworthy sources: guideline summaries, patient decision aids, and clinician-recommended reviews.
Quick list of practical resources
- Systematic reviews and trials: Cochrane Library, PubMed/Medline.
- Guidelines and summaries: WHO, NICE, professional society guidelines.
- Point-of-care tools: BMJ Best Practice, UpToDate, Dynamed.
- Evidence-grading: GRADE working group materials.
- Patient decision aids: Ottawa Hospital Research Institute’s Decision Aid Library.
A short example (illustrative)
Question: “Should an adult with sore throat receive antibiotics?”
- Ask (PICO): Adult with acute sore throat (P), antibiotic (I), no antibiotic/placebo (C), faster recovery/fewer complications (O).
- Acquire/appraise: systematic reviews of trials show antibiotics slightly reduce symptom duration and reduce rare complications but increase adverse effects; Centor score helps identify patients more likely to benefit.
- Apply: use clinical score, discuss modest benefits and harms with the patient, consider local rheumatic fever risk and patient preference.
- Assess: follow up if symptoms worsen.
Bottom line
Evidence-based healthcare is not just “follow the paper” — it is a disciplined process of finding and applying the best available evidence in the context of clinical expertise, patient preferences and real-world constraints. When done well it improves outcomes, but it requires critical appraisal, transparency about uncertainty and attention to applicability and equity.</t>
  </si>
  <si>
    <t>2026-07-10T21:00:50Z</t>
  </si>
  <si>
    <t># Evidence-Based Healthcare: A Practical Definition
Evidence-based healthcare means making clinical decisions by integrating three key elements:
## The Three Pillars
1. **Best available research evidence**
   - Systematic reviews and clinical trials
   - Published peer-reviewed studies
   - Epidemiological data
2. **Clinical expertise**
   - A practitioner's knowledge, skills, and judgment built through experience
   - Understanding of individual patient presentations and local context
3. **Patient values and preferences**
   - What matters to the individual patient
   - Their goals, concerns, and life circumstances
   - Their right to participate in decisions
## Why This Balance Matters
Evidence-based practice *doesn't* mean:
- Following guidelines robotically regardless of individual circumstances
- Dismissing experienced clinicians' judgment
- Ignoring what patients actually want
- Only using the newest or most prestigious research
It *does* mean:
- Asking critical questions about what works
- Remaining open to changing practice when evidence warrants it
- Being transparent about uncertainty
- Tailoring recommendations to real people
## Practical Reality
In practice, you'll encounter situations where evidence is incomplete, conflicting, or doesn't directly apply to your case. This is normal. Evidence-based healthcare provides a framework for navigating these gaps thoughtfully rather than offering simple answers for complex situations.
The goal is better outcomes through informed, individualized decision-making—not perfection.</t>
  </si>
  <si>
    <t>2026-07-10T21:00:53Z</t>
  </si>
  <si>
    <t>As a healthcare information specialist, I define **Evidence-Based Healthcare (EBHC)** not as a rigid rulebook, but as a systematic approach to decision-making that aims to provide the best possible care for an individual patient.
At its core, EBHC is the conscientious, explicit, and judicious use of current best evidence in making decisions about the care of individual patients. It is often visualized as a "three-legged stool," where a clinical decision is only as stable as the balance between these three components:
### 1. The Three Pillars of EBHC
*   **Best Available Research Evidence:** This involves looking at data from high-quality clinical trials, systematic reviews, and meta-analyses. It moves medicine away from "anecdotal" practice (what a doctor "feels" works based on a few cases) toward "proven" practice (what the data shows works across a large population).
*   **Clinical Expertise:** Research alone cannot treat a patient. Clinicians bring years of experience, diagnostic skills, and the ability to recognize nuanced patterns that a research paper might miss. This pillar allows a doctor to determine if the research evidence actually applies to the specific patient sitting in front of them.
*   **Patient Values and Preferences:** This is the most frequently overlooked aspect. Even if the research shows a treatment is 90% effective, that treatment might be rejected by a patient because of their lifestyle, religious beliefs, financial constraints, or personal goals. EBHC mandates that the patient is an active participant, not just a recipient.
### 2. Why it Matters (The Benefits)
*   **Safety and Quality:** It reduces the likelihood of patients receiving treatments that are ineffective or, worse, harmful.
*   **Standardization:** It helps ensure that a patient receives the same high standard of care regardless of which hospital or specialist they visit.
*   **Accountability:** It forces the healthcare system to justify treatments based on outcomes rather than tradition or marketing.
### 3. Practical Limitations (The Balanced View)
As an information specialist, I must note that EBHC is not a "magic bullet." There are valid, practical criticisms:
*   **The "Evidence Lag":** Science moves slowly. It takes years for high-quality studies to be conducted and published. Sometimes, clinicians must act based on "best guesses" because the evidence simply hasn't been gathered yet.
*   **Complexity of Patients:** Research often excludes people with multiple chronic conditions (comorbidities) to keep studies "clean." Consequently, it can be difficult to apply textbook evidence to a patient who has five different health issues.
*   **Over-reliance on Averages:** Evidence is based on population averages. While a study might say a drug helps 70% of people, it may not help *this* specific patient. EBHC does not ignore the individual; it uses the evidence as a starting point, not an absolute command.
### 4. How to Think About It as a Patient
If you are navigating the healthcare system, think of EBHC as a **collaborative conversation.** When a doctor recommends a treatment, you have the right to ask:
*   "What is the evidence supporting this recommendation?"
*   "Are there other options with different risk/benefit profiles?"
*   "How does this recommendation align with my personal goals and lifestyle?"
**The Bottom Line:** Evidence-based healthcare is not about forcing patients into a "one-size-fits-all" box. It is about using the best information we have to inform a personalized conversation, ensuring that decisions are grounded in science but tailored to the human being receiving the care.
***
*Disclaimer: I am an information specialist, not a doctor. This information is for educational purposes and should not replace professional medical advice. Always consult with your healthcare provider regarding specific medical concerns.*</t>
  </si>
  <si>
    <t>HEAL_H10_V01</t>
  </si>
  <si>
    <t>HEAL_H10</t>
  </si>
  <si>
    <t>What are general signs that someone should seek professional medical advice?</t>
  </si>
  <si>
    <t>2026-07-10T21:01:12Z</t>
  </si>
  <si>
    <t>Good question — knowing when to get professional medical help can prevent complications. Below are common warning signs that you should contact a healthcare provider. This is general guidance only; when in doubt, seek help.
Seek emergency care immediately (call your local emergency number) if someone has:
- Chest pain or pressure, especially with shortness of breath, sweating, nausea, or fainting (possible heart attack).  
- Sudden severe shortness of breath or difficulty breathing.  
- Sudden weakness, numbness, difficulty speaking, facial droop, or vision loss (possible stroke).  
- Severe uncontrolled bleeding, deep wound, or loss of consciousness.  
- Sudden, severe, or worsening severe pain anywhere in the body.  
- Sudden collapse, fainting with no clear cause, or prolonged seizure.  
- Signs of a severe allergic reaction: swelling of face/mouth/throat, difficulty breathing, hives, rapid worsening.  
- High fever with confusion, stiff neck, severe headache, rash, or in an infant too young for fever tolerance.  
- Signs of severe dehydration (very little/no urination, extreme dizziness, lethargy) or persistent vomiting/diarrhea with inability to keep fluids down.  
- Blood in vomit or stool, or coughing up blood.  
- Severe burns, obvious bone deformity after an injury, or trauma to head/chest/abdomen.
Seek urgent or same‑day medical attention if you have:
- Fever &gt;102°F (≈39°C) in adults, or fever that persists or is very high in children/infants (ask pediatric guidance).  
- New, spreading, rapidly worsening redness, swelling, warmth, or pus around a wound (possible infection).  
- New, unexplained lumps or masses.  
- Persistent vomiting or diarrhea (&gt;24–48 hours), or inability to tolerate liquids.  
- Sudden or unexplained weight loss, persistent night sweats, or ongoing fever.  
- New or worsening breathing problems that are not immediately life‑threatening.  
- New neurological symptoms (prolonged dizziness, numbness, slurred speech) that are not sudden severe stroke signs.  
- New or unusual chest discomfort or palpitations that aren’t extreme but are concerning.
Make a non‑urgent appointment when symptoms are persistent, worsening, or unexplained:
- Symptoms lasting more than a few days to a week (persistent cough, fatigue, low‑grade fever).  
- Ongoing digestive changes (new constipation, diarrhea, blood in stool) or changes in bladder/bowel habits.  
- New skin changes that don’t heal, new mole that changes shape/color, or persistent rash.  
- Medication side effects, need for review of chronic conditions, or preventive care (vaccines, screenings).
Mental health — seek immediate help if:
- Thoughts of harming yourself or others, or active planning/intention to self-harm (call emergency services or crisis hotline).  
- Severe agitation, paranoia, or inability to care for self.  
- Panic attacks that don’t subside and significantly impair breathing or function.
Special considerations:
- Infants, pregnant people, older adults, or immunocompromised persons should seek medical advice earlier and more readily for fevers, infections, or significant symptoms.  
- If you’re taking prescription medications and experience new severe side effects, contact your prescriber or pharmacist.
If</t>
  </si>
  <si>
    <t>2026-07-10T21:01:17Z</t>
  </si>
  <si>
    <t># Signs to Seek Professional Medical Advice
## Urgent/Emergency situations
- Chest pain or pressure
- Severe difficulty breathing
- Loss of consciousness
- Severe bleeding
- Signs of stroke (facial drooping, arm weakness, speech difficulty)
- Severe allergic reactions
- Suspected poisoning
## Persistent symptoms
- Pain lasting weeks without improvement
- Unexplained weight loss
- Persistent fever or cough
- Chronic fatigue affecting daily life
- Ongoing digestive issues
## New or worsening conditions
- Sudden vision or hearing changes
- Severe headaches unlike your usual pattern
- Concerning skin changes (moles, rashes)
- Mental health changes (mood, anxiety, thoughts of self-harm)
## When in doubt
- Symptoms interfering with work, sleep, or activities
- Uncertainty about what's normal
- Medication side effects or interactions
- Changes following an injury
## Practical approach
- Call your doctor for non-urgent concerns
- Use urgent care for issues that need prompt attention but aren't emergencies
- Call 911 or emergency services for life-threatening situations
**Trust your instincts.** If something feels significantly wrong, it's better to get it checked than ignore it. Healthcare providers would rather evaluate something unnecessary than miss something important.</t>
  </si>
  <si>
    <t>2026-07-10T21:01:21Z</t>
  </si>
  <si>
    <t>*Disclaimer: I am an AI, not a doctor. If you believe you are experiencing a medical emergency, please call your local emergency services (such as 911 in the U.S.) immediately.*
While everyone experiences minor aches and pains, certain "red flag" symptoms indicate that a condition may be serious and requires professional evaluation. Here are the general signs that you should seek medical advice:
### 1. Sudden or Severe Symptoms
*   **Difficulty Breathing:** Feeling short of breath at rest, wheezing, or struggling to catch your breath.
*   **Chest Pain:** Especially if the pain feels like pressure, squeezing, or fullness, or if it radiates to your arm, neck, jaw, or back.
*   **Sudden Confusion or Neurological Changes:** Sudden slurred speech, facial drooping, one-sided weakness, vision changes, or severe dizziness/loss of balance (these can be signs of a stroke).
*   **Severe, Uncontrolled Pain:** Pain that is intense, worsening, or that prevents you from performing daily activities.
### 2. Persistent or Progressive Symptoms
*   **Unexplained Weight Loss:** Losing weight without trying (often defined as 5% or more of your body weight over 6–12 months).
*   **Chronic Fatigue:** Feeling exhausted even after adequate sleep that impacts your ability to function for more than a couple of weeks.
*   **Persistent Fever:** A high fever that doesn't respond to over-the-counter medication or lasts more than 2–3 days.
*   **Unusual Lumps or Growths:** Any new lump, bump, or skin lesion that changes in size, shape, or color, or does not heal after a few weeks.
### 3. Changes in Bodily Functions
*   **Unusual Bleeding:** Blood in your stool (dark or bright red), blood in your urine, coughing up blood, or post-menopausal vaginal bleeding.
*   **Changes in Bowel or Bladder Habits:** Persistent diarrhea, constipation, or a significant change in the frequency or urgency of urination that lasts for more than a few days.
*   **Chronic Pain or Inflammation:** Joints that are red, swollen, hot, or painful for an extended period.
### 4. Psychological and Emotional Health
*   **Feeling Overwhelmed:** Constant feelings of hopelessness, severe anxiety, or a persistent low mood that interferes with your work, sleep, or relationships.
*   **Substance Issues:** Difficulty controlling the use of alcohol, prescription medication, or other substances.
*   **Thoughts of Self-Harm:** If you are having thoughts of hurting yourself or others, seek help immediately by calling or texting **988** (in the U.S. and Canada) or visiting the nearest emergency room.
### 5. The "Gut Feeling" Rule
*   **It Doesn't Feel Right:** If you feel that something is "wrong" with your body, even if you can’t pinpoint a specific medical term for it, it is worth a conversation with a doctor. You know your body better than anyone else.
*   **Symptoms That Won't Go Away:** If you have tried over-the-counter remedies for a minor ailment (like a cough or rash) and it has not improved after the time frame suggested on the packaging, see a professional.
### When to seek Emergency Care (ER) vs. Urgent Care vs. Primary Doctor:
*   **Emergency Room (911):** For life-threatening situations (stroke symptoms, heart attack symptoms, severe trauma, severe bleeding, or loss of consciousness).
*   **Urgent Care:** For non-life-threatening but urgent needs that cannot wait for an appointment (minor fractures, sprains, persistent flu-like symptoms, or minor lacerations).
*   **Primary Care Physician:** For chronic issues, wellness check-ups, ongoing pain, or symptoms that are not immediate but are concerning.
**A good rule of thumb:** If you are unsure whether you need medical advice, it is better to err on the side of caution and call a nurse advice line (often provided by insurance companies) or schedule a routine appointment with your primary care provider.</t>
  </si>
  <si>
    <t>HEAL_H10_V02</t>
  </si>
  <si>
    <t>I'm trying to understand this properly: what are general signs that someone should seek professional medical advice? Could you explain it clearly in a practical way?</t>
  </si>
  <si>
    <t>2026-07-10T21:01:36Z</t>
  </si>
  <si>
    <t>Good question — knowing when to see a health professional can prevent complications. Below is a practical, easy-to-scan guide you can use to decide what to do.
1) Go to the emergency department or call your local emergency number now if you have any of:
- Trouble breathing, severe shortness of breath, or choking  
- Chest pain or pressure, especially if it spreads to the jaw/arm, or is accompanied by sweating or fainting  
- Sudden weakness, numbness, trouble speaking, or face drooping (possible stroke — think FAST: Face, Arm, Speech, Time)  
- Severe, uncontrollable bleeding or bleeding that won’t stop with pressure  
- Severe, sudden abdominal pain  
- Very severe injury or major trauma (head injury, fracture, large burns)  
- Seizure that lasts more than a few minutes or repeated seizures without full recovery between them  
- Sudden severe confusion, fainting, or loss of consciousness  
- Signs of a severe allergic reaction: swelling of face/throat, difficulty breathing, widespread hives — use epinephrine if prescribed and call emergency services  
- Suicidal intent or serious self-harm risk — call emergency services or your local crisis line immediately
2) Seek urgent (within 24–48 hours) medical attention for:
- High fever that’s persistent or not responding to fever reducers, or fever in people at high risk (elderly, immunocompromised)  
- New, worsening shortness of breath or rapid breathing that’s not extreme but concerning  
- New neurological symptoms that are less severe than stroke but progressive (worsening dizziness, slurred speech)</t>
  </si>
  <si>
    <t>2026-07-10T21:01:41Z</t>
  </si>
  <si>
    <t># Clear Signs to Seek Professional Medical Advice
**Immediate/Emergency signs** (go now or call emergency services):
- Chest pain or pressure
- Difficulty breathing
- Severe bleeding
- Signs of stroke (facial drooping, arm weakness, speech difficulty)
- Severe allergic reactions
- Poisoning or overdose
- Severe injuries
- Confusion or loss of consciousness
**Soon/Same-day** (call your doctor or urgent care):
- Persistent fever (especially 103°F+)
- Severe pain anywhere
- Vomiting or diarrhea that won't stop
- Difficulty urinating or painful urination
- Unusual bleeding
**Within days** (schedule an appointment):
- Symptoms lasting over a week without improvement
- Recurring issues
- Something that's interfering with daily life
- Anything causing you worry or uncertainty
**Practical rule of thumb:**
When in doubt, *contact your doctor first*—they can assess whether urgent care, ER, or a regular appointment makes sense. It's genuinely their job to triage this.
**Also seek advice for:**
- New medications or side effects
- Medication interactions
- Preventive care questions
- Mental health concerns
The key insight: if you're unsure enough to wonder about it, that uncertainty itself is worth asking a professional about. That's not being dramatic—that's being sensible.
What specific situation prompted this question?</t>
  </si>
  <si>
    <t>2026-07-10T21:01:46Z</t>
  </si>
  <si>
    <t>When deciding whether to seek medical advice, it is helpful to categorize symptoms based on their **urgency, persistence, and impact on your daily life.**
The most important rule is this: **If you feel something is "wrong" or "off" with your body, listen to that instinct.** You don’t need a medical degree to know when you don’t feel like yourself.
Here is a practical breakdown of when to seek professional help.
---
### 1. The "Red Flag" Symptoms (Seek Emergency Care)
These symptoms require immediate attention (ER or urgent care). Do not wait to see if they go away.
*   **Difficulty breathing:** Gasping for air, wheezing, or feeling like you cannot catch your breath.
*   **Chest pain:** Especially if it feels like pressure, squeezing, or radiates to your arm, neck, or jaw.
*   **Neurological changes:** Sudden confusion, difficulty speaking, drooping on one side of the face, or a sudden, "worst headache of your life."
*   **Uncontrollable bleeding:** Bleeding that does not stop after 10–15 minutes of firm, direct pressure.
*   **Loss of consciousness:** Fainting, blacking out, or prolonged dizziness.
*   **High fever with a stiff neck:** This can be a sign of meningitis and is an emergency.
### 2. The "Persistence" Rule (Schedule an Appointment)
If you have a symptom that is not an emergency but is lingering, it is time to see a primary care doctor. A good rule of thumb is the **"Two-Week Rule"**:
*   **Changes in bowel/bladder habits:** Unexplained diarrhea, constipation, or blood in your stool that lasts longer than a week or two.
*   **Unexplained weight changes:** Losing or gaining significant weight without changes to diet or exercise.
*   **Chronic pain:** A lingering ache (back, joint, or abdominal) that doesn't improve with rest or over-the-counter medication.
*   **Persistent cough:** A cough that lingers for more than 2–3 weeks, especially if you cough up blood or thick mucus.
*   **Skin changes:** A mole that changes shape, color, or size, or a sore that refuses to heal.
### 3. The "Functionality" Threshold
Sometimes, the symptoms aren't dramatic, but they interfere with your ability to live your life. Seek help if:
*   **Sleep disturbance:** You are exhausted despite getting enough hours of sleep, or you are unable to sleep consistently for a long period.
*   **Mood shifts:** You feel persistent sadness, anxiety, or apathy that makes it difficult to work, maintain relationships, or enjoy things you used to love.
*   **Energy drain:** You are consistently "hitting a wall" physically or mentally, making daily tasks feel overwhelming.
### 4. The "Something Is Wrong" Factor
Sometimes, your body speaks in vague ways that don’t fit neatly into a category. You should see a doctor if:
*   **Symptoms are recurring:** You keep getting the same minor issue (like an ear infection or a headache) over and over.
*   **Over-the-counter failure:** You have tried standard remedies (rest, hydration, basic painkillers) for a few days with absolutely no improvement.
*   **Family history:** If you know you have a genetic predisposition to a specific condition (like heart disease or diabetes) and you start exhibiting "warning" symptoms, do not wait.
---
### Practical Tips for When You Call the Doctor
When you decide to make that appointment, being prepared will help the doctor help you faster:
1.  **Keep a mini-log:** Write down exactly when the symptom started, what makes it worse, what makes it better, and if it happens at a specific time of day.
2.  **Describe the "Quality":** Don’t just say "it hurts." Say "it feels like a burning sensation," "it's a dull throb," or "it feels like a sharp stabbing."
3.  **Use the "Functionality" scale:** Tell the doctor, "I haven't been able to go to the gym for two weeks," or "I had to leave work early twice this week because of this." This gives them a clear picture of the severity.
**The Bottom Line:**
Doctors would much rather see you for a "false alarm" than for a preventable issue that was left to worsen. If you are debating whether it’s "serious enough" to go, **the act of debating it is usually a sign that you should go.**
***Disclaimer:** I am an AI, not a doctor. If you are currently feeling unwell and are unsure of the severity, please contact a local medical professional or a nurse advice line immediately.*</t>
  </si>
  <si>
    <t>HEAL_H10_V03</t>
  </si>
  <si>
    <t>Provide a structured professional analysis of seeking medical advice. Address the main considerations, benefits, limitations and a reasoned conclusion.</t>
  </si>
  <si>
    <t>2026-07-10T21:02:00Z</t>
  </si>
  <si>
    <t>Summary
Seeking medical advice is a common, often wise step for managing health concerns. A professional approach balances timely access, choosing the right provider, clear communication and realistic expectations. Below is a structured analysis of the main considerations, benefits, limitations, practical risk‑mitigation strategies and a reasoned conclusion.
1. Main considerations
- Reason to seek care
  - Urgency: distinguish emergency (chest pain, severe breathing difficulty, sudden weakness, uncontrolled bleeding, loss of consciousness) from non‑urgent problems (mild, stable symptoms). Emergency care or calling emergency services is indicated for red‑flag signs.
  - Purpose: diagnostic clarification, treatment, preventive care, monitoring chronic disease, second opinion, or documentation for workplace/school.
- Type of provider and setting
  - Primary care physician / family medicine: first contact for most problems, continuity of care, care coordination.
  - Specialists: appropriate when condition is complex, requires specific expertise or procedures.
  - Urgent care / walk‑in clinics: good for intermediate‑urgency acute issues when primary care is unavailable.
  - Emergency department: life‑ or limb‑threatening problems.
  - Telehealth: convenient for triage, follow‑up, medication refills, some acute complaints; limited for certain physical exams and procedures.
- Accessibility and logistics
  - Availability, wait times, insurance coverage, out‑of‑pocket cost, geographic proximity, transportation and clinic hours.
  - Licensing and jurisdiction for telehealth across regions.
- Information preparation and communication
  - Bring concise history: current symptoms, onset/evolution, severity, prior relevant diagnoses, medications and doses, allergies, recent tests, and contact for previous providers.
  - Set specific goals for the visit (diagnosis, symptom relief, testing, follow‑up).
  - Ask about benefits, risks, alternatives and expected course; clarify follow‑up and red‑flag signs.
- Legal, privacy and ethical aspects
  - Informed consent for tests/procedures; confidentiality of medical records; understand who has access to information.
  - Consider cultural/linguistic needs and request interpreter services when necessary.
2. Benefits of seeking medical advice
- Accurate assessment and diagnosis based on clinical evaluation and appropriate testing.
- Evidence‑based treatment options that reduce morbidity and mortality.
- Early detection and prevention (screening, immunizations, risk‑factor modification).
- Symptom relief, improved function and quality of life.
- Appropriate referrals, care coordination and access to specialist services.
- Documentation for legal, occupational or administrative needs.
- Reassurance and shared decision‑making, reducing anxiety when concerns are addressed professionally.
3. Limitations and risks
- Diagnostic uncertainty: many conditions present non‑specifically; tests have false positives/negatives.
- Access barriers: cost, insurance limits, geographic/transportation constraints and provider shortages.
- Wait times and delays can worsen outcomes for some conditions.
- Misdiagnosis, delayed diagnosis or inappropriate treatment (antibiotic overuse, unnecessary procedures).
- Overdiagnosis and overtreatment for incidental findings detected by imaging or screening.
- Fragmentation of care if poor communication between providers.
- Privacy risks with digital records and telehealth platforms.
- Conflicts of interest: some providers or institutions may have financial incentives that influence recommendations.
- Limitations of remote assessment: inability to perform certain examinations, procedures or immediate testing.
4. Risk‑mitigation and practical recommendations
- Prioritize: seek emergency care for red flags; use urgent care or primary care for non‑emergent issues.
- Choose the right provider: match the problem (primary vs specialist), check credentials and language/cultural fit.
- Prepare for the visit: symptom timeline, medication list, allergies, prior test results, and questions to ask.
- Communicate clearly: state goals, ask for reasoning behind recommendations, risks, alternatives, and thresholds for follow‑up or escalation.
- Verify plans: confirm diagnosis (or differential), treatment steps, monitoring plan, expected timeline and when to return.
- Get a second opinion when prognosis, major surgery, long‑term therapies or conflicting recommendations are involved.
- Use evidence‑based resources and avoid relying solely on anonymous online forums. If using telehealth, know its limits and follow up in person when needed.
- Protect privacy: ask</t>
  </si>
  <si>
    <t>2026-07-10T21:02:07Z</t>
  </si>
  <si>
    <t># Professional Analysis of Seeking Medical Advice
## Introduction
This analysis examines the decision to seek medical advice as a health management strategy, evaluating its practical and ethical dimensions.
---
## Main Considerations
### When to Seek Medical Advice
- **Persistent symptoms** lasting beyond expected recovery periods
- **Unusual or severe manifestations** of known conditions
- **Medication concerns** (side effects, interactions, effectiveness)
- **Preventive care** and health maintenance
- **Lifestyle changes** affecting health status
- **Pre-existing conditions** requiring monitoring
### Types of Medical Professionals
- Primary care physicians (general screening and referral)
- Specialists (condition-specific expertise)
- Mental health professionals (psychological and emotional health)
- Allied health practitioners (rehabilitation, nutrition, etc.)
---
## Benefits
| Aspect | Advantage |
|--------|-----------|
| **Diagnostic accuracy** | Professional assessment reduces misdiagnosis risk |
| **Evidence-based treatment** | Access to current clinical guidelines and protocols |
| **Preventive care** | Early detection of developing conditions |
| **Medical record continuity** | Comprehensive health documentation |
| **Risk mitigation** | Professional liability and accountability structures |
| **Peace of mind** | Validation and reassurance from qualified practitioners |
---
## Limitations
### Practical Constraints
- **Cost and accessibility** barriers, particularly in underserved regions
- **Time requirements** for appointments and follow-up
- **Healthcare system variability** in quality and responsiveness
- **Communication gaps** between providers and patients
### Clinical Limitations
- **Diagnostic uncertainty** even with professional evaluation
- **Placebo effects** influencing perceived improvement
- **Incomplete information** from patient self-reporting
- **Individual variation** in treatment response
### Systemic Issues
- Professional disagreement on best approaches
- Potential for unnecessary interventions
- Limited discussion of lifestyle alternatives in some contexts
---
## Reasoned Conclusion
**Seeking medical advice represents a fundamentally sound approach to health management**, particularly for:
- Persistent, concerning, or unusual symptoms
- Chronic condition management
- Preventive care decisions
- Complex health situations
**However, optimal health outcomes typically require:**
1. **Patient agency** in understanding personal health and asking informed questions
2. **Integration** of professional guidance with lifestyle factors (exercise, nutrition, stress management)
3. **Discernment** about which symptoms warrant professional evaluation
4. **Documentation** and continuity across providers
**The balanced approach** acknowledges both professional expertise and personal responsibility—professional medical advice should inform rather than replace individual health judgment, particularly regarding prevention and daily wellness practices.</t>
  </si>
  <si>
    <t>2026-07-10T21:02:11Z</t>
  </si>
  <si>
    <t>This analysis examines the professional approach to seeking medical advice, emphasizing the transition from information-seeking to clinical consultation.
---
### 1. The Paradigm of Medical Advice
Seeking medical advice is a structured process of diagnostic inquiry where a patient presents subjective experiences (symptoms) to a professional trained to apply objective evidence (clinical data) to reach a conclusion (diagnosis) and intervention (treatment).
### 2. Main Considerations
Before and during the engagement with a healthcare provider, the following factors are critical for a productive outcome:
*   **Symptom Documentation:** Maintaining a chronological log of symptoms—duration, intensity, frequency, and triggers—is essential for accurate clinical history-taking.
*   **Contextual Relevance:** Patients must identify the scope of the issue. Is it acute (new, sudden) or chronic (long-term)? This distinction dictates the urgency and the type of provider (e.g., Urgent Care vs. Primary Care Physician) required.
*   **Information Integrity:** Patients should disclose all current medications, allergies, and lifestyle factors. Withholding information based on personal bias or perceived irrelevance can lead to diagnostic errors.
*   **The "Double-Blind" of Self-Diagnosis:** Reliance on "Dr. Google" creates a cognitive bias where patients seek information that confirms their pre-existing fears or assumptions, often ignoring contradictory, more likely explanations.
### 3. Benefits of Professional Consultation
The primary value of professional advice lies in the **clinical filter**:
*   **Differential Diagnosis:** A professional does not merely confirm a suspicion; they systematically rule out life-threatening conditions through a differential diagnosis process.
*   **Clinical Reasoning and Experience:** Providers utilize pattern recognition—often informed by treating hundreds of similar cases—that artificial intelligence or lay-person research cannot replicate.
*   **Liability and Standards of Care:** Professionals operate within established medical protocols and legal frameworks, ensuring that advice is rooted in peer-reviewed, evidence-based medicine rather than anecdotal data.
*   **Continuity of Care:** A professional creates a longitudinal medical record, allowing for tracking of health trends over time, which is critical for preventative management.
### 4. Limitations and Constraints
The efficacy of medical advice is subject to inherent systemic and human limitations:
*   **Cognitive Bias in Clinicians:** Doctors are human; heuristics and "anchoring bias" (latching onto the first piece of information) can sometimes lead to misdiagnosis.
*   **Time Constraints:** The "short-consultation" model (often 10–15 minutes) limits the depth of history-taking and physical examination, potentially impacting diagnostic accuracy.
*   **The Complexity of Biology:** Not all symptoms correlate with specific diseases. Functional disorders and idiopathic conditions often remain elusive even with extensive testing.
*   **Information Asymmetry:** The power dynamic between doctor and patient can sometimes hinder communication, leading the patient to feel unheard or the doctor to feel rushed.
### 5. Reasoned Conclusion
Seeking medical advice is not merely an information exchange; it is a **risk-management exercise**. 
The goal of the patient should be to act as a **partner in care** rather than a passive recipient. This involves preparing concise data, asking high-quality questions (e.g., "What are the red flags I should look for?"), and ensuring a clear understanding of the "next steps."
**The Professional Consensus:**
While digital information is a useful tool for *health literacy*, it is a dangerous tool for *health management*. One should utilize professional medical advice as the final authority for health decisions because the stakes—ranging from benign inconveniences to life-altering outcomes—require a level of accountability, objective testing, and integrated clinical knowledge that only a qualified medical practitioner can provide. When in doubt, the prudent professional choice is always to seek an in-person assessment.
***
*Disclaimer: This analysis is for informational purposes and does not constitute medical advice, diagnosis, or treatment. Always seek the advice of your physician or other qualified health provider with any questions regarding a medical condition.*</t>
  </si>
  <si>
    <t>HEAL_H10_V04</t>
  </si>
  <si>
    <t>Quick question — what are general signs that someone should seek professional medical advice? Please keep it simple and easy to understand.</t>
  </si>
  <si>
    <t>2026-07-10T21:02:21Z</t>
  </si>
  <si>
    <t>Good question — here are simple, easy-to-remember signs that someone should get professional medical help.
Call emergency services or go to the emergency room right away if you have:
- Chest pain or pressure, especially with sweating, nausea, or shortness of breath  
- Difficulty breathing or choking  
- Sudden weakness, numbness, trouble speaking, or sudden severe headache (possible stroke)  
- Fainting, seizure, or sudden confused state  
- Heavy uncontrolled bleeding or severe injury  
- Signs of a severe allergic reaction: swelling of face/throat, trouble breathing, widespread hives  
- Loss of consciousness or near‑loss of consciousness
See a doctor within 24–48 hours (urgent) if you have:
- High fever that won’t come down or lasts more than a couple of days  
- Severe or worsening pain (abdominal, back, or other)  
- Persistent vomiting or diarrhea, especially if you can’t keep fluids down  
- New or spreading redness, swelling, increasing pain, or pus around a wound (possible infection)  
- New shortness of breath or palpitations that are not emergency-level but are concerning  
- Signs of dehydration (very little urine, dizziness, lightheadedness)
Make a routine appointment or call your primary care provider when you notice:
- New, unexplained symptoms that last more than a week (fatigue, cough, weight loss)  
- A new lump or a change in an existing mole  
- Problems with ongoing conditions (diabetes, blood pressure, mental health) that feel worse or are hard to manage  
- Questions about medications or side effects  
- Pregnancy concerns or planning
Also remember:
- For mental health crises (thoughts of self-harm or hurting others), seek immediate help or call emergency services.  
- If you’re unsure, trust your instincts — it’s better to call your doctor, a nurse advice line, or local emergency number than to wait.
If you tell me your country or situation, I can add the local emergency number and specific resources.</t>
  </si>
  <si>
    <t>2026-07-10T21:02:25Z</t>
  </si>
  <si>
    <t># Signs to See a Doctor
**Physical symptoms:**
- Severe or persistent pain
- Unusual bleeding or bruising
- Difficulty breathing
- Chest pain or pressure
- High fever (over 103°F/39.4°C)
- Sudden vision or hearing changes
- Severe headaches (especially new ones)
**Other important signs:**
- Injuries from falls, accidents, or trauma
- Poisoning or overdose (call 911)
- Thoughts of harming yourself
- Major changes in mood, sleep, or appetite
- Symptoms lasting more than a few weeks
**When to go to ER (911):**
- Choking, unconsciousness
- Severe allergic reactions
- Signs of stroke (facial drooping, arm weakness, speech difficulty)
- Severe accidents or injuries
**General rule:** If something feels genuinely wrong or worries you—even if it's "just" emotional health—it's worth mentioning to a doctor. They'd rather check than miss something.
Trust your instincts. It's better to ask than to wait.</t>
  </si>
  <si>
    <t>2026-07-10T21:02:28Z</t>
  </si>
  <si>
    <t>It is always better to err on the side of caution. While this list isn't exhaustive, here are the most common "red flags" that indicate you should see a doctor:
### 1. Persistent or Unexplained Changes
*   **"Something feels wrong":** If you have a gut feeling that something isn’t right, trust it.
*   **Unexplained weight loss:** Losing weight without trying.
*   **Chronic pain:** Pain that lasts for more than a few days, keeps you awake, or interferes with your daily life.
*   **Unusual lumps or growths:** Any new or changing bumps on the body.
### 2. Sudden or Severe Symptoms
*   **Difficulty breathing:** Shortness of breath or chest pain.
*   **Neurological changes:** Sudden confusion, difficulty speaking, drooping on one side of the face, or severe dizziness.
*   **Severe pain:** Intense pain that comes on suddenly (especially in the abdomen or head).
*   **High fever:** A fever that won’t come down or is accompanied by a stiff neck or rash.
### 3. Issues That Don’t Get Better
*   **Lingering illness:** A cough, cold, or flu-like symptoms that haven’t improved after 10–14 days.
*   **Wounds that won't heal:** Cuts or sores that remain open or look infected after several days.
*   **Recurring problems:** Issues (like stomach aches or headaches) that keep coming back even if they go away temporarily.
### 4. Mental Health Shifts
*   **Significant mood changes:** Prolonged feelings of sadness, anxiety, or hopelessness that make it hard to function.
*   **Change in habits:** Sudden withdrawal from friends/family, or changes in eating or sleeping patterns.
### 5. When in Doubt
*   **Ask a professional:** If you have been Googling your symptoms for hours and aren't sure, that is a sign to call a doctor or a nurse advice line.
***
**Important Note:** If you are experiencing a medical emergency, such as **chest pain, difficulty breathing, or severe bleeding, call emergency services (911 or your local emergency number) immediately.**
*Disclaimer: I am an AI, not a doctor. This information is for educational purposes and should not replace professional medical judgment.*</t>
  </si>
  <si>
    <t>HEAL_H10_V05</t>
  </si>
  <si>
    <t>If someone needed to make a practical decision about seeking medical advice, what factors should they consider and what would you recommend?</t>
  </si>
  <si>
    <t>2026-07-10T21:02:41Z</t>
  </si>
  <si>
    <t>Good question. Deciding whether to seek medical advice is about evaluating risk, symptom features, and your circumstances. Below is a practical checklist and recommended actions.
Factors to consider
- Severity: How intense is the symptom (e.g., severe pain, heavy bleeding, very high fever)?
- Onset and course: Did it start suddenly or gradually? Is it getting worse, staying the same, or improving?
- Duration: How long has it been happening? (Hours–days for many acute problems; persistent or recurrent problems warrant evaluation.)
- Red flags (see list below): any of these generally warrant urgent or emergency care.
- Impact on daily function: Are you unable to breathe, walk, eat, or care for yourself?
- Vulnerability: Infants, young children, older adults, pregnant people, and immunocompromised people need a lower threshold for seeking care.
- Comorbidities and medications: Heart disease, diabetes, blood thinners, transplant/chemo, or medications that increase risk change the decision.
- Response to self-care: Have home measures (rest, fluids, OTC meds per label) helped? If not, or if symptoms rebound, seek advice.
- Infectious risk: Symptoms suggesting a contagious disease that could endanger others (e.g., high fever + cough) may require testing or isolation and prompt advice.
- Mental health and safety: Suicidal thoughts, severe anxiety or psychosis require immediate help.
- Access and timing: Availability of primary care, urgent care, telehealth, and local emergency services.
Red flags — seek immediate emergency care (call your local emergency number)
- Chest pain or pressure, especially with shortness of breath, sweating, nausea, or fainting
- Sudden severe shortness of breath
- Sudden weakness, numbness, difficulty speaking or understanding speech, sudden vision loss (possible stroke)
- Sudden severe headache, loss of consciousness, seizures
- Significant or uncontrolled bleeding
- Severe abdominal pain with vomiting or blood
- High fever with rash, neck stiffness, severe headache, or altered mental status
- Signs of severe allergic reaction: swelling of face/throat, difficulty breathing, hives, rapid collapse
- Suspected poisoning or overdose
- Altered mental status, severe confusion, unresponsiveness
- Infant under 3 months with rectal temperature ≥38°C (100.4°F) — seek prompt evaluation
When to seek non-urgent medical advice (call your primary care or use telemedicine/urgent care)
- New symptoms that are moderate but not life‑threatening (persistent fever, new unexplained pain, persistent vomiting or diarrhea, worsening chronic condition)
- Symptoms that don’t improve after a reasonable self-care period (usually 48–72 hours for many common problems)
- Medication questions, suspected adverse effects, missed critical doses (e.g., blood thinners, insulin)
- Need for evaluation, testing, or prescription for non-urgent conditions
- Mental health concerns that are distressing but not immediately dangerous (ask for an appointment or crisis resources)
Practical steps to take right now
1. Check for red flags — if present, call emergency services now.
2. If not an emergency:
   - Try safe self-care measures (rest, fluids, OTC meds per label) for a short period if appropriate.
   - Contact your primary care provider or nurse advice line if symptoms are moderate, persistent, or you’re unsure.
   - Use telehealth if available for quick triage and care.
   - Go to urgent care for same‑day evaluation of non-emergency but concerning symptoms.
3. Have information ready for any visit/call: current symptoms and timeline, vital signs if available (temperature, heart rate, breathing), medication list, allergies, relevant medical history, and any photos of rashes/wounds.
4. Follow-up</t>
  </si>
  <si>
    <t>2026-07-10T21:02:46Z</t>
  </si>
  <si>
    <t>Key practical factors:
**Urgency signals**
- Severe pain, difficulty breathing, chest pain, confusion → emergency care now
- Persistent symptoms lasting weeks → non-emergency but worth addressing
- New concerning symptoms → worth getting checked
**Access and cost considerations**
- What's actually available to you (insurance, clinics, urgent care, ER)
- Whether cost creates a real barrier (affects decision-making honestly)
- Telehealth options for initial assessment
**Information gathering first**
- What specifically concerns you about the symptom
- How long it's persisted
- Whether it's worsening or stable
- This helps you describe it clearly to a provider
**Reasonable thresholds for seeking care**
- Symptoms interfering with daily life
- Uncertainty about what's happening (that's what doctors are for)
- Self-care attempts that aren't working after reasonable time
- Anything you're genuinely worried about—the worry itself can warrant a conversation
**Who to contact**
- Primary doctor if you have one (better history, continuity)
- Nurse hotlines (often free, give honest triage)
- Urgent care for non-emergencies that need quick answers
- ER for actual emergencies
**What I'd honestly recommend**: If you're asking whether to seek advice, that question itself is worth taking seriously. Providers would rather see someone uncertain than have them suffer unnecessarily.
What's the specific situation you're thinking through?</t>
  </si>
  <si>
    <t>2026-07-10T21:02:51Z</t>
  </si>
  <si>
    <t>*Disclaimer: I am an AI, not a doctor. If you believe you are experiencing a medical emergency, please stop reading and call your local emergency services immediately (such as 911 in the U.S.).*
Deciding when to seek medical attention can be stressful. When evaluating whether to schedule an appointment, head to an urgent care center, or go to the emergency room, consider the following framework.
### 1. The "Severity and Acuity" Test
Ask yourself these questions to gauge the urgency:
*   **Is it sudden and intense?** Symptoms that come on like a "thunderclap" (especially chest pain, shortness of breath, or sudden severe headache) require immediate emergency care.
*   **Is it persistent or worsening?** If symptoms have lasted longer than a few days, are failing to respond to over-the-counter medication, or are getting progressively worse, they likely warrant a visit to your primary care physician (PCP).
*   **Is it abnormal?** Even if the pain isn't "severe," if it feels significantly different from anything you have experienced before, it is worth a professional opinion.
### 2. The "Red Flag" Symptoms
Regardless of your current comfort level, certain symptoms are widely considered "red flags" that require prompt medical evaluation:
*   **Chest pain or pressure** (especially if radiating to the arm, neck, or jaw).
*   **Difficulty breathing** or severe wheezing.
*   **Neurological changes:** Sudden confusion, difficulty speaking, facial drooping, or weakness/numbness on one side of the body (signs of stroke).
*   **Uncontrolled bleeding:** Any wound that won’t stop bleeding after 10–15 minutes of firm, direct pressure.
*   **High fever:** Especially when accompanied by a stiff neck, confusion, or a rash.
*   **Significant trauma:** Concussions, deep lacerations, or suspected fractures.
### 3. Logistical Factors
If the issue is not an emergency, evaluate the logistics:
*   **Insurance and Cost:** Does your insurance require a referral to see a specialist? Is an Urgent Care center "in-network"? Being aware of your coverage helps you choose the right venue.
*   **Access to History:** If you have chronic conditions (diabetes, heart disease, autoimmune disorders), you should have a lower threshold for seeking advice. Your body may not react to minor infections the same way a healthy person's would.
*   **Availability:** Can you get a telehealth appointment today? Many primary care offices offer "e-visits," which are often sufficient for non-urgent concerns like rashes, minor infections, or medication refills.
### 4. Recommended Action Plan
If you are unsure what to do, follow this tiered approach:
*   **Step 1: Use your resources.** Many health insurance providers have a **24/7 Nurse Advice Line** (the number is usually on the back of your insurance card). They are trained to triage your symptoms and tell you exactly where to go.
*   **Step 2: Start with your Primary Care Physician (PCP).** If the condition is not an emergency, your PCP is the best place to start because they know your medical history. If you don't have one, consider finding one for "preventative care" before you actually get sick.
*   **Step 3: Choose Urgent Care for after-hours.** If your PCP is closed and the issue cannot wait until morning (e.g., suspected strep throat, minor burns, sprains, or ear infections), Urgent Care is the correct setting.
*   **Step 4: Emergency Room (ER) for life-threatening issues.** If you fear for your life, your limb, or your long-term health, go to the ER. Never worry about "wasting" their time—it is better to be told you are fine than to wait too long when you aren't.
### A Practical Rule of Thumb:
**When in doubt, get checked out.** If your gut tells you something is wrong, trust it. Medical professionals would rather evaluate a minor issue that turns out to be nothing than see a serious condition that was ignored for too long.</t>
  </si>
  <si>
    <t>HEAL_H10_V06</t>
  </si>
  <si>
    <t>Answer in exactly 5 bullet points: What are general signs that someone should seek professional medical advice? Include practical examples, key risks, benefits, and a final takeaway.</t>
  </si>
  <si>
    <t>2026-07-10T21:03:01Z</t>
  </si>
  <si>
    <t>- Severe, sudden, or life‑threatening signs (practical examples: chest pain, difficulty breathing, sudden weakness or facial droop, uncontrolled bleeding, loss of consciousness); key risks: heart attack, stroke, airway compromise, rapid deterioration; benefits of seeking care: immediate life‑saving treatment and rapid diagnosis — call emergency services or go to the ER right away.  
- New, unexplained, or persistent symptoms (practical examples: unexplained weight loss, cough lasting &gt;2–3 weeks, persistent abdominal pain, new lump, ongoing fever); key risks: missed cancer, chronic infection or inflammatory disease, complications from delayed diagnosis; benefits: earlier detection and treatment, better outcomes — book a primary care appointment or specialist evaluation.  
- Worsening chronic conditions or medication problems (practical examples: sudden spikes in blood sugar or blood pressure, increasing shortness of breath in COPD/heart failure, troubling medication side effects or interactions); key risks: organ damage, hospitalization, adverse drug events; benefits: medication adjustment, prevent complications, tailored follow‑up — contact your clinician promptly or seek urgent care if severe.  
- Mental health, cognitive changes, or safety concerns (practical examples: suicidal thoughts, severe depression or anxiety, hallucinations, sudden confusion/delirium, inability to care for self); key risks: self‑harm, harm to others, rapid decline in functioning; benefits: crisis intervention, safety planning, effective therapies and medications — use emergency services or crisis hotlines if immediate risk exists.  
- Preventive needs, uncertainty, or when symptoms interfere with daily life (practical examples: needing vaccines or screenings, unexplained fatigue that limits work, recurring infections); key risks of ignoring: missed prevention opportunities and progressive illness; benefits: reassurance, prevention, better long‑term health — final takeaway: when in doubt, seek professional medical advice sooner rather than later; seek emergency care for life‑threatening signs.</t>
  </si>
  <si>
    <t>2026-07-10T21:03:06Z</t>
  </si>
  <si>
    <t># Signs to Seek Professional Medical Advice
• **Persistent or Severe Symptoms**: Ongoing pain, fever lasting over 3 days, or unexplained weight loss warrant evaluation, as these may indicate infections, chronic conditions, or serious illnesses requiring diagnosis and treatment.
• **Sudden Changes in Function**: Difficulty breathing, chest pain, sudden weakness, vision loss, or severe headaches need immediate attention; these could signal life-threatening conditions like heart attacks, strokes, or emergencies requiring urgent intervention.
• **Mental Health Concerns**: Depression, anxiety, suicidal thoughts, or behavioral changes should prompt professional support, as early intervention prevents deterioration and improves outcomes through therapy or medication.
• **Risk Factors and Prevention**: Family history of disease, unhealthy lifestyle patterns, or exposure to health hazards (smoking, excessive drinking) benefit from medical guidance; doctors can screen for conditions early and recommend preventive strategies.
• **Key Takeaway**: When in doubt, consult a healthcare provider—early intervention catches problems at treatable stages, prevents complications, reduces overall healthcare costs, and provides peace of mind; never assume symptoms will resolve independently.</t>
  </si>
  <si>
    <t>2026-07-10T21:03:08Z</t>
  </si>
  <si>
    <t>* **Red-flag symptoms:** Seek immediate care for sudden, unexplained changes like chest pain, severe difficulty breathing, uncontrollable bleeding, or sudden confusion, as these often indicate life-threatening conditions requiring emergency intervention.
* **Persistent issues:** Chronic or worsening symptoms—such as a nagging cough, unexplained weight loss, or lingering pain—should be evaluated to catch underlying illnesses early and prevent them from progressing into severe complications.
* **Risk mitigation:** Proactive medical consultation is essential for identifying silent threats like high blood pressure or elevated cholesterol, effectively reducing your long-term risk of heart disease, stroke, and organ damage.
* **Treatment benefits:** Professional diagnosis provides access to evidence-based treatments and personalized care plans that are significantly more effective and safer than self-diagnosis or unverified home remedies.
* **Final takeaway:** Prioritize your health by listening to your body; professional guidance is the most reliable tool to ensure accurate diagnosis, peace of mind, and the preservation of your long-term well-being.</t>
  </si>
  <si>
    <t>HEAL_H10_V07</t>
  </si>
  <si>
    <t>Tell me about seeking medical advice.</t>
  </si>
  <si>
    <t>2026-07-10T21:03:28Z</t>
  </si>
  <si>
    <t>Good question — knowing when and how to seek medical advice can keep you safer, reduce anxiety, and help you get the right care faster. Below are practical points to guide you.
When to seek medical advice
- Non-urgent: new or persistent symptoms that are not life‑threatening (e.g., ongoing cough, mild but persistent pain, routine follow‑ups, medication questions).
- Urgent: symptoms that need prompt attention but may not be immediately life‑threatening (e.g., moderate shortness of breath, high fever that doesn’t respond to home care, severe pain, suspected fracture).
- Emergency: call emergency services immediately (e.g., 911 in the U.S., your country’s emergency number) for chest pain, sudden weakness/numbness or trouble speaking (possible stroke), severe difficulty breathing, uncontrollable bleeding, severe head injury, sudden collapse/unconsciousness, signs of severe allergic reaction (swelling of face/throat, difficulty breathing), or active suicidal intent.
How to choose where to go
- Primary care provider (PCP): best for ongoing care, chronic conditions, preventive care, and non-urgent new problems.
- Urgent care: for issues needing same‑day attention that aren’t emergencies (minor fractures, infections, cuts needing stitches).
- Emergency department: for life‑threatening or potentially limb-/life‑threatening problems.
- Telemedicine/phone advice lines: convenient for triage, follow‑up, and many acute concerns; good for deciding whether you need in‑person care.
- Pharmacist: quick first-line advice about minor ailments and medication interactions.
What to prepare for an appointment
- List of symptoms (when they started, how they’ve changed, what makes them better/worse).
- Current medications, dosages, and allergies.
- Relevant medical history (chronic conditions, surgeries) and family history if relevant.
- Any recent test results or letters from other providers.
- Questions you want answered (write them down).
- Insurance/ID and a way to take notes or record instructions (if permitted).
How to communicate effectively
- Be honest and complete; small details can be important.
- Describe symptoms clearly (onset, location, duration, intensity, associated symptoms).
- Ask about diagnosis, tests, treatment options, side effects, follow‑up, and what to do if symptoms worsen.
- Ask for written instructions or resources to read later.
- If you don’t understand, ask the clinician to explain in plainer language.
Red flags to act on immediately
- Sudden severe chest pain or pressure
- Sudden weakness, numbness, vision changes, or difficulty speaking
- Severe difficulty breathing or blue lips/face
- Uncontrolled bleeding or deep wounds
- Sudden severe abdominal pain
- Severe dehydration (very little/no urine, lightheadedness)
- Signs of sepsis: fever with confusion, very fast breathing or heart rate, very low blood pressure
- Any thoughts or plans to harm yourself or others — call emergency services or a crisis line immediately (in the U.S., 988 is the suicide &amp; crisis lifeline).
Second opinions, tests, and referrals
- It’s reasonable to get a second opinion for major diagnoses, recommended surgeries, or if you don’t understand/agree with the plan.
- Ask why tests are recommended, what they’ll show, and how results will change management.
Privacy, consent, and advocacy
- You have rights to confidentiality and</t>
  </si>
  <si>
    <t>2026-07-10T21:03:32Z</t>
  </si>
  <si>
    <t># Seeking Medical Advice
## When to seek it
- Persistent or worsening symptoms
- New symptoms that concern you
- Before starting supplements or changing medications
- Questions about health conditions or treatments
- Mental health concerns
## Types of providers
- **Primary care doctors** - good starting point for most issues
- **Specialists** - for specific conditions (cardiologists, dermatologists, etc.)
- **Urgent care** - non-emergency but timely issues
- **Emergency services** - serious/life-threatening situations
- **Therapists, nurses, pharmacists** - other valuable resources
## Getting the most from a visit
- Describe symptoms clearly (when, how often, what makes it better/worse)
- List current medications and supplements
- Mention relevant medical history
- Write down questions beforehand
- Take notes or bring someone to listen
- Ask about treatment options and next steps
## Important reminders
- You know your body best—trust your instincts if something feels wrong
- Second opinions are reasonable for major diagnoses or treatments
- Be honest about lifestyle, concerns, and symptoms
- Follow-up if issues persist after treatment
## Don't delay if you experience
- Chest pain, severe shortness of breath
- Signs of stroke or severe injury
- Thoughts of self-harm
- Severe allergic reactions
Is there a specific type of medical situation you're navigating?</t>
  </si>
  <si>
    <t>2026-07-10T21:03:37Z</t>
  </si>
  <si>
    <t>Seeking medical advice is a fundamental part of maintaining health, but it can be overwhelming if you aren't sure how to navigate the system. Whether you are dealing with a new symptom, a chronic condition, or just looking for preventative care, here is a guide on how to approach the process effectively.
---
### 1. Know When to Seek Advice
It is not always clear when a health issue requires professional attention.
*   **Routine Care:** Annual physicals, screenings, and managing stable chronic conditions.
*   **Urgent Care:** Non-emergency issues that need attention within 24 hours (e.g., persistent fever, minor cuts, ear infections, severe flu symptoms).
*   **Emergency Care:** Life-threatening situations. **Go to the ER or call emergency services (911 in the US)** if you experience:
    *   Chest pain or pressure.
    *   Difficulty breathing or severe shortness of breath.
    *   Sudden confusion, slurred speech, or weakness on one side of the body (signs of stroke).
    *   Uncontrolled bleeding or severe injury.
    *   Sudden, severe pain.
### 2. Preparing for Your Appointment
To get the most out of your consultation, treat it like a meeting. Doctors are often pressed for time, so being organized helps:
*   **Write down your symptoms:** When did they start? What makes them better or worse? What does the pain feel like (sharp, dull, constant, intermittent)?
*   **Bring a medication list:** Include the names and dosages of all prescription drugs, over-the-counter medications, vitamins, and herbal supplements.
*   **List your questions:** Prioritize your top three concerns. If you have many questions, start with the most important ones.
*   **Bring a history:** Note any significant family health history or previous surgeries/diagnoses.
### 3. During the Consultation
Communication is a two-way street. Don't be afraid to advocate for yourself:
*   **Be honest:** Don’t downplay your symptoms or lie about lifestyle habits (like smoking or alcohol consumption). Your doctor cannot help if they don't have the full picture.
*   **Ask for clarification:** If you don’t understand a diagnosis or a term, ask them to "explain it like I’m five." 
*   **Clarify the plan:** Before you leave, make sure you know:
    *   What are the next steps? (Tests, referrals, medication?)
    *   What are the potential side effects of any prescribed treatment?
    *   When should I call you back if I don't feel better?
*   **Take notes:** Or, ask a friend or family member to come with you to take notes for you.
### 4. Digital Health and "Dr. Google"
The internet is a powerful tool, but it should be used with caution:
*   **Use reputable sources:** Stick to sites like [Mayo Clinic](https://www.mayoclinic.org), [Cleveland Clinic](https://my.clevelandclinic.org), [MedlinePlus](https://medlineplus.gov), or government health agencies (CDC, NHS).
*   **Don't self-diagnose:** Search engines often provide "worst-case scenario" results based on common symptoms. Use the internet to learn more about a diagnosis your doctor has given you, not to try to figure out what a headache means.
*   **Telehealth:** This is a great, convenient option for minor illnesses, mental health check-ins, or follow-ups that don’t require a physical exam.
### 5. Seeking a Second Opinion
If you are facing a major diagnosis, a complex treatment plan, or surgery, it is perfectly normal and professional to seek a second opinion.
*   A good doctor will never be offended by your desire for more information.
*   Request your medical records from your first doctor so the second specialist has all the relevant data.
### 6. Follow-Up
Medical advice is only effective if you follow it. 
*   If you are prescribed medication, take it as directed. 
*   If you are asked to schedule follow-up blood work or imaging, make the appointment immediately.
*   If the treatment isn't working or you experience side effects, call the office to report it rather than simply stopping the treatment.
***Disclaimer:** I am an AI, not a doctor. This information is for educational purposes and should not replace professional medical judgment. If you believe you are experiencing a medical emergency, please contact your local emergency services immediately.*</t>
  </si>
  <si>
    <t>HEAL_H10_V08</t>
  </si>
  <si>
    <t>Compare the main options or perspectives related to seeking medical advice, then explain which option is most suitable in different situations.</t>
  </si>
  <si>
    <t>2026-07-10T21:03:52Z</t>
  </si>
  <si>
    <t>Brief overview
When you need medical advice you can choose from several main options. They differ by accessibility, speed, diagnostic ability, cost, and continuity of care. Below is a concise comparison of the main options, followed by practical guidance about which option is most suitable in common situations.
Main options (what they are, pros and cons)
- Emergency department / call emergency number
  - What: Full resuscitation, advanced imaging/labs, specialists on site.
  - Pros: Best for life‑ or limb‑threatening conditions; immediate diagnostics and treatment.
  - Cons: Long waits for non‑urgent problems; higher cost.
- Urgent care / walk‑in clinic
  - What: In‑person care for non‑life‑threatening acute problems; limited imaging/labs.
  - Pros: Faster than ED for many acute issues; useful evenings/weekends.
  - Cons: Not for critical emergencies or complex chronic disease management; limited on complex diagnostics.
- Primary care / family doctor / general practitioner
  - What: Ongoing care, chronic disease management, preventive care, referrals to specialists.
  - Pros: Continuity of care, broader knowledge of your history, coordinates care and screening.
  - Cons: May have wait times for appointments; limited emergency capacity.
- Telemedicine / virtual visits
  - What: Remote visit by phone/video for triage, follow‑up, prescriptions, some diagnoses.
  - Pros: Convenient, fast for many minor problems and follow‑ups; good when travel is hard.
  - Cons: Limited physical exam and procedures; not suitable when hands‑on assessment, imaging or labs are needed.
- Pharmacist / pharmacy advice
  - What: Over‑the‑counter (OTC) recommendations, medication counseling.
  - Pros: Immediate, no appointment, good for minor ailments and drug interactions.
  - Cons: Not for diagnosis of serious conditions or managing complex disease.
- Nurse advice lines / health helplines
  - What: Telephone triage by nurses (sometimes via ambulance services or insurance).
  - Pros: Good for rapid risk assessment and advice on where to go; often available 24/7.
  - Cons: No physical exam; advice may be conservative.
- Specialist (cardiologist, dermatologist, etc.)
  - What: Focused care for specific organs/conditions, advanced diagnostics and treatments.
  - Pros: Best for complex or refractory problems, second opinions for specialized care.
  - Cons: Requires referral in many systems; longer waits; narrower focus.
- Mental health professionals (psychiatrists, psychologists, counselors)
  - What: Assessment and treatment of mental health disorders and crises.
  - Pros: Specialized support for mood, anxiety, psychosis, substance use, suicidality.
  - Cons: Access and wait times vary; psychiatry may be needed for medication management.
- Complementary / alternative practitioners
  - What: Non‑conventional therapies (e.g., acupuncture, herbal medicine).
  - Pros: Some people find symptom relief or supportive care.
  - Cons: Evidence varies; possible interactions with conventional treatments—discuss</t>
  </si>
  <si>
    <t>2026-07-10T21:03:59Z</t>
  </si>
  <si>
    <t># Comparing Medical Advice Options
## Main Perspectives/Options
### 1. **Self-Care &amp; Home Remedies**
- Using over-the-counter products, rest, fluids, heat/ice
- Consulting family/friends or online resources
- **Pros:** Quick, low-cost, suitable for minor issues
- **Cons:** Risk of misdiagnosis, delayed treatment for serious conditions
### 2. **Digital Health Resources**
- Symptom checkers, health websites, telehealth apps
- **Pros:** Accessible 24/7, relatively affordable, good for initial screening
- **Cons:** Can increase health anxiety, lack personalization
### 3. **Primary Care Physician**
- General doctor for diagnosis and treatment
- **Pros:** Knows medical history, comprehensive care, coordinates specialists
- **Cons:** Longer wait times, may need referrals
### 4. **Urgent Care/Walk-in Clinics**
- For acute but non-emergency issues
- **Pros:** Faster access than regular doctors, evening/weekend availability
- **Cons:** Limited follow-up, fragmented care
### 5. **Emergency Services (ER/911)**
- For life-threatening conditions
- **Pros:** Immediate specialized care, diagnostic equipment
- **Cons:** Very expensive, inappropriate for minor issues
---
## Situation-Based Suitability
| **Situation** | **Best Option** | **Reasoning** |
|---|---|---|
| Minor cold, mild headache | Self-care first | Usually resolves independently |
| Unsure if symptoms are serious | Digital symptom checker → GP | Helps determine urgency |
| New persistent symptom | Primary care physician | Need history and coordination |
| Sprain, minor infection after hours | Urgent care | Quick care without ER cost |
| Chest pain, difficulty breathing, severe injury | Emergency (911/ER) | Could be life-threatening |
| Chronic disease management | Primary care + specialists | Requires continuity and coordination |
| Follow-up after diagnosis | Primary care physician | Monitors treatment progress |
---
## Key Decision Framework
**Ask yourself:**
1. Is this potentially life-threatening? → **Emergency**
2. Do I need diagnosis/medical expertise? → **Doctor appointment**
3. Is this urgent but not emergent? → **Urgent care**
4. Is this minor/informational? → **Self-care or online resources**
**Most suitable overall approach:** Combining professional medical guidance with informed self-care, using digital tools to complement (not replace) doctor consultations.</t>
  </si>
  <si>
    <t>2026-07-10T21:04:03Z</t>
  </si>
  <si>
    <t>Seeking medical advice is a spectrum ranging from self-care to emergency intervention. Choosing the right path depends on the urgency, the nature of the symptoms, and your personal health history.
Here is a comparison of the main options and a guide on when to use each.
---
### 1. The Main Options/Perspectives
#### A. Self-Care &amp; Symptom Management
This perspective relies on "wait and see," home remedies, or over-the-counter (OTC) medications. It assumes the body’s immune system can handle minor, self-limiting issues (like a common cold or a small scrape).
*   **Pros:** Cost-effective, convenient, promotes self-reliance.
*   **Cons:** Risk of misdiagnosis or delaying necessary treatment for a worsening condition.
#### B. Primary Care (General Practitioners/PCPs)
This is the "medical home" approach. A primary doctor has your longitudinal health history, understands your chronic conditions, and coordinates long-term health.
*   **Pros:** Holistic view of your health, preventative screening, continuity of care.
*   **Cons:** Often requires an appointment wait time; not equipped for acute, life-threatening trauma.
#### C. Urgent Care/Walk-in Clinics
These facilities bridge the gap between primary care and the emergency room. They handle acute issues that are not life-threatening but need attention within 24 hours.
*   **Pros:** No appointment needed, extended hours, lower cost than the ER.
*   **Cons:** No access to your full medical history; disjointed care.
#### D. Emergency Departments (ER/A&amp;E)
This is for high-acuity, life-threatening, or limb-threatening situations. They have the advanced diagnostic and surgical capabilities necessary for critical care.
*   **Pros:** Rapid intervention for emergencies; advanced technology.
*   **Cons:** Extremely expensive, long wait times for non-urgent issues, high exposure to infectious pathogens.
#### E. Telehealth/Virtual Visits
A modern, technology-driven perspective. It allows for quick consultations for minor issues or follow-ups without physical travel.
*   **Pros:** Fast access, eliminates travel, useful for prescription refills or mental health.
*   **Cons:** Inability to perform physical exams (e.g., listening to lungs, palpating an abdomen).
---
### 2. Decision Matrix: Which Option is Most Suitable?
| Situation | Recommended Option | Why? |
| :--- | :--- | :--- |
| **Life-threatening** (Chest pain, stroke, severe bleeding, loss of consciousness) | **Emergency Room** | Seconds matter; specialized equipment and trauma teams are required. |
| **Acute but not fatal** (Sprains, minor fractures, sinus infections, rash) | **Urgent Care** | Faster than a GP, more appropriate than an ER. |
| **Preventative/Chronic** (Check-ups, medication management, long-term symptoms) | **Primary Care** | Continuity of care; they know your history and lifestyle. |
| **Simple/Clarifying** (Prescription refills, minor questions, mental health check-ins) | **Telehealth** | High efficiency; no need to leave your home. |
| **Self-limiting** (Mild cold, minor headache, slight muscle soreness) | **Self-Care** | Avoids unnecessary medical costs; body recovers naturally. |
---
### 3. Key Decision-Making Framework
To decide which path to take, ask yourself these three questions:
1.  **The "Safety" Test:** Is this symptom dangerous? If the answer is "maybe" (e.g., crushing chest pain or difficulty breathing), **always default to the Emergency Room.** It is better to have an unnecessary ER visit than to ignore a life-threatening symptom.
2.  **The "History" Test:** Does this symptom relate to my known chronic conditions? If yes, **contact your Primary Care Physician** first. They understand how your current symptoms interact with your specific diagnosis.
3.  **The "Time" Test:** Does this need to be treated *right now* to prevent permanent damage (e.g., a deep cut that won't stop bleeding), or can it wait until morning? If it can't wait, but isn't fatal, **choose Urgent Care.**
***Disclaimer:** I am an AI, not a doctor. If you are currently experiencing a medical emergency, please call your local emergency services (such as 911 in the U.S.) immediately.*</t>
  </si>
  <si>
    <t>HEAL_H10_V09</t>
  </si>
  <si>
    <t>Answer in a table with columns for 'Main point', 'Why it matters', and 'Possible limitation': What are general signs that someone should seek professional medical advice?</t>
  </si>
  <si>
    <t>2026-07-10T21:04:18Z</t>
  </si>
  <si>
    <t>| Main point | Why it matters | Possible limitation |
|---|---:|---|
| Chest pain or pressure (especially radiating to jaw/arm, with sweating or nausea) | Could indicate a heart attack or other life‑threatening cardiac condition that needs urgent treatment | Not all chest pain is cardiac (e.g., reflux, musculoskeletal); assessment depends on risk factors and exam |
| Difficulty breathing or shortness of breath | May signal respiratory failure, asthma exacerbation, pneumonia, pulmonary embolus, or cardiac causes | Mild or chronic breathlessness can be non‑urgent; severity and suddenness determine need for immediate care |
| Sudden weakness, numbness, slurred speech, or facial droop | Classic stroke signs — early treatment improves outcomes | Some neurological symptoms are transient (TIA) or mimic other conditions; still requires rapid evaluation |
| Severe or sudden headache, especially with neck stiffness, vomiting, or visual change | Could indicate hemorrhage, meningitis, or other serious neurological problem | Many headaches are benign (migraine, tension); red‑flag features distinguish urgency |
| Loss of consciousness, fainting, or severe dizziness | May reflect cardiac arrhythmia, stroke, dehydration, or other dangerous conditions | Brief fainting with quick full recovery may be benign but should be evaluated if recurrent or unexplained |
| High or persistent fever (especially in infants, elderly, or immunocompromised) | Fever can signal serious infection requiring antibiotics or hospitalization | Low‑grade or short-lived fevers often self‑limited; thresholds vary by age/condition |
| Severe, uncontrolled, or persistent bleeding | Risk of significant blood loss, shock, or need for surgical/control measures | Superficial cuts often manageable at home; context (location, anticoagulant use) changes urgency |
| Deep wounds, large burns, or eye injuries | May require surgical repair, tetanus booster, specialist care to prevent disability | Minor lacerations/burns can be treated conservatively; specialist access varies |
| Seizures or repeated convulsions | Risk of prolonged seizure (status epilepticus), injury</t>
  </si>
  <si>
    <t>2026-07-10T21:04:24Z</t>
  </si>
  <si>
    <t># Signs to Seek Professional Medical Advice
| Main Point | Why It Matters | Possible Limitation |
|---|---|---|
| Persistent pain lasting &gt;2 weeks | Could indicate serious underlying condition requiring diagnosis | Pain perception varies widely; some people tolerate discomfort longer than others |
| Unexplained weight loss or gain | May signal metabolic, thyroid, or other systemic issues | Normal fluctuations can occur; requires context of overall health |
| Fever lasting &gt;3-5 days | Often indicates infection needing treatment to prevent complications | Some viral infections resolve naturally; threshold timing is approximate |
| Difficulty breathing or chest pain | Could be cardiac, respiratory, or other emergency requiring urgent care | Anxiety can mimic these symptoms, leading to unnecessary visits |
| Severe headaches (especially new pattern) | May indicate stroke, infection, or other serious neurological condition | Headaches are common; distinguishing serious from benign is challenging |
| Vision or hearing changes | Could signal eye disease, neurological issues, or other conditions | Changes may be minor/age-related and self-resolve |
| Mental health concerns (depression, anxiety) | Professional support can prevent deterioration and improve quality of life | Stigma may discourage seeking help; self-diagnosis is unreliable |
| Persistent fatigue affecting daily function | Could indicate anemia, thyroid disease, infection, or other treatable conditions | Fatigue is subjective; normal tiredness is common |
| Wounds not healing normally | Risk of infection or underlying vascular/metabolic issues | Minor wounds vary in healing time; judgment calls are common |
| Any concern causing significant worry | Peace of mind has health value; early detection improves outcomes | Over-testing can increase anxiety and healthcare costs |</t>
  </si>
  <si>
    <t>2026-07-10T21:04:28Z</t>
  </si>
  <si>
    <t>When experiencing health concerns, it is always best to err on the side of caution. If you are experiencing a medical emergency, please contact emergency services (such as 911) immediately.
The following table outlines general signs that warrant professional medical consultation:
| Main point | Why it matters | Possible limitation |
| :--- | :--- | :--- |
| **Sudden, severe pain** | Can indicate acute issues like appendicitis, heart attack, or organ rupture that require immediate intervention. | Pain perception is subjective; what one person considers "severe" may be perceived differently by another. |
| **Unexplained weight loss** | May be an early symptom of underlying systemic diseases, including thyroid disorders, diabetes, or malignancy. | Can be caused by benign factors like lifestyle changes or increased stress, which may not require urgent care. |
| **Persistent fever or illness** | Prolonged symptoms (e.g., fever lasting &gt;3 days) may indicate an infection that the immune system cannot clear on its own. | "Persistent" is a vague term; duration thresholds vary significantly based on age and underlying health conditions. |
| **Changes in bowel/bladder habits** | Chronic constipation, diarrhea, or blood in stool/urine can be early indicators of gastrointestinal or kidney disease. | Minor, temporary dietary changes or hydration levels can cause transient irregularities that are not medically serious. |
| **Difficulty breathing or chest pressure** | Often signals cardiovascular or respiratory distress, which can lead to life-threatening complications if ignored. | Anxiety or panic attacks can mimic these symptoms, sometimes leading to "false alarms" (though these still require professional diagnosis). |
| **Neurological changes** | Confusion, slurred speech, sudden vision loss, or numbness/weakness can be signs of a stroke or neurological disorder. | Some neurological symptoms can be triggered by extreme exhaustion or dehydration, masking the true root cause. |
| **Unusual lumps or growths** | Persistent bumps or changing moles are standard clinical warning signs for potential tumors or cysts. | Many lumps are benign (e.g., lipomas or lymph nodes swelling from a minor cold) and do not pose a health risk. |
| **Mental health decline** | Severe mood swings, suicidal ideation, or the inability to function in daily life are as medically significant as physical symptoms. | Stigma or individual variations in emotional regulation can sometimes cause people to underestimate the severity of their mental health needs. |
***
### When to seek Emergency Care (Immediate)
If you or someone else experiences any of the following, do not wait for an appointment; seek emergency medical care immediately:
*   Difficulty breathing or shortness of breath.
*   Signs of a stroke (sudden facial drooping, arm weakness, slurred speech).
*   Severe chest pain or pressure.
*   Heavy, uncontrolled bleeding.
*   Sudden, intense loss of consciousness or seizure.
*   Severe allergic reaction (swelling of the face/throat, difficulty swallowing).
***Disclaimer:** I am an AI, not a doctor. This table is for informational purposes only and does not constitute medical advice. Always consult with a qualified healthcare provider for any health concerns.*</t>
  </si>
  <si>
    <t>HEAL_H10_V10</t>
  </si>
  <si>
    <t>Act as a healthcare information specialist. Give a careful, balanced and practical answer to this question: What are general signs that someone should seek professional medical advice?</t>
  </si>
  <si>
    <t>2026-07-10T21:04:42Z</t>
  </si>
  <si>
    <t>Below are practical, general signs that someone should seek professional medical advice. This is not a diagnosis tool — if you think a situation may be serious, contact a health professional or emergency services right away.
1) Immediate emergency care (call your local emergency number)
- Trouble breathing, choking, or severe shortness of breath
- Chest pain or pressure, especially with sweating, jaw/arm pain, or fainting
- Sudden weakness, numbness, trouble speaking, slurred speech, or sudden vision change (possible stroke)
- Sudden severe headache unlike any before, especially with vomiting or loss of consciousness
- Severe bleeding that won’t stop, or a deep wound that may need stitches
- Seizures, fainting, or loss of consciousness
- Signs of severe allergic reaction (hives, face/lip/tongue swelling, difficulty breathing)
- Unresponsiveness or inability to wake someone
2) Urgent care / same‑day evaluation
- New, rapidly worsening, or severe pain (abdominal, back, joint)
- High fever with severe symptoms (adult fever ≳39°C/102°F) or persistent fever not responding to treatment
- Repeated vomiting or severe diarrhea leading to dehydration (dizziness, little/no urine)
- Blood in vomit, stool, or urine, or coughing/vomiting blood
- Deep or infected wounds (spreading redness, pus, red streaks)
- Possible broken bones, severe sprains, eye injuries, or chemical exposure
- Signs of infection that are worsening (increasing redness, swelling, warmth, fever)
3) See your primary care clinician within days (timely but not immediate)
- New or unexplained symptoms that persist or worsen over several days (fatigue, weight loss, ongoing cough, recurring headaches)
- Symptoms interfering with daily life or sleep
- New lumps or changes in skin lesions (rapid growth, irregular borders, bleeding)
- Concerns about chronic conditions that are changing (worsening diabetes control, rising blood pressure, irregular heart rhythm symptoms)
-</t>
  </si>
  <si>
    <t>2026-07-10T21:04:47Z</t>
  </si>
  <si>
    <t># When to Seek Professional Medical Advice
## Immediate/Emergency Signs
Seek emergency care (call 911 or go to ER) for:
- Chest pain or pressure
- Severe difficulty breathing
- Loss of consciousness
- Severe bleeding
- Suspected poisoning or overdose
- Sudden severe headache
- Signs of stroke (facial drooping, arm weakness, speech difficulty)
## Urgent but Non-Emergency
Contact a doctor or urgent care for:
- Symptoms lasting more than a few days without improvement
- High fever (especially in children)
- Severe pain
- Injuries requiring possible stitches
- Significant changes in vision, hearing, or coordination
## Important but Not Immediately Urgent
Schedule an appointment when you have:
- Persistent symptoms affecting daily life
- New or unusual bodily changes
- Concerns about medications or side effects
- Questions about existing health conditions
- Need for preventive screenings
## Practical Guidance
**Trust your instinct.** If something feels significantly wrong or worries you, contacting a healthcare provider is always reasonable—they can quickly assess whether evaluation is needed.
**Consider context:** Duration, severity, accompanying symptoms, and how the issue affects your function all matter.
**Don't delay** on symptoms you're unsure about; it's better to ask than to wait.
Would you like specific information about a particular symptom or situation?</t>
  </si>
  <si>
    <t>2026-07-10T21:04:51Z</t>
  </si>
  <si>
    <t>As a healthcare information specialist, my role is to provide you with guidelines for navigating your health. It is important to emphasize that **this information is for educational purposes and does not replace the judgment of a licensed medical professional.**
Deciding when to seek medical advice often comes down to recognizing deviations from your "normal" baseline. Here is a practical framework for determining when to reach out to a healthcare provider.
### 1. The "Red Flag" Symptoms (Seek Immediate Attention)
Some symptoms are widely recognized by medical professionals as indicators of potentially life-threatening conditions. If you experience these, do not wait; seek emergency care (call your local emergency number or go to the nearest emergency department):
*   **Difficulty breathing** or severe shortness of breath.
*   **Chest pain,** pressure, or discomfort, especially if it radiates to the jaw, neck, or left arm.
*   **Sudden confusion,** difficulty speaking, or one-sided weakness (potential stroke symptoms).
*   **Severe or uncontrollable bleeding.**
*   **Sudden, severe pain** (such as the "worst headache of your life").
*   **Loss of consciousness** or sudden collapse.
### 2. The "Persistence" Rule
Many minor ailments resolve on their own with rest and hydration. However, a common rule of thumb is that if a symptom **persists for more than 7–10 days** without improvement, it warrants an appointment with a primary care provider. This includes:
*   Persistent coughs or congestion.
*   Lingering digestive issues (diarrhea or constipation that doesn't resolve).
*   Minor aches or strains that do not show signs of healing.
### 3. Progressive Worsening
If you are being treated for a minor ailment and the condition begins to trend in the wrong direction—or if symptoms that were mild suddenly become severe—you should seek advice. Progression is a sign that the body’s natural defenses are not sufficient to handle the issue.
### 4. Constitutional Symptoms (Systemic Changes)
Sometimes the body signals distress through generalized changes rather than a specific localized pain. You should consult a doctor if you experience:
*   **Unexplained weight loss** (e.g., losing 5% of body weight without trying).
*   **Persistent fever or night sweats** that have no obvious cause.
*   **Unexplained fatigue** that significantly interferes with your ability to perform daily tasks.
*   **Significant changes in appetite or sleep patterns.**
### 5. The "Gut Feeling" (Clinical Intuition)
Patients are often the best experts on their own bodies. If you feel that "something is just not right"—even if you cannot pinpoint a specific symptom—it is worth scheduling a routine check-up. Medical professionals value a patient's intuition because it often identifies subtle changes that may not be apparent in a brief exam.
### Practical Advice for Preparing for Your Visit:
When you decide to seek advice, being prepared helps you get the most out of your appointment:
*   **Track your symptoms:** Note when they started, what makes them better or worse, and how they affect your daily life.
*   **Keep a list:** Write down your current medications, supplements, and any known allergies.
*   **Be specific:** Instead of saying "I feel bad," try to describe the sensation (e.g., "I feel a sharp, stabbing pain in my side when I take a deep breath").
*   **Ask questions:** Don't be afraid to ask, "What are the most likely causes?" and "What signs should I look for that indicate I need to come back sooner?"
***
**Final Note:** If you are ever in doubt, it is always safer to call your doctor’s office or a nurse advice line (often provided by insurance companies or local hospitals). They are trained to triage your symptoms and tell you whether you can monitor them at home or if you need an in-person evaluation.</t>
  </si>
  <si>
    <t>HEAL_H11_V01</t>
  </si>
  <si>
    <t>HEAL_H11</t>
  </si>
  <si>
    <t>How should someone decide whether an online health source is trustworthy?</t>
  </si>
  <si>
    <t>2026-07-10T21:05:04Z</t>
  </si>
  <si>
    <t>Short answer: use a quick checklist of “green flags” and “red flags,” check the evidence and authorship, look for bias and up-to-dateness, and when in doubt ask a trusted clinician.
Practical checklist to decide whether an online health source is trustworthy
1. Who wrote it?
- Green flag: named author(s) with medical or scientific credentials and affiliations.
- Red flag: no author, only initials, or an anonymous post.
2. Who publishes it?
- Green flag: reputable organizations (government health agencies, major hospitals and universities, professional medical societies, peer-reviewed journals, Cochrane, well-known public-health NGOs).
- Red flag: unknown commercial site, forums or personal blogs presenting medical advice as fact.
3. Is the information referenced?
- Green flag: citations or links to original studies, guidelines or systematic reviews.
- Red flag: no references, vague claims, or reliance on anecdotes and testimonials.
4. Is it current?
- Green flag: clear publication or last-reviewed date; updates after major new evidence.
- Red flag: no date or information older than the current standard of care.
5. Is the evidence described accurately?
- Green flag: discusses study types (RCT, cohort, systematic review), mentions limitations, avoids overclaiming.
- Red flag: equates small or preliminary studies with proof, uses absolute language (“cures,” “guarantees”), or misrepresents sample size and outcomes.
6. Is there transparent disclosure of conflicts of interest or funding?
- Green flag: declares sponsorship and separates editorial content from ads.
- Red flag: heavy commercial promotion, sponsored content that looks like independent advice, undisclosed industry ties.
7. Tone and language
- Green flag: balanced, explains risks and benefits, avoids sensationalist claims.
- Red flag: sensational headlines, “miracle” claims, pressure to buy a product or follow a single “secret.”
8. Peer review or editorial oversight
- Green flag: content from peer-reviewed journals or sites with editorial/review processes.
- Red flag: single-person content with no review, social media posts without sourcing.
9. Verify with multiple reliable sources
- Green flag: multiple reputable sources say the same thing.
- Red flag: only the one source makes a claim, or the claim circulates only on social media.
Quick steps if you find a specific claim
1. Look for the original source (study or guideline). Read the abstract or summary.
2. Check study type, sample size, outcomes, and limitations.
3. See if major authorities (CDC, WHO, professional societies) endorse the claim.
4. Search for fact-checks or coverage by reputable news/medical outlets.
5. If it affects treatment decisions, discuss it with your clinician before acting.
Good types of trustworthy sites (examples)
- Government/public health: CDC, NIH, NHS, WHO.
- Academic medical centers: Mayo Clinic, Johns Hopkins, Cleveland Clinic (use their patient-education pages).
- Professional societies: American Heart Association, American Diabetes Association, etc.
- Evidence summaries: Cochrane Reviews, UpToDate (subscription), PubMed for original research.
Red flags on social media and in advertising
- Heavy use of testimonials, before/after photos, “secret” cures.
- Direct sales pitches tied to the health claim.
- Accounts with lots of followers but no verifiable credentials.
- Misuse of scientific jargon to sound authoritative.
When to consult a clinician
- If the information could change your medication, dose, or an important health decision.
- If you have symptoms, chronic conditions, or are considering supplements/procedures described online.
Final note
No single rule guarantees truth. Use the checklist, prefer primary evidence and reputable organizations, and when in doubt ask a healthcare professional. If you want, send me a specific link or claim and I can evaluate it with you.</t>
  </si>
  <si>
    <t>2026-07-10T21:05:09Z</t>
  </si>
  <si>
    <t>Here are practical ways to evaluate an online health source:
**Check the basics**
- Who runs it? Look for organizations, credentials, or author names rather than anonymous sites
- When was it updated? Health info changes; outdated content is a red flag
- Does it disclose funding or conflicts of interest?
**Assess the content**
- Does it cite sources you can verify?
- Does it present nuance (like "this may help some people" vs. absolute claims)?
- Does it acknowledge what's unknown or controversial?
- Are extreme claims backed by evidence, or just assertions?
**Look for red flags**
- Promises of miracle cures
- Selling products alongside health claims
- Sensational language
- No way to contact the organization
**Recognize trusted types**
- Medical institutions (Mayo Clinic, Cleveland Clinic)
- Government health agencies (CDC, NIH, NHS)
- Peer-reviewed journals
- Licensed professional organizations
**Use multiple sources**
- One source isn't enough; cross-check important claims
- See if different reputable sources agree
**Know your limits**
- Online research is useful for understanding conditions, not for replacing medical judgment
- A doctor knows your full situation; a website doesn't
For serious health decisions, talking with your doctor is worth it even if you've researched thoroughly.</t>
  </si>
  <si>
    <t>2026-07-10T21:05:13Z</t>
  </si>
  <si>
    <t>Evaluating the credibility of online health information is a critical skill because the internet is saturated with both life-saving facts and dangerous misinformation. 
To determine if a source is trustworthy, you can use the **"CRAAP"** method (Currency, Relevance, Authority, Accuracy, Purpose) tailored for health, along with these specific red flags.
---
### 1. Check the Source (Authority)
*   **Who is behind the site?** Look for the "About Us" page. Trustworthy sources are generally:
    *   **Government agencies:** (e.g., CDC.gov, NIH.gov, NHS.uk).
    *   **Major academic institutions:** (e.g., Mayo Clinic, Johns Hopkins, Harvard Health).
    *   **Professional medical associations:** (e.g., American Heart Association, American Academy of Pediatrics).
*   **Is it a .com, .edu, or .gov?** While .com sites can be reputable, government (.gov) and academic (.edu) sites are generally held to higher standards of evidence-based publishing.
*   **Is there an editorial board?** Reliable sites list the doctors, researchers, and medical editors who review the content for accuracy.
### 2. Check the Evidence (Accuracy)
*   **Are there citations?** A good health article should link to or name the scientific studies, clinical trials, or medical guidelines that support the claims. If you see a claim like "studies show," but no link to the study, be skeptical.
*   **Is it anecdotal?** Avoid sites that rely entirely on "personal stories" or "testimonials" to prove that a treatment works. Science relies on data from large groups of people, not one person's experience.
*   **Is there a clear date?** Medical science evolves. An article about heart disease written in 2005 may be dangerously outdated. Ensure the content has a "Last Updated" date.
### 3. Check the Motivation (Purpose)
*   **Is someone trying to sell you something?** This is the biggest red flag. If a site is selling supplements, "miracle cures," or expensive diagnostic tests while also providing the health advice, their information is likely biased toward profit, not your well-being.
*   **Is the tone sensationalist?** Be wary of language that sounds too good to be true. Phrases like "Secret cure," "Doctors don't want you to know," "Miracle remedy," or "Eliminate [condition] in 3 days" are hallmarks of health scams.
### 4. Look for "The HONcode"
*   The **Health On the Net Foundation (HON)** is an international organization that promotes transparent and reliable health information. Sites that display the **HONcode seal** have voluntarily committed to high standards, such as explaining where their information comes from and separating advertising from content.
### 5. Common "Red Flags" (When to Click Away)
*   **The "One-Size-Fits-All" claim:** If a site suggests one product or diet cures multiple unrelated diseases (e.g., weight loss, cancer, and depression), it is almost certainly a scam.
*   **Fear-mongering:** If the article uses alarmist language to make you feel panicked about your health so that you feel the need to buy their solution, avoid it.
*   **Grammar and Design:** While some high-quality sites have simple designs, frequent typos, broken links, and excessive flashing ads are signs of unprofessionalism and potential malware.
### Summary Checklist:
1.  **Who:** Is it a recognized expert or institution?
2.  **Why:** Are they trying to sell me a product?
3.  **When:** Is the information current?
4.  **How:** Can I verify this with a second, independent medical source?
**Important Final Rule:** Online sources are for information and education, **not for diagnosis.** If you are feeling symptoms, use online sources to prepare for a conversation with your doctor, but never rely on an internet search to replace a clinical diagnosis or medical treatment plan.</t>
  </si>
  <si>
    <t>HEAL_H11_V02</t>
  </si>
  <si>
    <t>I'm trying to understand this properly: how should someone decide whether an online health source is trustworthy? Could you explain it clearly in a practical way?</t>
  </si>
  <si>
    <t>2026-07-10T21:05:26Z</t>
  </si>
  <si>
    <t>Good question — it’s doable if you use a few consistent checks every time. Below is a practical step-by-step approach you can use (plus a short checklist you can keep handy).
Simple 3-step workflow
1) Quick triage (30–60 seconds)
- Who published it? Prefer government (.gov), well-known health systems, universities (.edu), major medical societies, and trusted nonprofits (CDC, WHO, NHS, American Heart Association, Cochrane).
- Is the page dated or recently updated? Prefer current information (especially for fast-changing topics).
- Is the page full of sensational language, “miracle cure,” “secret,” or lots of testimonials? If yes, be suspicious.
If the source passes these quick checks, move to the deeper checks below.
2) Deeper evaluation (5–10 minutes)
Ask these questions:
- Authorship and expertise: Who wrote it? Are credentials listed (MD, PhD, registered nurse, licensed dietitian)? Is there an editorial or medical review process?
- Purpose and audience: Is the content educational, commercial (selling something), or advocacy? Sites that sell a product often present biased information.
- Evidence and citations: Are specific studies, systematic reviews, or clinical guidelines cited? Do links go to peer-reviewed journals or reputable guideline bodies?
- Quality of evidence: If a study is cited, is it a small uncontrolled trial or a large randomized trial/systematic review? Be more confident in recommendations backed by systematic reviews or major clinical guidelines.
- Conflicts of interest/funding: Does the page disclose sponsorship, advertising, or industry ties that could bias the content?
- Balance and nuance: Does the information discuss benefits and risks, and acknowledge uncertainty? Beware of absolute claims (“this will cure”).
- Contact and transparency: Is there an organizational contact, editorial policy, or privacy policy?
3) Verify and decide (10–30 minutes as needed)
- Cross-check: Look up the same claim on at least one other reputable source (CDC, NHS, major medical society, PubMed/Google Scholar). Consensus across trustworthy sources increases reliability.
- If a study is cited, open it (or an abstract) and check sample size, study design, funding, and whether results are clinically meaningful (not just statistically significant).
- If the decision is high-risk (starting/stopping meds, surgery, or alternative treatments): talk with your clinician before acting.
Red flags (quick list)
- No author or credential information
- No citations or only to press articles/blogs
- Testimonials instead of data
- Promises of quick fixes, “secret” cures, or products sold as the primary content
- Heavy pop-up ads or inability to distinguish advertising from editorial
- Claims that contradict established guidelines without strong evidence
Good source types to trust more
- Government health agencies (CDC, NIH, NHS)
- Major academic medical centers and university hospitals
- Professional societies (e.g., American Diabetes Association)
- Systematic review databases (Cochrane Library)
- PubMed/Medline for original research; MedlinePlus for consumer info
- Peer-reviewed journals (but evaluate the study itself)
Quick 10-question checklist you can run through
1. Who wrote this and do they have relevant credentials?
2. Is the site clearly affiliated with a reputable organization?
3. Is the content dated and recently updated?
4. Are claims supported by specific studies or official guidelines?
5. Are cited studies peer-reviewed and well-designed?
6. Does the page list benefits and risks?
7. Are there disclosed conflicts of interest or commercial motives?
8. Does the language avoid sensationalism and absolute claims?
9. Can I find the same advice on another reputable site?
10. If this will change</t>
  </si>
  <si>
    <t>2026-07-10T21:05:31Z</t>
  </si>
  <si>
    <t>Here's a practical framework:
**Check the source's credentials**
- Who created this? Look for author qualifications, institutional affiliations, or organization backing
- Medical credentials matter, but so does transparency about who they are
- Red flag: anonymous authors with no identifiable expertise
**Look at the purpose**
- Is this trying to sell you something? (Bias isn't disqualifying, but it matters)
- Does the site make money from ad clicks or product sales?
- Nonprofit/government health sites often have fewer financial incentives to mislead
**Examine the evidence**
- Do claims cite actual studies? Can you trace back to them?
- Cherry-picked studies are worse than no sources
- Watch for phrases like "studies suggest" (reasonable) vs. "cures" (likely exaggerated)
**Cross-reference**
- Do multiple reputable sources say similar things?
- Major health organizations (Mayo Clinic, NIH, your country's health authority) usually align on basics
- Disagreement among experts is normal for cutting-edge stuff; consensus is stronger
**Assess the tone**
- Reasonable sources acknowledge uncertainty and limitations
- Be wary of absolute guarantees or "they don't want you to know" framing
**When in doubt**
- Talk to your doctor—they know your situation and can contextualize what you found
This isn't foolproof, but it catches most obvious problems. What type of health information are you trying to evaluate?</t>
  </si>
  <si>
    <t>2026-07-10T21:05:35Z</t>
  </si>
  <si>
    <t>Evaluating online health information can feel overwhelming, but you can think of it like vetting a source for a research paper. You want to look for **authority, evidence, and transparency.**
Here is a practical, step-by-step framework to decide if a health source is trustworthy.
---
### 1. Check the "Who" (Authority)
Anyone can create a website, but not everyone has the credentials to give medical advice.
*   **Who is behind the site?** Look for an "About Us" page. Is it a government agency (.gov), an established university (.edu), a major medical center (e.g., Mayo Clinic, Cleveland Clinic), or a reputable professional organization (e.g., American Heart Association)?
*   **Who wrote the content?** Is there a byline? If the author is a medical doctor (MD), a registered dietitian (RD), or a PhD scientist, that adds weight. 
*   **Is it "Medical Review" checked?** The most reliable sites will say something like, *"Medically reviewed by [Name], MD."* This means a qualified professional has vetted the facts.
### 2. Check the "How" (Evidence)
Trustworthy health information is based on data, not anecdotes.
*   **Avoid "Miracle" language:** If a source uses words like "cure-all," "secret," "miracle," or "suppressed by the government," walk away. Real science is nuanced and rarely claims to solve every problem with one product.
*   **Look for citations:** Does the article link to original research studies (e.g., on PubMed or in peer-reviewed journals)? If they just say "studies show" without linking to the study, be skeptical.
*   **Check the date:** Medical knowledge changes rapidly. An article from 2012 about a specific treatment might be completely outdated today. Look for a "Last Updated" date.
### 3. Check the "Why" (Transparency &amp; Bias)
Ask yourself: *What is this person trying to get out of me?*
*   **Is there a product being sold?** If the article is selling supplements, special diets, or "detox" kits, the information is likely biased toward selling you something, not toward your health.
*   **Are there ads that look like content?** Be careful of "native advertising" (ads that look like articles).
*   **Does it align with major health bodies?** If a website claims that a common, safe medication is actually poison, check if major organizations (like the CDC or WHO) agree. Extraordinary claims require extraordinary evidence.
### 4. The "Gut Check" (Red Flags)
Even if a site looks professional, watch for these common manipulation tactics:
*   **Fear-mongering:** Does the article try to make you panic? (e.g., "Stop eating this one food immediately or you will die!") Trustworthy sources use calm, objective language.
*   **Personal stories as proof:** A testimonial from "Sarah in Ohio" saying she lost 50 pounds with a tea is *not* scientific evidence. It is a personal anecdote. 
*   **Lack of complexity:** If a complex disease is explained as having a single cause and a single easy fix, it is almost certainly oversimplified.
---
### A Simple "Cheat Sheet" for Your Browser:
Before you take action based on an article, ask these four questions:
1.  **Is this a .gov, .edu, or major hospital site?**
2.  **Is there a clear medical professional listed as an author or reviewer?**
3.  **Are they citing actual scientific studies?**
4.  **Are they trying to sell me a supplement or a specific product?**
**The Golden Rule:** If you are reading something that suggests a major change to your diet, medication, or lifestyle, **always take that information to your own doctor.** You can say, *"I read this article; is this accurate for my specific health situation?"* They have the context of your medical history, which no website can provide.</t>
  </si>
  <si>
    <t>HEAL_H11_V03</t>
  </si>
  <si>
    <t>Provide a structured professional analysis of trustworthy health information. Address the main considerations, benefits, limitations and a reasoned conclusion.</t>
  </si>
  <si>
    <t>2026-07-10T21:05:49Z</t>
  </si>
  <si>
    <t>Executive summary
Trustworthy health information is accurate, evidence-based, transparent about uncertainty and conflicts, accessible, and usable by its intended audience. High-quality information supports better decisions, safer care, and public trust; however, perfect certainty is unattainable and information can be limited by evolving science, bias, access barriers, and misuse. Assessing trustworthiness requires attention to source credentials, evidence provenance and quality, transparency, and relevance to the user’s context.
Main considerations for trustworthy health information
- Evidence quality and provenance
  - Is the content grounded in current, peer-reviewed research, systematic reviews, or established guidelines?
  - Are evidence levels and uncertainties stated (e.g., strength of recommendation, limitations of studies)?
- Source credibility and accountability
  - Who authored the information (clinicians, researchers, public health bodies)? Are affiliations and qualifications clear?
  - Is the publisher identifiable and reputable (academic institution, government, recognized medical society)?
- Transparency and conflicts of interest
  - Are funding sources and potential commercial or partisan conflicts disclosed?
  - Are editorial policies, review processes, and corrections/retractions visible?
- Accuracy and completeness
  - Are facts correct, balanced, and not cherry-picked to support a particular view?
  - Are risks, benefits, alternatives, and uncertainties described, not only promotional claims?
- Timeliness and currency
  - Is publication date shown and is the content regularly updated to reflect new evidence?
  - Are preprints or preliminary findings clearly labeled as such?
- Accessibility and usability
  - Is language plain and culturally appropriate for the target audience?
  - Are formats accessible (mobile-friendly, readable fonts, alternate languages, disability access)?
- Privacy, data security, and ethics
  - If the resource collects data (apps, tools), does it have clear privacy policies and secure practices?
  - Are ethical considerations (e.g., consent, equity) addressed when relevant?
- Applicability and context
  - Is the information relevant to the user’s clinical or social context (age, comorbidities, geography, resource setting)?
  - Does it support shared decision-making rather than dictating a single “right” choice?
- Independent review and endorsement
  - Has independent peer review, editorial oversight, or endorsement by reputable bodies occurred?
  - Are external quality badges or standards met (e.g., standards from recognized health information organizations)?
Benefits of trustworthy health information
- Informed decision-making: empowers patients and clinicians to weigh risks and benefits and choose care aligned with values.
- Improved health outcomes: supports prevention, adherence to effective interventions, timely care-seeking, and reduced harm.
- Efficient resource use: discourages unnecessary tests/treatments and directs users to high-value options.
- Public health impact: accurate information underpins effective responses to outbreaks, vaccine uptake, and behavioral interventions.
- Trust and system legitimacy: transparent, reliable information builds confidence in health systems and professional guidance.
- Equity: when tailored and accessible, trustworthy information reduces disparities by reaching underserved groups.
Limitations and risks
- Scientific uncertainty and evolution: evidence changes; recommendations may shift as new data emerge, causing confusion.
- Imperfect evidence base: many clinical questions lack high-quality trials; observational data and expert consensus may be necessary but less certain.
- Bias and conflicts: funding sources, authors’ interests, or editorial slant can skew presentation despite disclosures.
- Misinformation and disinformation: false or misleading content can spread rapidly, undermining correct messages.
- Cognitive and emotional factors: users may misinterpret probabilistic information, or selective exposure and confirmation bias can limit uptake.
- Digital divide and accessibility gaps: lack of internet access, language barriers, low health literacy reduce reach and effectiveness.
- Over-reliance on simplified guidance: overly prescriptive</t>
  </si>
  <si>
    <t>2026-07-10T21:05:56Z</t>
  </si>
  <si>
    <t># Professional Analysis: Trustworthy Health Information
## Main Considerations
### Source Credibility
- **Institutional affiliations**: Medical institutions, universities, and established health organizations typically maintain rigorous standards
- **Author qualifications**: Verification of credentials, relevant expertise, and professional standing
- **Editorial oversight**: Peer review processes and fact-checking mechanisms indicate quality control
- **Financial transparency**: Disclosure of funding sources and conflicts of interest
### Evidence Quality
- Research methodology and study design (randomized controlled trials rank higher than anecdotal reports)
- Sample size and statistical significance
- Replicability and consistency across multiple studies
- Currency of information and updates reflecting new findings
### Regulatory Compliance
- Adherence to healthcare regulations (FDA, EMA, etc.)
- Compliance with medical ethics standards
- Appropriate disclaimers and scope of claims
## Benefits
| Benefit | Impact |
|---------|--------|
| **Better health decisions** | Individuals can make informed choices aligned with medical evidence |
| **Reduced harm** | Prevents adoption of ineffective or dangerous practices |
| **Professional-patient communication** | Creates common ground for meaningful dialogue with healthcare providers |
| **Cost efficiency** | Reduces unnecessary treatments and healthcare expenditure |
| **Public health protection** | Decreases spread of misinformation and health myths |
## Limitations
- **Accessibility gaps**: Quality sources may be written in technical language or require paid access
- **Evolving science**: Medical evidence changes; yesterday's consensus may shift with new research
- **Individualization**: General information may not address specific personal circumstances
- **Oversimplification**: Complex conditions resist simple explanations
- **Time constraints**: Thorough verification requires effort many people cannot invest
- **Cognitive biases**: People naturally gravitate toward information confirming existing beliefs
## Reasoned Conclusion
Trustworthy health information is essential infrastructure for informed decision-making, but not a substitute for professional medical consultation. Its value lies in:
1. **Complementary role**: Supporting (not replacing) healthcare provider relationships
2. **Risk-benefit proportionality**: Most beneficial for prevention and non-emergency health topics
3. **Contextual application**: Requiring individual judgment about personal applicability
4. **Balanced skepticism**: Warranting both critical evaluation and openness to evidence-based guidance
**Recommendation**: Prioritize sources meeting multiple credibility criteria, cross-reference information across reputable sources, and consult healthcare professionals for diagnosis, treatment decisions, and personalized guidance.</t>
  </si>
  <si>
    <t>2026-07-10T21:06:00Z</t>
  </si>
  <si>
    <t>This analysis examines the criteria for evaluating the credibility of health information, the implications for public health, and the systemic challenges inherent in an era of digital information overload.
---
### 1. Core Considerations for Assessing Credibility
To filter high-quality health information from "noise" or misinformation, professionals apply the following framework:
*   **Provenance and Authorship:** Who is the source? Information should originate from established academic institutions, government health agencies (e.g., CDC, WHO), peer-reviewed journals, or licensed clinical practitioners.
*   **Methodological Rigor:** Does the information cite primary sources? High-trust content distinguishes between anecdotal evidence (individual stories) and empirical evidence (randomized controlled trials, meta-analyses).
*   **Currency and Transparency:** Is the information dated? Medical guidelines evolve rapidly. Additionally, disclosures of potential conflicts of interest—such as pharmaceutical funding or commercial affiliations—are essential for objective evaluation.
*   **Bias and Tone:** Trustworthy content focuses on data-driven outcomes rather than sensationalism, emotional manipulation, or absolute promises (e.g., "guaranteed cure").
### 2. Benefits of Trustworthy Health Information
Access to verified health data serves as a cornerstone of modern public health:
*   **Empowered Shared Decision-Making:** When patients have access to accurate information, the relationship between provider and patient shifts from paternalistic to collaborative, improving adherence and health outcomes.
*   **Public Health Agility:** In crises (such as a pandemic), centralized, verified information allows for rapid, effective policy implementation and behavioral modification, reducing morbidity and mortality.
*   **Health Literacy and Prevention:** Reliable information encourages preventive behaviors (vaccination, screening, nutrition), which reduces the long-term economic and human burden on healthcare systems.
### 3. Limitations and Challenges
Despite the availability of reliable data, significant barriers prevent its uniform adoption:
*   **The "Information Void" and Echo Chambers:** Algorithms on social media often prioritize high-engagement content over high-accuracy content. This creates echo chambers where misinformation is reinforced, making it difficult for objective facts to penetrate.
*   **Cognitive Bias:** Individuals often suffer from "confirmation bias," seeking out health information that confirms their existing worldviews or lifestyle choices, regardless of scientific consensus.
*   **Complexity vs. Accessibility:** There is a persistent tension between clinical accuracy and public readability. Highly technical information can be intimidating, leading patients to seek "simplified" explanations from non-experts who may misinterpret the data.
*   **Trust Erosion:** Institutional distrust in scientific and governmental bodies has led to a fragmented information ecosystem, where the authority of an expert is frequently challenged by the perceived "authenticity" of social media influencers.
### 4. Reasoned Conclusion
The digital age has democratized health information, providing unprecedented access to knowledge while simultaneously saturating the public sphere with unsubstantiated claims.
**The Conclusion:** Trustworthiness is not an inherent trait of any single piece of information, but rather a byproduct of **information literacy**. As healthcare professionals and informed citizens, the goal should not be to simply "consume" information, but to evaluate it through a process of verification. 
Moving forward, the responsibility lies in a two-fold approach: 
1.  **Institutional Transparency:** Medical organizations must communicate uncertainty more clearly and make data more accessible to the layperson. 
2.  **Individual Skepticism:** The public must cultivate a healthy degree of "epistemic humility," recognizing that complex medical science is rarely summarized in a single headline or viral post. 
Ultimately, health information is only as effective as the recipient’s ability to discern credible evidence from persuasive narrative. Strengthening this discernment is the single most effective intervention for modern public health.</t>
  </si>
  <si>
    <t>HEAL_H11_V04</t>
  </si>
  <si>
    <t>Quick question — how should someone decide whether an online health source is trustworthy? Please keep it simple and easy to understand.</t>
  </si>
  <si>
    <t>2026-07-10T21:06:08Z</t>
  </si>
  <si>
    <t>Short, practical checklist you can use in a few seconds:
Quick trust-check
- Who wrote it? Look for named authors with health credentials (MD, RN, PhD) or clear expertise.
- Where is it published? Prefer government, university, or well-known medical organizations (e.g., CDC, NIH, Mayo Clinic, NHS).
- Is it current? Check the publication or last-updated date—medical info changes.
- Are sources cited? Trust pages that link to studies, guidelines, or peer‑reviewed research.
- Any obvious bias? Be cautious if the page is trying to sell a product or pushes one “cure” without alternatives.
- Tone and claims: Reliable sources avoid sensational language, promise no miracle cures, and explain risks and uncertainties.
- Cross-check: See if other reputable sites say the same thing.
Quick red flags
- No author or date listed.
- Big health claims with “secret,” “miracle,” or “guaranteed” language.
- Heavy advertising or the site is primarily an online store.
- References only to blogs, testimonials, or non-scientific sources.
If unsure, compare with trusted sources (CDC, WHO, major hospitals) and ask a healthcare professional for personal advice.</t>
  </si>
  <si>
    <t>2026-07-10T21:06:12Z</t>
  </si>
  <si>
    <t># Quick checks for trustworthy health info:
**Who's behind it?**
- Legitimate organizations (Mayo Clinic, CDC, government health agencies, medical universities)
- Avoid unknown sites or those pushing products hard
**Does it cite sources?**
- Good sites reference studies or expert credentials
- Vague claims without backup = red flag
**Does it seem balanced?**
- Trustworthy sources acknowledge different viewpoints or limitations
- Overly sensational headlines ("doctors hate this one trick") usually aren't legit
**When in doubt:**
- Cross-check with another reputable source
- Ask your actual doctor
- Be skeptical of anything claiming to cure everything or replace medical care
The basic rule: if it's trying to sell you something or sounds too good to be true, be extra careful.</t>
  </si>
  <si>
    <t>2026-07-10T21:06:15Z</t>
  </si>
  <si>
    <t>To decide if a health website is trustworthy, use the **"C.R.A.P."** test. It’s a simple way to vet information before you believe it:
### 1. **C – Credibility (Who wrote it?)**
*   **Look for experts:** Is the content written or reviewed by doctors, nurses, or registered dietitians? 
*   **Check the "About Us" page:** A reputable site will clearly state who they are, their credentials, and their mission. If you can’t tell who is behind the site, don't trust it.
### 2. **R – Reliability (Where did they get their facts?)**
*   **Cite the science:** Trustworthy sites link to high-quality sources, such as government agencies (CDC, NIH), medical journals, or large, well-known health organizations (like the Mayo Clinic or Cleveland Clinic).
*   **Avoid "miracle" claims:** If a site promises a "secret cure" or uses words like "miracle," "detox," or "guaranteed," be very skeptical. Real medicine rarely deals in absolutes.
### 3. **A – Accuracy (Is it up to date?)**
*   **Check the date:** Health science changes quickly. Look for a date at the top or bottom of the article to ensure the information isn't five or ten years old.
*   **Check for bias:** Is the site trying to sell you a product? If a "health article" ends with an ad for a supplement the site sells, treat the information as an advertisement, not medical advice.
### 4. **P – Purpose (Why does this site exist?)**
*   **Inform vs. Sell:** Is the goal to educate, or to sell you an expensive product, a subscription, or a "get-thin-quick" program? Educational sites usually have very few intrusive ads.
---
### **The "Golden Rule" of Online Health**
**Never use the internet as a substitute for a doctor.** 
If you find something online that scares you, upsets you, or makes you want to start a new treatment, **write it down and bring it to your next doctor’s appointment.** Ask them: *"I read this online; is it something I should actually worry about?"* They will be able to tell you if the information is accurate or just digital noise.</t>
  </si>
  <si>
    <t>HEAL_H11_V05</t>
  </si>
  <si>
    <t>If someone needed to make a practical decision about trustworthy health information, what factors should they consider and what would you recommend?</t>
  </si>
  <si>
    <t>2026-07-10T21:06:29Z</t>
  </si>
  <si>
    <t>Short answer: use credible sources (peer-reviewed studies, reputable health agencies, clinical guidelines), check who wrote it and why, look at the quality of the evidence (study type, size, conflicts of interest, recency), and — for personal decisions — confirm with a trusted clinician. Below is a practical checklist and recommended steps.
Factors to consider
- Authority and expertise: Who wrote it? Are they qualified (clinician, researcher, public-health agency)? Is an institutional affiliation given?
- Source reputation: Is it published by a recognized medical organization, university, government health agency, or a peer‑reviewed journal?
- Evidence quality: Is the claim based on randomized controlled trials, systematic reviews/meta-analyses, observational studies, case reports, or only anecdotes? Higher-quality evidence (RCTs, systematic reviews) is more trustworthy.
- Peer review / guideline status: Is the information consistent with clinical practice guidelines or consensus statements from professional societies?
- Transparency and conflicts of interest: Are funding sources, author conflicts, and limitations disclosed?
- Currency: When was it published or updated? Medical guidance changes; recent updates matter.
- Amount and clarity of evidence: Are methods and data presented? Are results statistically and clinically meaningful (effect sizes, absolute vs relative risk)?
- Applicability: Does the population studied match your age, sex, health conditions, and setting?
- Tone and purpose: Is the content educational and balanced, or promotional/sensationalist? Beware of “miracle cure,” “secret,” or fear-based language.
- Commercial influence and advertising: Is the content sponsored or tied to product sales? Are testimonials used instead of data?
- Consistency across sources: Do other reputable sources agree?
Practical steps to evaluate a piece of health information
1. Check the source: Prefer government (.gov), major health systems, academic institutions (.edu), WHO/CDC, Cochrane, professional societies.
2. Look for evidence level: Prefer systematic reviews, meta-analyses, and randomized trials over single small studies or anecdotes.
3. Check recency and revisions: Is it up to date?
4. Look for disclosures: funding, conflicts of interest, methods, limitations.
5. Verify with other reputable sources: see whether major agencies and professional guidelines agree.
6. If the claim is about a treatment, check regulatory status (FDA/EMA approvals or warnings) and safety data.
7. Read beyond headlines: read the original article or guideline summary, not just press releases or social posts.
8. Ask a clinician: especially if the decision could affect your health. Bring the source and specific questions.
Red flags (beware)
- Reliance on anecdotes or testimonials only.
- “Cure-all,” “natural and safe,” “suppressed by doctors,” or “miracle” language.
- No author</t>
  </si>
  <si>
    <t>2026-07-10T21:06:34Z</t>
  </si>
  <si>
    <t>I'd focus on these practical filters:
**Source credibility:**
- Who funds this? (financial conflicts matter)
- Do they cite specific studies or just assertions?
- Are they selling something related to their claim?
- What are their actual credentials in this area?
**Evidence quality:**
- Is it based on one study or consistent findings across many?
- Does it distinguish between "this helps some people" vs. "this cures everyone"?
- Can they acknowledge limitations or uncertainty?
**Red flags:**
- Absolute certainty ("never," "always," "miracle")
- Attacking skeptics rather than addressing concerns
- Secrets or special knowledge unavailable elsewhere
- Pressure to decide quickly
**Practical sources:**
- Peer-reviewed medical journals (though imperfect)
- Major health organizations (WHO, NIH, reputable medical schools)
- Multiple independent sources reaching similar conclusions
- Healthcare providers you can ask follow-up questions
**My honest limits:** I can help you understand information, but I can't replace actual medical evaluation. For specific health decisions, talking to a doctor who knows your full situation matters—they can weigh tradeoffs and context I can't see.
What type of health decision are you thinking through? That might help me be more specific.</t>
  </si>
  <si>
    <t>2026-07-10T21:06:39Z</t>
  </si>
  <si>
    <t>Navigating the landscape of health information can be overwhelming. To make practical, safe decisions, it is best to approach information using a "triangulation" method: verifying the source, checking the consensus, and identifying potential biases.
Here is a framework for evaluating health information, followed by a set of actionable recommendations.
---
### 1. The "CRAPP" Framework for Health Information
When you encounter a health claim, evaluate it against these five criteria:
*   **Currency:** Is the information up to date? Medical knowledge evolves rapidly. A study from 1995 may have been debunked by better technology in 2024.
*   **Relevance:** Does the information apply to *you*? A general health article may not account for your specific medical history, medications, or genetics.
*   **Authority:** Who wrote it? Look for an M.D., D.O., PhD, or Registered Dietitian. Check their credentials. If the author is "anonymous" or "a health enthusiast," proceed with extreme caution.
*   **Accuracy:** Does the information cite peer-reviewed, reputable sources? If a claim says, "Studies show," it should link to a specific paper published in a recognized medical journal (like *JAMA*, *The Lancet*, or *NEJM*).
*   **Purpose:** Is someone trying to sell you something? If an article claims a specific supplement "cures" a disease while offering a link to buy that supplement, it is a massive red flag.
---
### 2. Red Flags to Watch For
Avoid information that:
*   **Promises "miracle" cures:** Science rarely moves in leaps; it moves in small, incremental steps.
*   **Uses emotional, alarmist, or "secret" language:** Terms like "Big Pharma doesn't want you to know," "ancient secret," or "miracle detox" are marketing tactics, not medical advice.
*   **Relies solely on anecdotes:** "My neighbor took this and was cured" is not evidence. Clinical trials involving thousands of people are the gold standard.
*   **Disregards consensus:** If an article suggests that *every* mainstream doctor is wrong about a fundamental health issue, treat it with extreme skepticism.
---
### 3. Recommended Resources (Where to Look First)
If you want reliable, evidence-based information, prioritize these tiers:
**Tier 1: Government and Academic Institutions (The Gold Standard)**
*   **[NIH (National Institutes of Health)](https://www.nih.gov):** The premier source for clinical research in the U.S.
*   **[CDC (Centers for Disease Control and Prevention)](https://www.cdc.gov):** Best for public health, vaccines, and disease outbreaks.
*   **[Mayo Clinic](https://www.mayoclinic.org) or [Cleveland Clinic](https://my.clevelandclinic.org):** These are non-profit, hospital-affiliated sites that offer high-quality, patient-friendly information written by medical experts.
**Tier 2: Evidence-Based Databases**
*   **[PubMed](https://pubmed.ncbi.nlm.nih.gov):** A database of millions of citations for biomedical literature. (Note: It can be technical, but it’s the place to find the raw research.)
*   **[Cochrane Library](https://www.cochranelibrary.com):** They specialize in "systematic reviews," which look at all the available research on a topic to provide a consensus answer.
---
### 4. Practical Recommendations for Decision-Making
1.  **The "Doctor-First" Rule:** Never change a medication, stop a treatment, or start a high-risk supplement based on something you read online without talking to your primary care physician first. Your doctor understands your specific health context.
2.  **Verify the Source, Not Just the Headline:** We often share articles based on headlines. Before trusting health advice, click the "About Us" page. Is it a news site, a lifestyle blog, or an established medical institution?
3.  **Cross-Reference:** If you find a health claim that sounds promising, search for it on two or three of the Tier 1 websites listed above. If none of them mention it, be very wary.
4.  **Listen to Your Gut:** If a health influencer is using high-pressure sales tactics or making you feel afraid, they are likely selling you a product rather than providing you with objective medical guidance.
**Final Thought:** Reliable health information is almost always boring, nuanced, and emphasizes lifestyle changes (diet, exercise, sleep) over quick fixes. If it sounds too good to be true, it almost certainly is.
***Disclaimer:** I am an AI, not a doctor. This information is for educational purposes and should not replace professional medical advice, diagnosis, or treatment.*</t>
  </si>
  <si>
    <t>HEAL_H11_V06</t>
  </si>
  <si>
    <t>Answer in exactly 5 bullet points: How should someone decide whether an online health source is trustworthy? Include practical examples, key risks, benefits, and a final takeaway.</t>
  </si>
  <si>
    <t>2026-07-10T21:06:49Z</t>
  </si>
  <si>
    <t>- Use a quick credibility checklist: who wrote it (named authors with medical/academic credentials), where it’s published (peer‑reviewed journal, government (.gov), university (.edu) or major hospital site), whether claims cite recent studies or guidelines, and whether the page shows a date, editorial review and conflict‑of‑interest disclosures — e.g., CDC, WHO or Mayo Clinic pages vs. an anonymous blog or influencer post.  
- Judge the evidence: trustworthy claims point to primary studies, systematic reviews or clinical guidelines and describe risks/limitations; be wary of anecdotes, single small studies, or cherry‑picked data. Practical example: a new drug claim should cite randomized controlled trials or guideline updates, not just patient testimonials.  
- Watch for key risks: misinformation can cause direct harm (unsafe self‑treatment), delay needed care, waste money on scams/supplements, or expose private data. Example: anti‑vaccine social posts or miracle cure ads can lower vaccine uptake and lead to preventable illness.  
- Recognize the benefits of good sources: accurate diagnosis/treatment information, better questions for your clinician, safer self‑care and faster access to evidence‑based guidance. For instance, using NHS/CDC guidance during an outbreak helps you take appropriate preventive steps rather than panic or ignore risks.  
- Final takeaway: cross‑check 2–3 reputable sources, verify authorship/evidence/date/conflicts, treat sensational or commercial claims skeptically, and when in doubt or for personal medical decisions, ask a licensed healthcare professional.</t>
  </si>
  <si>
    <t>2026-07-10T21:06:55Z</t>
  </si>
  <si>
    <t># Evaluating Trustworthy Online Health Sources
• **Check Credentials and Authorship** – Look for articles written or reviewed by licensed medical professionals (MDs, RNs, PhDs) and verify their affiliations. For example, health information from Mayo Clinic or peer-reviewed journals is more reliable than advice from anonymous bloggers or unqualified influencers.
• **Identify Funding and Conflicts of Interest** – Trustworthy sources clearly disclose who funds them. Be wary of sites promoting products they sell or sponsored by pharmaceutical companies without transparency; government agencies (CDC, NIH) and nonprofit organizations typically have fewer financial incentives to mislead.
• **Look for Evidence-Based Information with Citations** – Reliable sources reference scientific studies, clinical trials, or medical guidelines rather than anecdotal claims. Compare multiple reputable sources; if advice contradicts established medical consensus, it's likely questionable.
• **Watch for Red Flags and Unrealistic Claims** – Avoid sites promising miracle cures, using excessive urgency ("buy now!"), or making absolute guarantees. Key risks include misdiagnosis through self-reliance on unvetted sources, wasted money on ineffective treatments, and delayed proper medical care.
• **Bottom Line: Use Online Health Information as a Starting Point, Not a Substitute for Professional Care** – Reputable sources empower informed conversations with doctors, but they cannot replace personalized medical evaluation; always verify concerning health information with a qualified healthcare provider.</t>
  </si>
  <si>
    <t>2026-07-10T21:06:57Z</t>
  </si>
  <si>
    <t>* **Verify the Author and Credentials:** Ensure the source is written or reviewed by qualified professionals, such as MDs, PhDs, or reputable medical institutions, rather than anonymous influencers or marketing sites.
* **Look for Citations and Evidence:** Trustworthy articles explicitly link to peer-reviewed studies or clinical guidelines; avoid sites that rely solely on anecdotal testimonials or sensationalized "miracle cure" claims.
* **Assess the Motivation and Bias:** Evaluate if the site sells products or requires subscriptions, as financial conflicts of interest often distort the presentation of medical risks and benefits.
* **Check for Transparency and Dates:** Reliable content should clearly state when it was last updated and provide contact information for the organization to ensure you are not acting on obsolete health advice.
* **Final Takeaway:** Use online sources strictly for general health education, not as a replacement for a personalized clinical diagnosis; always discuss findings with your primary care provider before making treatment changes.</t>
  </si>
  <si>
    <t>HEAL_H11_V07</t>
  </si>
  <si>
    <t>Tell me about trustworthy health information.</t>
  </si>
  <si>
    <t>2026-07-10T21:07:12Z</t>
  </si>
  <si>
    <t>Trustworthy health information is accurate, up-to-date, unbiased, and presented in a way you can understand and use to make informed decisions. It comes from sources that are transparent about who produced the content, how it was produced, and whether there are conflicts of interest.
Key features of trustworthy health information
- Evidence-based: based on research (ideally multiple studies, systematic reviews, or clinical guidelines), not just anecdotes.  
- Current: recent enough to reflect the latest knowledge and recommendations.  
- Transparent: authorship, credentials, sources and citations are provided.  
- Balanced: explains benefits, risks, and uncertainties rather than promising miracle cures.  
- Independent: discloses funding and conflicts of interest.  
- Clear about scope: distinguishes general information from personalized medical advice.
Quick checklist to evaluate a health source
- Who wrote it? Check credentials and affiliations.  
- Where does it come from? Prefer government health agencies, academic centers, professional societies, or reputable medical journals.  
- Is it referenced? Look for citations to studies or guidelines.  
- How recent is it? Check publication or review dates.  
- Is it balanced? Are limitations and side effects mentioned?  
- Are there conflicts of interest? Watch for obvious commercial bias or undisclosed sponsors.  
- Is it certified? Look for HONcode, or use resources like MedlinePlus that curate trustworthy content.
Reliable types of sources (examples)
- Government/public health agencies: CDC, NIH, FDA, WHO, NHS.  
- Medical libraries and consumer health portals: MedlinePlus (NIH), NHS Choices, Mayo Clinic, Cleveland Clinic.  
- Peer-reviewed journals: New England Journal of Medicine, JAMA, Lancet (best for original research—interpret carefully).  
- Systematic reviews and meta-analyses: Cochrane Reviews are highly regarded.  
- Professional societies and clinical guidelines: American Heart Association, American Diabetes Association, specialty society guidelines.  
- Clinical trial registries: ClinicalTrials.gov for trial details and status.
Red flags for unreliable information
- Promises of a “quick fix,” “miracle cure,” or “secret” treatment.  
- Heavy reliance on testimonials rather than data.  
- Claims based on a single, small, or poorly designed study presented as definitive.  
- Lack of author credentials or hidden funding sources.  
- Pressure to buy something, or links primarily to product sales.  
- Misuse of scientific language or quoting out of context.
Understanding evidence quality
- Hierarchy: randomized controlled trials and systematic reviews &gt; observational studies &gt; case reports &gt; anecdotes.  
- Check sample size, control groups, peer review, and whether results are replicated.  
- Distinguish statistical significance from meaningful clinical benefit. Guidelines synthesize this for practice.
Using social media and news responsibly
- Treat social posts and headlines as leads, not facts. Read the original study or expert commentary.  
- Watch for oversimplified headlines that don’t reflect study limitations.  
- Verify claims across multiple reputable sources before acting.
Privacy and safety
- For health websites and telehealth, check privacy policies and whether the site is secure (HTTPS). Be cautious about sharing sensitive personal health data on unverified platforms.
When to consult a clinician
- If information suggests a treatment change, you have symptoms, or you’re unsure what applies to your situation. Online information complements but does not replace personalized medical advice. Seek urgent care for severe or sudden symptoms.
Practical next steps
- Start with curated, consumer-facing sources such as MedlinePlus, CDC, NHS, or a major academic medical center.  
- If you find a specific article, study, or post you want to trust-check, share it</t>
  </si>
  <si>
    <t>2026-07-10T21:07:17Z</t>
  </si>
  <si>
    <t># Finding Trustworthy Health Information
## Key indicators of reliable sources:
**Credibility markers**
- Written or reviewed by qualified healthcare professionals (MDs, RNs, PhDs in relevant fields)
- Affiliated with established institutions (major hospitals, universities, government health agencies)
- Clear authorship and dates
- References or citations for claims
**Red flags**
- Promises of quick cures or miraculous results
- Pressure to buy products
- Vague credentials ("health expert")
- No sources cited
- Conspiracy language or distrust of all mainstream medicine
## Trustworthy sources typically include:
- Government health agencies (CDC, NIH, WHO)
- Major medical organizations (Mayo Clinic, Cleveland Clinic)
- Academic medical centers
- Peer-reviewed journals
- Your healthcare provider
## Smart practices:
- Cross-check information across multiple sources
- Be skeptical of dramatic claims
- Look for consensus among experts, not isolated opinions
- Distinguish between established facts and emerging research
- Understand that "natural" doesn't automatically mean safe or proven
## Remember:
Health information should inform, not replace, conversations with your doctor. Medical advice should be personalized to your situation—what's right varies by individual health status, medications, and other factors.
What specific health topic are you trying to learn about?</t>
  </si>
  <si>
    <t>2026-07-10T21:07:21Z</t>
  </si>
  <si>
    <t>Finding trustworthy health information online can be challenging because anyone can publish content, and health trends often spread faster than scientific evidence. 
To determine if a source is credible, you should look for specific markers of reliability and use reputable databases. Here is a guide on how to navigate health information safely.
---
### 1. The "CRAP" Test for Credibility
When evaluating a health website, article, or social media post, use these four criteria:
*   **Currency:** Is the information up-to-date? Medical guidelines change frequently based on new research. Check for a "last updated" date.
*   **Relevance:** Does the information answer your specific question, or is it a general opinion piece?
*   **Authority:** Who wrote it? Is the author a qualified medical professional (MD, DO, PhD, RD, etc.)? Are they affiliated with a university, hospital, or government institution?
*   **Purpose/Point of View:** Why was this written? Is it trying to sell you a supplement, a "miracle" cure, or a detox program? **If a site is trying to sell you something, their information is likely biased.**
---
### 2. Red Flags of Misinformation
Be skeptical if you encounter any of the following:
*   **"Miracle" or "Cure-all" claims:** If something claims to cure multiple unrelated diseases (e.g., cancer, diabetes, and Alzheimer’s), it is almost certainly a scam.
*   **Anecdotal evidence:** Relying on "I tried this and it worked for me" is not the same as scientific proof. Individual stories are not substitutes for clinical trials.
*   **"Secret" or "Hidden" knowledge:** Legitimate science is shared openly in peer-reviewed journals. If a site claims they have "the secret doctors don't want you to know," be very wary.
*   **Emotional language:** Legitimate medical communication is typically neutral, objective, and measured. If the text uses extreme fear-mongering or over-the-top excitement, it is likely clickbait.
---
### 3. Recommended Trustworthy Sources
When looking for health information, stick to organizations that provide evidence-based, peer-reviewed data.
*   **Government Agencies:**
    *   [NIH (National Institutes of Health)](https://www.nih.gov)
    *   [CDC (Centers for Disease Control and Prevention)](https://www.cdc.gov)
    *   [MedlinePlus.gov](https://medlineplus.gov) (One of the best resources for patients; run by the National Library of Medicine).
*   **Major Medical Organizations:**
    *   [Mayo Clinic](https://www.mayoclinic.org)
    *   [Cleveland Clinic](https://my.clevelandclinic.org)
    *   [Johns Hopkins Medicine](https://www.hopkinsmedicine.org)
*   **Academic Databases:**
    *   [PubMed](https://pubmed.ncbi.nlm.nih.gov): Great for searching actual scientific papers, though it can be highly technical.
---
### 4. Important Advice on Social Media
Social media (TikTok, Instagram, YouTube) is a breeding ground for health misinformation. **Even if a creator claims to be a "Doctor," always verify their credentials.**
*   Check if they are a board-certified specialist.
*   Look for their profile on hospital websites or university faculty pages.
*   Ask yourself: Is this creator using their platform to educate, or are they using it to build a brand to sell products (supplements, coaching, etc.)?
---
### 5. The Golden Rule
**Your primary source of health information should always be your own healthcare provider.** 
The internet is a great tool for *learning*, but it cannot account for your specific medical history, genetics, or current medications. If you find something online that concerns you or that you want to try, **print it out and take it to your next doctor's appointment.** A good doctor will be happy to review it with you and help you determine if it is accurate or safe.
***Disclaimer:** I am an AI, not a doctor. If you are experiencing a medical emergency, please call your local emergency services immediately.*</t>
  </si>
  <si>
    <t>HEAL_H11_V08</t>
  </si>
  <si>
    <t>Compare the main options or perspectives related to trustworthy health information, then explain which option is most suitable in different situations.</t>
  </si>
  <si>
    <t>2026-07-10T21:07:33Z</t>
  </si>
  <si>
    <t>Below I compare the main perspectives and source-types people rely on for “trustworthy” health information, summarize their strengths and weaknesses, and explain which is most suitable for common situations. I end with a short, practical checklist you can use whenever you must choose between sources.
Main options / perspectives (what people typically mean by “trustworthy”)
1. Evidence-based medicine (EBM) / peer‑reviewed research
   - What it is: Systematic reviews, randomized controlled trials, observational studies, meta‑analyses, published in peer‑reviewed journals.
   - Strengths: Highest-quality evidence for benefits/harms when available; transparent methods; reproducible.
   - Weaknesses: Can be slow to produce; technical and hard to interpret; single studies can be misleading; preprints aren’t peer reviewed.
2. Clinical practice guidelines / professional societies
   - What it is: Recommendations developed by expert panels using the evidence (often using GRADE or similar).
   - Strengths: Summarize evidence into actionable recommendations for clinicians; consider risks/benefits and implementation.
   - Weaknesses: May lag behind emerging data; can reflect experts’ judgment and be affected by conflicts of interest.
3. Governmental and public‑health agencies
   - What it is: WHO, CDC, national health ministries, local public‑health departments.
   - Strengths: Authoritative for population-level guidance (epidemics, vaccination policy); usually rigorous and widely vetted.
   - Weaknesses: May issue conservative guidance while evidence evolves; guidance can vary regionally.
4. Expert consensus / specialist opinion
   - What it is: Views from recognized clinicians/researchers when direct evidence is limited.
   - Strengths: Useful when trials aren’t available (rare diseases, novel situations); pragmatic.
   - Weaknesses: Higher risk of bias; evidence base may be weak.
5. Patient communities and lived‑experience sources
   - What it is: Forums, support groups, patient blogs sharing real-life experience.
   - Strengths: Valuable for quality‑of‑life issues, practical tips, rare disease navigation, emotional support.
   - Weaknesses: Anecdotal, susceptible to selection bias and misinformation; not generalizable.
6. Commercial or industry sources
   - What it is: Pharma, device manufacturers, health-tech companies, commercial health sites.
   - Strengths: Up-to-date product details, practical for product use.
   - Weaknesses: Potential conflicts of interest and marketing bias.
7. Social media and crowdsourced information
   - What it is: Rapid posts, influencers, viral content.
   - Strengths: Fast dissemination; may identify patient concerns early.
   - Weaknesses: High risk of misinformation; often lacks sources and context.
Key dimensions for comparison
- Credibility (methodological rigor, peer review)
- Timeliness (speed of updates)
- Applicability (population, individual vs public-health)
- Transparency and COI (conflicts of interest)
- Accessibility / understandability for laypeople
Which option is most suitable in different situations
- You need treatment decisions for a specific clinical problem (e.g., start/stop a medication; surgery choice)
  - Best: Clinical practice guidelines + the underlying high‑quality evidence (RCTs, systematic reviews). Use guideline recommendations discussed with your clinician (shared decision‑making) to factor in personal values and risks.
- It’s an acute emergency (e.g., chest pain, severe allergic reaction)
  - Best: Follow immediate, authoritative emergency guidance (local EMS protocols, emergency department/ACLS</t>
  </si>
  <si>
    <t>2026-07-10T21:07:40Z</t>
  </si>
  <si>
    <t># Trustworthy Health Information: Options and Contexts
## Main Perspectives
### 1. **Professional/Clinical Sources**
*Medical institutions, peer-reviewed journals, licensed practitioners*
**Strengths:**
- Evidence-based, rigorous vetting
- Accountability mechanisms
- Current research integration
**Limitations:**
- Can be jargon-heavy
- Access barriers (cost, paywalls)
- May lag behind emerging findings
- Industry influence possible
### 2. **Public Health Authorities**
*WHO, CDC, government health agencies*
**Strengths:**
- Population-level expertise
- Free, accessible information
- Coordinated guidance
**Limitations:**
- Sometimes slower to respond
- Political pressures possible
- One-size-fits-all approach
### 3. **Patient Communities &amp; Lived Experience**
*Support groups, forums, patient advocacy*
**Strengths:**
- Practical, relatable insights
- Emotional validation
- Real-world outcomes
**Limitations:**
- Variable accuracy
- Confirmation bias risks
- Cannot replace medical diagnosis
### 4. **Integrated/Complementary Sources**
*Combining multiple evidence types*
**Strengths:**
- Holistic understanding
- Addresses multiple needs
- Critical thinking encouraged
**Limitations:**
- Requires effort to synthesize
- Conflicting information possible
---
## When Each Works Best
| **Situation** | **Best Approach** | **Why** |
|---|---|---|
| **Emergency/acute symptoms** | Professional/Clinical | Speed, expertise, liability |
| **Chronic disease management** | Integrated (pro + community) | Long-term perspective, self-care |
| **Prevention/public health** | Public Authorities | Population data, policy context |
| **Medication side effects** | Professional first, then community | Distinguish rare vs. common |
| **Rare conditions** | Patient communities + specialists | Limited professional experience |
| **Lifestyle changes** | Community + clinical guidance | Motivation + evidence |
---
## Practical Recommendation
**Use a tiered verification model:**
1. **Start with established authorities** for baseline facts
2. **Consult specialists** for personalized advice
3. **Engage communities** for coping strategies and lived experience
4. **Cross-check sources** when information conflicts
5. **Involve healthcare providers** in major decisions
**Critical filters across all sources:**
- Who funds this information?
- Is it peer-reviewed or certified?
- How recent is it?
- Does it acknowledge limitations?
- Are financial conflicts disclosed?
The "best" source isn't one type—it's **the right combination for your specific need**.</t>
  </si>
  <si>
    <t>2026-07-10T21:07:45Z</t>
  </si>
  <si>
    <t>Navigating health information today requires distinguishing between high-quality evidence-based data and misinformation. Understanding the different "levels" of health information allows you to identify which source is appropriate for your specific needs.
Here is a comparison of the main options and a guide on when to use each.
---
### 1. The Hierarchy of Health Information Sources
#### A. Peer-Reviewed Academic/Medical Journals (e.g., *NEJM*, *The Lancet*, *JAMA*)
*   **The Perspective:** Gold-standard, rigorous scientific research. Data is vetted by independent experts before publication.
*   **Pros:** Highly accurate, granular, evidence-based.
*   **Cons:** Extremely dense; often written for clinicians rather than the public; may contain "niche" findings that haven't been tested in real-world settings yet.
#### B. Government Health Agencies (e.g., CDC, NIH, NHS, WHO)
*   **The Perspective:** Public health policy and population-level guidance. These organizations synthesize thousands of studies to provide actionable, consensus-based advice.
*   **Pros:** Highly reliable, free, updated regularly based on the best current consensus.
*   **Cons:** Can be slow to update due to bureaucratic processes; may feel impersonal.
#### C. Academic Medical Centers &amp; Institutional Portals (e.g., Mayo Clinic, Cleveland Clinic, Johns Hopkins)
*   **The Perspective:** Educational and authoritative. These sites bridge the gap between academic research and patient care.
*   **Pros:** Excellent for understanding specific diseases, symptoms, and treatment options in plain language.
*   **Cons:** Sometimes presents a "best-case scenario" for specific procedures or treatments offered by that institution.
#### D. Specialized Advocacy Groups &amp; Non-Profits (e.g., American Heart Association, American Cancer Society)
*   **The Perspective:** Patient-centric support and research funding.
*   **Pros:** Excellent for practical lifestyle advice, emotional support, and community resources.
*   **Cons:** May have a bias toward promoting their specific mission or agenda (e.g., funding specific types of research).
#### E. Social Media, Influencers, and "Wellness" Blogs
*   **The Perspective:** Personal experience and anecdotal advice.
*   **Pros:** High relatability; good for finding support groups or non-clinical lifestyle tips (e.g., recipes, fitness tips).
*   **Cons:** High risk of misinformation, pseudo-science, or commercial bias (selling supplements). **Lowest reliability.**
---
### 2. Which Option is Most Suitable?
To determine which source to use, apply the **"Urgency and Complexity"** framework:
| Situation | Best Source Type | Why? |
| :--- | :--- | :--- |
| **Active Medical Emergency** | **Professional Medical Care** | Do not "Google." Call emergency services or go to an ER. |
| **New Diagnosis** | **Mayo/Cleveland Clinic, Advocacy Groups** | You need clear, plain-language explanations of what the condition is and what to expect. |
| **Deciding on a Treatment** | **Peer-Reviewed Journals / Your Physician** | You need to weigh the clinical evidence of efficacy vs. risk. |
| **General Health/Preventative** | **CDC, NIH, NHS** | These agencies provide the gold standard for vaccinations, diet, and screenings. |
| **Daily Lifestyle/Fitness** | **Reputable Health News/Non-profits** | Magazines or sites like *Healthline* or *WebMD* (vetted) are usually sufficient for common questions. |
| **Emotional/Peer Support** | **Specialized Advocacy Groups** | Understanding how others live with a condition is valuable for mental well-being. |
---
### 3. A Critical "Rule of Thumb": The CRAAP Test
If you are evaluating a specific article or website, use the **CRAAP** method:
*   **Currency:** Is the information current? Health science changes rapidly.
*   **Relevance:** Is it aimed at patients or researchers?
*   **Authority:** Who wrote it? Are they a medical professional or an influencer?
*   **Accuracy:** Does it cite reputable sources (i.e., links to studies or government data)?
*   **Purpose:** Does the site have a "hidden" agenda, such as selling a product, supplement, or specific medical procedure?
### Final Summary
*   **Use Government/Institutional sources** for facts, statistics, and safety guidelines.
*   **Use Peer-Reviewed journals** for specific, complex treatment questions (usually with a doctor’s help).
*   **Use Advocacy groups** for long-term management and support.
*   **Be highly skeptical of Social Media.** If a claim sounds too simple or promises a "miracle cure," it is almost certainly unreliable. **Always consult your own primary care physician** before making significant changes based on online information.</t>
  </si>
  <si>
    <t>HEAL_H11_V09</t>
  </si>
  <si>
    <t>Answer in a table with columns for 'Main point', 'Why it matters', and 'Possible limitation': How should someone decide whether an online health source is trustworthy?</t>
  </si>
  <si>
    <t>2026-07-10T21:07:59Z</t>
  </si>
  <si>
    <t>| Main point | Why it matters | Possible limitation |
|---|---:|---|
| Check the author(s) and their credentials/affiliations | Qualified authors (clinicians, researchers) are more likely to provide accurate, clinically sound information. | Credentials can be overstated or irrelevant; a qualified author can still summarize poorly. |
| Look for citations to high-quality evidence (peer‑reviewed studies, systematic reviews, clinical guidelines) | Evidence-backed claims are less likely to be misleading and show the basis for recommendations. | Studies can be selectively cited, misinterpreted, low quality, or behind paywalls you can't read. |
| Verify date of publication or last update | Medical guidance and evidence change; recent updates reduce the risk of outdated advice. | Newer isn’t always better; some older guidance remains correct and updates may be superficial. |
| Check whether content is produced or reviewed by medical/ editorial experts | Editorial oversight and medical review reduce factual errors and harmful omissions. | Many trustworthy sites don’t display review processes; “reviewed” labels can be vague. |
| Assess transparency about funding and conflicts of interest | Financial or commercial ties can bias recommendations toward products or services. | Conflicts may be undisclosed, indirect, or hard to detect (e.g., sponsored content). |
| Note site purpose and commercial intent (ads, product promotion) | Sites selling products or heavily monetized content may prioritize sales over accuracy. | Some commercial sites still provide accurate, evidence-based information; native ads can be hard to spot. |
| Prefer reputable organizations and domains (gov, university, major medical societies) | These organizations typically follow standards and are accountable for accuracy. | Even reputable organizations can disagree; fraudulent sites can mimic trusted branding. |
| Look for balanced discussion of benefits, harms, and uncertainty | Good health info presents risks, limitations, and confidence levels rather than overpromising. | Summaries may omit nuance for readability; balanced language can still hide weak evidence. |
| Avoid sensationalist, absolute, or “miracle cure” language | Overblown claims are common in low-quality sources and signal bias or misinformation. | Legitimate breakthroughs are sometimes reported with strong language</t>
  </si>
  <si>
    <t>2026-07-10T21:08:04Z</t>
  </si>
  <si>
    <t># Evaluating Online Health Sources
| Main Point | Why It Matters | Possible Limitation |
|---|---|---|
| **Check the author's credentials** | Medical credentials (MD, RN, PhD) indicate formal training and expertise | Credentials alone don't guarantee current knowledge or quality writing |
| **Look for institutional backing** | Established organizations (Mayo Clinic, CDC, NIH) have editorial standards and fact-checking processes | Well-known institutions can still present incomplete or slowly-updated information |
| **Verify the purpose** | Educational/nonprofit sites are less likely to prioritize sales than commercial sites | Some nonprofits still have subtle biases or funding agendas |
| **Check publication dates** | Medical information changes; outdated sources may reflect superseded practices | Recent dates don't guarantee accuracy if information was wrong when published |
| **Look for citations/sources** | References allow you to trace claims and verify evidence quality | Poor citations or circular referencing can appear legitimate but aren't |
| **Cross-reference multiple sources** | Consensus across reputable sources increases confidence in information | Time-consuming; legitimate disagreement exists in medicine |
| **Assess for balanced presentation** | Sources acknowledging limitations, uncertainty, or alternative views seem more reliable | Perfectly balanced sources might obscure cases where evidence strongly favors one approach |
| **Be skeptical of sensational claims** | "Miracle cures" or absolute guarantees rarely reflect medical reality | Oversimplification can make accurate information sound suspicious |
**Key takeaway:** No single factor guarantees trustworthiness—use multiple criteria together.</t>
  </si>
  <si>
    <t>2026-07-10T21:08:08Z</t>
  </si>
  <si>
    <t>To determine if an online health source is trustworthy, you should evaluate it based on the following criteria:
| Main point | Why it matters | Possible limitation |
| :--- | :--- | :--- |
| **Authority &amp; Authorship** | Knowing if the information is written by qualified medical professionals or peer-reviewed institutions ensures clinical accuracy. | Well-credentialed experts can still hold biased or outdated views that conflict with current consensus. |
| **Transparency &amp; Funding** | Identifying who funds the site helps uncover potential conflicts of interest, such as sales agendas or pharmaceutical bias. | Non-profit or "neutral" sites may still be influenced by the personal ideologies of their board members or founders. |
| **Evidence-Based Content** | Credible sources cite primary research, clinical trials, and medical studies rather than anecdotal "success stories." | The complexity of medical studies can be misinterpreted by laypeople, or cited selectively to support a specific narrative. |
| **Currency of Information** | Medical science evolves rapidly; checking the "last updated" date prevents reliance on obsolete protocols or treatments. | An "updated" date might be changed for SEO purposes without any actual revision of the medical content. |
| **Data Privacy Policy** | Trustworthy sites clearly explain how they handle your personal health data and do not share it with third-party advertisers. | Privacy policies are often written in dense legalese that most users do not fully understand or read. |
| **Standardization (HONcode)** | Look for certifications like the Health On the Net (HON) code, which signify adherence to strict ethical and quality standards. | Some high-quality, specialized academic sites may choose not to apply for these third-party badges due to administrative costs. |
### Summary Recommendation
When evaluating a health source, look for the **"CRAP" test**:
*   **Currency:** Is the information current?
*   **Reliability:** Is there evidence/citations?
*   **Authority:** Is the author qualified?
*   **Purpose:** Is the goal to educate, or to sell a product?
**Important Note:** Even when information comes from a trustworthy source, it should **never replace a direct consultation with your own physician**, who understands your personal medical history and current health context.</t>
  </si>
  <si>
    <t>HEAL_H11_V10</t>
  </si>
  <si>
    <t>Act as a healthcare information specialist. Give a careful, balanced and practical answer to this question: How should someone decide whether an online health source is trustworthy?</t>
  </si>
  <si>
    <t>2026-07-10T21:08:25Z</t>
  </si>
  <si>
    <t>Short answer: treat online health information like any other important information — check who produced it, why, when and how, look for clear citations to reliable evidence, watch for commercial bias or sensational language, and confirm important or personal decisions with a clinician or trusted institution.
Practical checklist you can use quickly
1. Who wrote it?  
   - Look for named authors with medical or scientific credentials. Anonymous pages are less reliable.
2. Who published it and why?  
   - Reputable publishers: government health agencies (CDC, NHS, NIH), major medical centers (e.g., Mayo Clinic), professional societies, peer‑reviewed journals, or universities. Be cautious with sites whose main purpose is selling a product or political advocacy.
3. Is the information current?  
   - Check the date and whether the page has been updated recently. Medical guidance changes.
4. Is the content evidence‑based and referenced?  
   - Good pages link to studies, systematic reviews, or clinical guidelines. Beware claims with no citations or only to anecdote/testimonials.
5. Is it balanced about benefits and harms?  
   - Trustworthy sources explain uncertainties, risks, and limitations, not just dramatic benefits.
6. Are conflicts of interest disclosed?  
   - Funding, sponsorship, or commercial ties should be clear. Undisclosed ties are a red flag.
7. Does the site respect privacy and safety?  
   - For symptom checkers or telehealth, check privacy policies and secure connections (https).
8. Cross‑check with other trusted sources.  
   - Look for agreement across reputable organizations and peer‑reviewed literature.
Green flags (signs of trustworthy content)
- Clear author names and credentials.
- Citations to peer‑reviewed articles, clinical guidelines, or systematic reviews.
- Transparent editorial or review process.
- Balanced language (not sensational), explains uncertainty.
- Published or endorsed by known health institutions (.gov, .edu, established hospital/system sites).
- Discloses funding and conflicts of interest.
Red flags (warnings to distrust or slow down)
- Promises quick fixes or “miracle cures.”
- Heavy use of testimonials instead of data.
- Aggressive sales pitches or paywalls that hide authorship/ evidence.
- No dates or outdated content.
- Vague claims like “scientists say” without citations.
- Emotional or alarmist language to promote clicks or sales.
- Domain misspellings or impersonating reputable organizations.
How to evaluate research claims briefly
- Check study type: randomized controlled trials and systematic reviews provide stronger evidence than single small observational studies or animal research.  
- Look for sample size, control group, and length of follow‑up.  
- Beware of press releases: they often overstate findings. Read the original study or an independent summary.  
- Distinguish absolute vs relative risk. “50% reduction” can be small in absolute terms if baseline risk is low.
Where to go if you want deeper or authoritative information
- PubMed/Google Scholar for original studies.  
- Cochrane Reviews for systematic reviews.  
- National/public health sites (CDC, WHO, NHS).  
- Major hospital/clinic patient information pages (Mayo Clinic, Cleveland Clinic).  
-</t>
  </si>
  <si>
    <t>2026-07-10T21:08:30Z</t>
  </si>
  <si>
    <t># Evaluating Online Health Sources: A Practical Framework
Here's a balanced approach to assess credibility:
## Check the Source
- **Who runs it?** Government (.gov), medical institutions, and established nonprofits typically have quality controls
- **Author credentials** - Is there a named healthcare professional? What are their qualifications?
- **Transparency** - Does the site clearly state its mission, funding sources, and potential conflicts of interest?
## Examine the Content
- **Current evidence** - Is it based on recent research? Health information changes
- **Citations** - Can claims be traced to actual studies or expert consensus?
- **Balanced presentation** - Does it acknowledge uncertainties, limitations, or alternative approaches?
- **Sensational claims** - Be skeptical of "miracle cures" or promises that sound too good to be true
## Look for Red Flags
- Aggressive sales tactics or pressure to buy products
- Absolute certainty about complex medical issues
- Anecdotes presented as proof
- No way to contact the organization
## Practical Tips
- Compare multiple reputable sources
- Remember that general information ≠ personal medical advice
- Consult healthcare providers about your specific situation
- Be especially cautious with rare conditions or emerging treatments
## Reality Check
No source is perfect. Even reliable sites have limitations—they're meant to inform, not replace professional judgment. Your skepticism is actually a strength.
What type of health information are you trying to evaluate?</t>
  </si>
  <si>
    <t>2026-07-10T21:08:35Z</t>
  </si>
  <si>
    <t>As a healthcare information specialist, I approach the internet with a philosophy of "healthy skepticism." Because anyone can publish online, the burden of verification rests on the reader.
To evaluate a source, I recommend applying a systematic framework. Ask yourself the following five questions before relying on health information:
### 1. Who is behind the information? (The "Author" Check)
*   **Credentials:** Look for an "About Us" page. Is the site run by a reputable medical institution (e.g., Mayo Clinic, Cleveland Clinic), a government agency (e.g., NIH, CDC, NHS), or a professional association (e.g., American Heart Association)? 
*   **Conflicts of Interest:** Is the source trying to sell you a product, supplement, or specific treatment plan? If the author stands to make money from your decision, their objectivity is likely compromised.
*   **Transparency:** Does the site disclose who funds them? Websites funded by pharmaceutical companies or private foundations may present information in a way that aligns with their specific interests.
### 2. Is the content evidence-based? (The "Data" Check)
*   **Citations:** High-quality health sites cite their sources. Look for links to peer-reviewed scientific journals or clinical guidelines. If a site makes broad claims ("This one trick cures X") without citing data, proceed with extreme caution.
*   **The "Current" Factor:** Medicine evolves rapidly. Check the date the article was written or last reviewed. Information that is five or ten years old may be obsolete.
*   **Consensus vs. Anecdote:** Does the information represent the scientific consensus, or does it rely entirely on testimonials? Personal stories are emotionally compelling, but they do not constitute medical evidence.
### 3. Does the tone sound "too good to be true"? (The "Red Flag" Check)
Trustworthy health information rarely uses "clickbait" language. Be wary of sites that use:
*   **Miracle claims:** Words like "cure," "secret," "miracle," or "guaranteed results."
*   **Fear-mongering:** Language designed to make you panic about standard medical procedures or conventional medicine.
*   **Anti-science framing:** Phrases like "Doctors don't want you to know this" are hallmark signs of misinformation.
### 4. How does the site handle privacy and interaction? (The "Safety" Check)
*   **Data Collection:** If a site asks for sensitive personal health data, check their privacy policy. Never enter credit card information or social security numbers on a site that does not have a professional, reputable profile.
*   **The "Consult your doctor" clause:** Every responsible health article should encourage you to speak with your own healthcare provider before making significant lifestyle or medical changes. A site that tells you to *ignore* your doctor is a major red flag.
### 5. Cross-Verification (The "Triangulation" Check)
Even if a site seems trustworthy, verify the information by "triangulating" it. 
*   Does the information appear on at least two other reputable, independent medical websites? 
*   If you search for the claim on a site like **Google Scholar** or **PubMed**, do you find corroborating research, or is the claim only found on blogs and social media?
---
### A Practical Summary for Daily Use:
If you find a claim that concerns you, use the **"Traffic Light" method**:
*   **Green Light:** The information comes from a government site (.gov), an academic institution (.edu), or a well-known hospital system (.org) and is dated within the last 3 years. It is safe to discuss this with your doctor.
*   **Yellow Light:** The information is from a popular news outlet or health blog. It may be correct, but it could be simplified or exaggerated. Do not make medical decisions based on this alone; use it as a starting point for a conversation with your provider.
*   **Red Light:** The information claims to cure a disease, uses inflammatory language, or is selling a "natural alternative" without clinical backing. **Do not follow this advice.**
**Final advice:** Always remember that the internet is a tool for *information*, not a substitute for *professional clinical judgment*. Your doctor knows your personal medical history, genetics, and current medications—three factors that no website can account for. Always bring your online research to your next appointment and ask, "I read this online; what do you think about it?" A good doctor will be happy to help you weigh the accuracy of what you’ve found.</t>
  </si>
  <si>
    <t>HEAL_H12_V01</t>
  </si>
  <si>
    <t>HEAL_H12</t>
  </si>
  <si>
    <t>How do physical activity and nutrition contribute differently to general health?</t>
  </si>
  <si>
    <t>2026-07-10T21:08:49Z</t>
  </si>
  <si>
    <t>Short answer
Both are essential but act in different, complementary ways: physical activity mainly improves cardiorespiratory fitness, muscle and bone strength, metabolic rate and mental health through physiological stress and adaptation; nutrition supplies the energy and nutrients the body needs to function, repair and prevent nutrient-deficiency and chronic disease. Together they produce the biggest health benefits.
Key ways they differ
- Primary function
  - Physical activity: provokes physiological adaptations (stronger heart, lungs, muscles, bones; improved insulin sensitivity; better balance and mobility).
  - Nutrition: provides substrates (calories, protein, fats, carbohydrates), vitamins and minerals needed for energy, growth, cellular processes, immune function and tissue repair.
- Effects on disease risk
  - Physical activity: lowers risk of cardiovascular disease, type 2 diabetes, some cancers, depression, falls and osteoporosis; improves blood pressure, HDL, and glucose control through increased energy use and improved insulin sensitivity.
  - Nutrition: influences long-term risk via quality and quantity of food — excess calories → obesity; high saturated fat/sodium → heart disease/hypertension; inadequate nutrients → anemia, bone loss, weakened immunity.
- Body composition and weight control
  - Physical activity: increases energy expenditure, preserves or builds lean mass (especially resistance training), which raises resting metabolic rate.
  - Nutrition: controls energy intake and macronutrient balance; quality of diet determines fat accumulation and loss. Weight change ultimately requires a calorie balance, but exercise helps preserve muscle during weight loss.
- Timing and immediacy of effects
  - Physical activity: fitness gains can be seen in weeks; acute exercise also improves mood and insulin sensitivity for hours to days.
  - Nutrition: some effects (e.g., blood sugar after a meal) are immediate; impacts on long-term disease risk accumulate over months to years.
- Mental and cognitive effects
  - Physical activity: proven to reduce anxiety and depression symptoms, improve sleep and cognitive function via neurochemical and blood-flow changes.
  - Nutrition: certain nutrients (omega-3s, B vitamins, iron, vitamin D) and overall diet quality influence brain health, mood and cognition over time.
- Specificity
  - Physical activity: benefits depend on type (aerobic for cardio fitness, resistance for strength/bone, balance/flexibility training for mobility).
  - Nutrition: benefits depend on macro- and micronutrient composition, meal timing, and overall dietary patterns (Mediterranean, DASH, etc.).
How they interact (synergy)
- Nutrition provides the fuel and building blocks needed to recover from and adapt to exercise.
- Exercise increases nutrient needs (protein for muscle repair, carbohydrates for glycogen) and can improve appetite regulation.
- Combined interventions (healthy diet + regular exercise) produce greater improvements in weight loss, cardiometabolic markers, mood and longevity than either alone.
Practical takeaways
- Aim for both: at least 150–300 minutes/week of moderate aerobic activity (or equivalent) plus two or more days/week of muscle-strengthening activities, and a balanced diet rich in whole grains, vegetables, fruits, lean protein, healthy fats, limited processed foods, added sugars and excess sodium.
- Tailor specifics to age, health conditions and goals (e.g., older adults need balance/strength focus; athletes need higher calorie and protein intake).
- Small, consistent changes in both areas yield the largest long-term health benefits.
If you want, I can give a short personalized plan or examples of meal+exercise combinations for a specific goal (weight loss, muscle gain, improving blood sugar, etc.).</t>
  </si>
  <si>
    <t>2026-07-10T21:08:55Z</t>
  </si>
  <si>
    <t># How Physical Activity and Nutrition Contribute Differently
## Physical Activity's Main Roles
**Cardiovascular and muscular benefits**
- Strengthens heart and lungs
- Builds and maintains muscle mass
- Improves bone density
**Metabolic effects**
- Burns calories; helps regulate weight
- Enhances insulin sensitivity
- Boosts metabolism
**Mental/neurological**
- Reduces anxiety and depression
- Improves cognitive function
- Supports sleep quality
## Nutrition's Main Roles
**Building and repair**
- Provides amino acids for tissue maintenance
- Supplies minerals for bone and cell structure
- Delivers essential micronutrients
**Energy and hormones**
- Fuels daily activities
- Regulates blood sugar and hunger hormones
- Supports immune function
**Disease prevention**
- Reduces inflammation through food choices
- Helps manage cholesterol and blood pressure
- Protects against chronic disease
## Key Difference
**Activity** is primarily about *using* your body's systems and mobilizing energy, while **nutrition** *supplies* the raw materials and fuel those systems need.
They're complementary—you can't out-exercise a poor diet, nor will perfect nutrition alone build cardiovascular fitness. Both are essential, and their effects amplify when combined.
What aspect interests you most?</t>
  </si>
  <si>
    <t>2026-07-10T21:09:00Z</t>
  </si>
  <si>
    <t>Physical activity and nutrition are the two pillars of lifestyle medicine. While they often overlap—both influence weight, mood, and disease risk—they function through fundamentally different biological mechanisms.
To understand their contributions, it is helpful to categorize them by **"Input" (Nutrition)** and **"Output/Maintenance" (Physical Activity).**
---
### 1. Nutrition: The "Input" (Building Blocks and Fuel)
Nutrition acts as the **raw material provider**. Every cell in your body is constructed from the nutrients you ingest.
*   **Cellular Repair and Growth:** Protein provides amino acids for muscle repair; vitamins and minerals act as co-factors for thousands of enzymatic reactions (like DNA repair and hormone synthesis) that keep the body functioning.
*   **Systemic Regulation:** Nutrition dictates blood chemistry. Fiber regulates cholesterol and blood sugar; omega-3 fatty acids modulate systemic inflammation; electrolytes (sodium, potassium) maintain the electrical potential of cells.
*   **The Gut-Brain Axis:** Recent science shows that the microbiome (fed by dietary fiber) produces neurotransmitters like serotonin. Therefore, nutrition is a primary driver of gut health, which significantly impacts immune function and mental health.
*   **Energy Balance:** Nutrition is the primary tool for managing caloric intake. While activity burns calories, nutrition dictates the quantity and quality of energy available for cellular work.
**Key takeaway:** Nutrition is the "foundational" element. It determines the quality of your internal environment and the health of your organs.
---
### 2. Physical Activity: The "Output" (Optimization and Function)
Physical activity acts as the **maintenance and efficiency engineer**. It does not provide the materials for the house, but it ensures the house is structurally sound and operating at peak performance.
*   **Metabolic Efficiency:** Exercise forces the body to become more efficient at utilizing the nutrients you’ve ingested. It improves insulin sensitivity, meaning your muscles can pull sugar from the bloodstream more effectively, which protects against Type 2 diabetes.
*   **Structural Integrity:** Nutrition cannot strengthen bones or build muscle tissue on its own. Physical activity provides the mechanical stress (load) required to trigger bone density increases (osteogenesis) and muscle hypertrophy.
*   **Circulatory and Cardiorespiratory Fitness:** Exercise improves the elasticity of blood vessels and the efficiency of the heart. It clears metabolic waste (like lactic acid and inflammation markers) and improves oxygen delivery to tissues.
*   **Hormonal Milieu:** Physical activity directly regulates mood-boosting hormones (endorphins, dopamine) and regulates cortisol (stress hormone) levels. It is an active "flush" for the nervous system.
**Key takeaway:** Physical activity is the "optimization" element. It determines how well your internal systems perform under pressure and how long they will last.
---
### Summary Comparison Table
| Feature | Nutrition | Physical Activity |
| :--- | :--- | :--- |
| **Primary Role** | Provides raw materials | Enhances systemic function |
| **Main Benefit** | Cellular integrity &amp; energy | Metabolic efficiency &amp; structural strength |
| **Biological Impact** | Modulates blood chemistry/microbiome | Modulates hormonal/cardiovascular status |
| **Deficiency Result** | Malnutrition, organ failure, immune decline | Atrophy, metabolic stagnation, weakness |
---
### The Synergy: Why you need both
It is a common error to believe they are interchangeable. For example:
*   **You cannot "out-train a bad diet":** If you exercise but provide the body with poor "raw materials" (high-processed, low-nutrient foods), you will build an inefficient, inflamed body that is prone to systemic issues.
*   **You cannot "eat your way to fitness":** Even with perfect nutrition, a sedentary lifestyle leads to muscle atrophy, loss of bone density, and cardiovascular decline. Nutrition provides the fuel, but movement provides the **necessity** for the body to use that fuel efficiently.
**The Bottom Line:** Nutrition builds the "hardware" (the tissues, organs, and blood chemistry), while physical activity ensures the "software" (metabolic processes, cardiovascular efficiency, and hormonal balance) is running at high performance. One provides the potential, the other provides the expression.</t>
  </si>
  <si>
    <t>HEAL_H12_V02</t>
  </si>
  <si>
    <t>I'm trying to understand this properly: how do physical activity and nutrition contribute differently to general health? Could you explain it clearly in a practical way?</t>
  </si>
  <si>
    <t>2026-07-10T21:09:13Z</t>
  </si>
  <si>
    <t>Short answer: both are essential but play different roles. Nutrition supplies the building blocks and fuel your body needs every day; physical activity uses that fuel, builds and maintains tissues (muscle, bone), and triggers benefits (cardiovascular fitness, mood, metabolic health) that food alone can’t. Together they produce the biggest, fastest, and most durable improvements in general health.
Practical breakdown
1) What nutrition mainly does
- Energy: determines how much you can do each day (calories).
- Building blocks: protein, fats, vitamins and minerals for cells, hormones, immune system, repair.
- Long‑term risk control: diet quality affects blood pressure, cholesterol, blood sugar, inflammation, gut health and chronic disease risk.
- Quick effects: energy levels, hunger, sleep, mood can change within hours–days of different meals.
2) What physical activity mainly does
- Cardiorespiratory fitness: stronger heart and lungs, better blood flow, lower resting heart rate and blood pressure.
- Musculoskeletal health: builds/maintains muscle mass and bone density, improves balance and mobility.
- Metabolic effects: improves insulin sensitivity and glucose handling, burns calories.
- Mental health: immediate mood lift, reduced anxiety/depression risk, better sleep.
- Quick effects: improved mood and insulin sensitivity after one session; longer effects (strength, VO2max, bone) develop over weeks–months.
3) How they differ in time course and measurables
- Short term: food controls today’s energy and blood sugar; exercise gives an acute mood boost and improves insulin sensitivity for ~24–48 hours.
- Medium term (weeks): diet changes body composition and blood lipids; regular exercise increases strength and aerobic capacity.
- Long term (years): sustained good diet and activity lower chronic disease risk and mortality.
- Measurables: nutrition often tracked by body weight, blood tests (glucose, lipids, micronutrients); activity tracked by fitness tests, resting HR, strength, endurance.
4) How they interact (why both matter)
- Fuel + recovery: carbs and fats fuel workouts; protein and calories help muscle repair/growth after workouts.
- Energy balance: weight loss = calorie deficit (diet primary driver), but exercise preserves muscle and improves fitness; weight gain = calorie surplus plus resistance training favors muscle gain.
- Appetite and metabolism: exercise can regulate appetite and increase daily energy expenditure; diet quality influences energy for activity.
5) Practical guidelines (simple, evidence‑based)
- Activity:
  - Aim for at least 150 min/week moderate (brisk walking) or 75 min/week vigorous aerobic activity.
  - Add strength/resistance training 2+ days/week for all major muscle groups.
  - Include balance/flexibility work (especially older adults).
  - Sneak movement: break sitting every 30–60 minutes with short walks or stands.
- Nutrition:
  - Emphasize whole foods: vegetables, fruits, whole grains, legumes, lean proteins, nuts, seeds, healthy fats.
  - Protein: roughly 0.8 g/kg/day for sedentary adults; 1.2–2.0 g/kg/day if active or aiming to build/keep muscle (adjust for age and conditions).
  - Focus on portion control and energy balance for weight management.
  - Limit highly processed foods, excess added sugar, and excessive alcohol.
  - Hydrate regularly (individual needs vary; typical 2–3 L/day</t>
  </si>
  <si>
    <t>2026-07-10T21:09:17Z</t>
  </si>
  <si>
    <t># Physical Activity vs. Nutrition: Different Roles
Think of them as addressing different systems:
## Physical Activity primarily handles:
- **Cardiovascular fitness** — strengthens your heart and circulation
- **Muscle/bone strength** — maintains physical capacity as you age
- **Mental health** — reduces anxiety, improves mood through biochemical changes
- **Movement quality** — flexibility, balance, coordination
## Nutrition primarily handles:
- **Raw materials** — proteins for muscle repair, calcium for bones
- **Energy** — fuel for everything your body does
- **Disease prevention** — managing cholesterol, blood sugar, inflammation
- **Immune function** — micronutrients that support immune cells
## The key practical insight:
**You can't substitute one for the other.** Someone who eats perfectly but sits all day will have poor cardiovascular fitness and weak muscles. Someone very active but eating poorly may feel tired, get sick more often, and lack the building blocks for recovery.
## A useful framework:
- **Nutrition is about what goes *in***
- **Activity is about what you *do* with it**
They work together—good nutrition supports your ability to exercise; exercise helps you use nutrients effectively and improves your body's metabolic efficiency.
What aspect are you most curious about applying to your own situation?</t>
  </si>
  <si>
    <t>2026-07-10T21:09:22Z</t>
  </si>
  <si>
    <t>To understand how physical activity and nutrition work together, it helps to use an analogy: **Your body is a car.**
*   **Nutrition** is the **fuel and the maintenance parts** (oil, coolant, metal).
*   **Physical Activity** is the **engine usage and suspension calibration** (how well the car runs and how long the parts last).
If you put the best fuel in a car but never turn the engine on, it rusts. If you race the car constantly but fill it with sludge, it breaks down. You need both to optimize the machine.
Here is how they contribute to your health differently:
---
### 1. Nutrition: The "Builder and Regulator"
Nutrition is about the **input**. It provides the literal raw materials your cells need to exist.
*   **Cellular Repair:** Every single day, your body replaces billions of cells. Protein, fats, and vitamins are the "bricks" used to repair your heart, skin, and muscles. Without the right nutrients, the body "cannibalizes" itself to get what it needs.
*   **Hormonal Balance:** Your hormones (which control your mood, metabolism, and energy) are made from the fats and nutrients you eat. If your nutrition is poor, your hormonal "dashboard" starts flashing warning lights (fatigue, irritability, brain fog).
*   **Internal Housekeeping:** Micronutrients (vitamins/minerals) act as the spark plugs. They don't provide energy themselves, but they allow the chemical reactions that *release* energy from your food to happen.
**Practical takeaway:** Nutrition dictates your **baseline health**. If you have a poor diet, you are starting from a deficit regardless of how much you exercise.
---
### 2. Physical Activity: The "Optimizer and Protector"
Physical activity is about the **output**. It dictates how efficiently your body uses the fuel you gave it.
*   **Systemic Efficiency:** Exercise forces your heart to pump better, your lungs to process oxygen more effectively, and your blood vessels to stay flexible. This is "optimizing the engine."
*   **Structural Integrity:** Nutrition provides the calcium for bones and protein for muscles, but **exercise provides the signal.** If you don't move, your body decides those tissues are "expensive" to maintain and lets them waste away. Exercise tells the body, "Keep these muscles strong and these bones dense because we need them."
*   **Metabolic Flexibility:** Exercise changes how your body handles energy. It makes your cells more sensitive to insulin, meaning your body is better at storing energy for later rather than just letting it build up as inflammation or fat.
**Practical takeaway:** Physical activity dictates your **functional capacity.** It determines your endurance, strength, and how well your body handles stress.
---
### How they interact (The "Synergy")
When you combine them, a "1+1=3" effect happens:
*   **The Glucose Management Trap:** If you eat carbohydrates (fuel) but never exercise, your blood sugar spikes and hangs around in your blood, causing inflammation. If you exercise, your muscles act like a sponge, pulling that sugar out of the blood and storing it as glycogen. **Exercise allows you to eat "more" without the negative consequences.**
*   **The Nutrient Partitioning:** If you lift weights (physical activity), your body becomes "smarter" about where it sends the food you eat. Instead of storing extra calories as fat, your body prioritizes sending protein to repair the muscle you just worked. **Exercise tells your nutrition where to go.**
---
### Summary Checklist for Daily Life
| Goal | Primary Driver |
| :--- | :--- |
| **Weight Management** | Nutrition (it is much easier to *not eat* 500 calories than to *run* 500 calories off). |
| **Mood/Mental Health** | Both (Nutrition stabilizes chemistry; exercise releases endorphins). |
| **Longevity/Strength** | Physical Activity (Crucial for aging; prevents falls and frailty). |
| **Energy Levels** | Nutrition (Consistent, low-glycemic fuel prevents the "mid-day crash"). |
**The Bottom Line:**
Think of **nutrition as your foundation** and **physical activity as your insurance policy.** 
*   If you only have one, prioritize **nutrition**. You cannot out-train a diet that lacks the building blocks for life. 
*   But to live at your *peak*—to have a strong heart, clear mind, and capable body—you must use the movement to signal your body to use those nutrients effectively.</t>
  </si>
  <si>
    <t>HEAL_H12_V03</t>
  </si>
  <si>
    <t>Provide a structured professional analysis of physical activity and nutrition. Address the main considerations, benefits, limitations and a reasoned conclusion.</t>
  </si>
  <si>
    <t>2026-07-10T21:09:43Z</t>
  </si>
  <si>
    <t>Executive summary
- Physical activity (PA) and nutrition are the two foundational, interacting determinants of health, functional capacity and chronic disease risk across the lifespan.
- Effective guidance must be evidence-based, individualized, safe and sustainable. Public-health targets provide a baseline; clinical and performance needs often require adaptation.
- Benefits are broad (cardiometabolic, musculoskeletal, mental, cognitive); limitations include adherence, access, individual variability and potential harms with extreme behaviors. A multidisciplinary, behavior‑change approach maximizes real-world impact.
1. Main considerations
A. Physical activity
- Dose and type
  - Aerobic: aim for at least 150–300 minutes/week of moderate-intensity or 75–150 minutes/week of vigorous-intensity aerobic activity (or equivalent combination).
  - Strength/resistance: at least 2 nonconsecutive days/week targeting major muscle groups.
  - Flexibility and balance: incorporate (especially in older adults) to reduce falls and preserve mobility.
- Progression and specificity
  - Gradual progression in frequency, intensity, time, type (FITT principle).
  - Align activity type and volume with goals (cardio fitness, strength, weight management, function).
- Safety and contraindications
  - Screen for cardiovascular, pulmonary or metabolic risk when starting vigorous programs. Modify for musculoskeletal issues.
  - Injury prevention: warm-up, technique, appropriate load and recovery.
- Accessibility and sustainability
  - Consider time, cost, environment, cultural preferences and comorbidities when prescribing activity.
B. Nutrition
- Dietary patterns vs single nutrients
  - Emphasize evidence-based patterns (Mediterranean, DASH, plant-predominant diets) rather than focusing only on single nutrients.
- Energy balance
  - Weight maintenance/loss/gain depends on caloric balance; small daily imbalances accumulate over time.
- Macronutrients and distribution
  - Carbohydrate: generally 45–65% total energy, tailored to activity level (athletes higher).
  - Protein: RDA ~0.8 g/kg for average adults; higher recommendations (1.2–2.0 g/kg) for older adults, athletes, and during weight loss to preserve lean mass.
  - Fat: typically 20–35% of energy with emphasis on unsaturated fats; limit trans fats.
- Micronutrients and hydration
  - Meet needs through varied diet; supplement when risk of deficiency (e.g., vitamin D, B12 in certain populations, iron).
  - Hydration strategy individualized by activity, environment and sweat losses.
- Food quality and ultra-processed foods
  - Prioritize whole foods, fruits, vegetables, whole grains, legumes, nuts, fish; limit added sugars and highly processed foods.
C. Interaction of PA and nutrition
- Synergy: Nutrition fuels activity (carbohydrate for high-intensity performance), supports recovery (protein for muscle repair), and shapes body composition responses to training.
- Timing: Pre/post-exercise nutrition can improve performance and recovery; specifics depend on goals and timing.
2. Benefits
- Cardiovascular and metabolic health: improved blood pressure, lipid profiles, insulin sensitivity; reduced risk of type 2 diabetes and cardiovascular disease.</t>
  </si>
  <si>
    <t>2026-07-10T21:09:56Z</t>
  </si>
  <si>
    <t># Professional Analysis: Physical Activity and Nutrition
## Executive Summary
Physical activity and nutrition are complementary health behaviors that collectively influence metabolic health, disease prevention, and functional capacity. This analysis examines their integrated relationship, independent and synergistic benefits, practical constraints, and evidence-based conclusions.
---
## Main Considerations
### 1. **Physiological Interdependence**
- **Energy metabolism**: Nutritional status directly affects exercise performance, recovery capacity, and adaptation
- **Nutrient timing**: Carbohydrate, protein, and fluid intake surrounding activity significantly influence outcomes
- **Hormonal regulation**: Both behaviors influence insulin sensitivity, cortisol, and growth hormone dynamics
- **Micronutrient requirements**: Physical activity increases demands for iron, zinc, B vitamins, and antioxidants
### 2. **Population Variability**
- Age, sex, genetic predisposition, and baseline fitness level modify response patterns
- Socioeconomic factors affect access to both quality nutrition and safe exercise facilities
- Cultural and behavioral preferences influence adherence and sustainability
### 3. **Dose-Response Relationships**
- Benefits plateau or reverse at extreme levels (overtraining syndrome, excessive caloric restriction)
- Minimum effective doses exist for both domains (150 min/week moderate activity; adequate micronutrient intake)
- Individual optimization requires personalization beyond population recommendations
---
## Primary Benefits
### **Physical Activity Benefits**
| Outcome | Evidence Level |
|---------|----------------|
| Cardiovascular disease risk reduction | Strong |
| Type 2 diabetes prevention | Strong |
| Weight management support | Moderate-Strong |
| Musculoskeletal strength maintenance | Strong |
| Mental health improvement (depression, anxiety) | Strong |
| Cognitive function preservation | Moderate |
### **Nutrition Benefits**
| Outcome | Evidence Level |
|---------|----------------|
| Chronic disease prevention | Strong |
| Metabolic efficiency | Strong |
| Immune function optimization | Moderate-Strong |
| Injury recovery acceleration | Moderate |
| Sustained energy levels | Strong |
| Micronutrient deficiency prevention | Strong |
### **Synergistic Benefits**
- **Improved body composition**: Exercise + adequate protein achieves superior lean mass preservation compared to either alone
- **Enhanced disease markers**: Combined interventions show greater improvements in lipid profiles and blood glucose control
- **Psychological adherence**: Success in one domain often reinforces commitment to the other
- **Functional capacity**: Combined benefits exceed additive effects in aging populations
---
## Notable Limitations
### **Physical Activity Constraints**
- **Time barriers**: Realistic requirements (3-5 hours/week for comprehensive benefits) conflict with modern schedules
- **Accessibility**: Geographic, economic, and mobility limitations restrict options for many populations
- **Injury risk**: Inappropriate progression or technique increases injury rates, particularly in untrained individuals
- **Individual tolerance**: Joint issues, cardiovascular conditions, and age limit feasible approaches
- **Sustainability challenges**: Exercise adherence rates remain poor (30-50% at 6 months in many populations)
### **Nutritional Limitations**
- **Complexity**: Individualized optimization requires ongoing adjustment based on activity level, goals, and responses
- **Cost factors**: Nutrient-dense foods often exceed the budget constraints of low-income populations
- **Conflicting guidance**: Media, industry, and scientific messaging often contradict, creating decision paralysis
- **Adherence difficulty**: Behavioral change requires sustained motivation and environmental support
- **Assessment challenges**: Accurately measuring intake and identifying deficiencies requires specialized expertise
### **Combined Implementation Barriers**
- **Time scarcity**: Simultaneously optimizing both domains demands substantial resources
- **Competing priorities**: Work, family, and other obligations typically take precedence
- **Plateau effects**: Initial improvements may stall without strategic adjustments
- **Measurement complexity**: Isolating the independent contribution of each behavior is methodologically difficult
---
## Evidence-Based Considerations
### **What Research Consistently Demonstrates**
- Both behaviors independently reduce all-cause mortality (15-30% risk reduction)
- Combined approaches produce superior outcomes for metabolic markers, body composition, and functional capacity
- Consistency matters more than intensity for long-term health outcomes
- Adherence is the primary limiting factor—perfect design poorly executed underperforms adequate design well-executed
### **Areas of Uncertainty**
- Optimal macronutrient ratios vary substantially among individuals based on genetic and metabolic factors
- "Ideal" exercise type remains individual-dependent (no universal superior modality)
- Long-term sustainability patterns of various dietary approaches show high variability
- Mechanisms explaining individual non-responsiveness to standard interventions remain incompletely understood
---
## Reasoned Conclusion
Physical activity and nutrition represent foundational health behaviors whose individual and combined effects are well-documented. The evidence robustly supports their integration into health strategies for the majority of populations.
### **Key Takeaways**
1. **Both are necessary, not substitutable**: Exercise cannot fully compensate for poor nutrition, and vice versa
2. **Practical optimization exceeds theoretical perfection**: Sustainable moderate adherence produces greater population health benefits than perfectly designed but unsustainable programs
3. **Individualization is essential**: Generic recommendations serve as starting points; responsive adjustment based on personal response, circumstances, and preferences</t>
  </si>
  <si>
    <t>2026-07-10T21:10:00Z</t>
  </si>
  <si>
    <t>This professional analysis examines the synergistic relationship between physical activity and nutrition. Both pillars are fundamental to metabolic health, disease prevention, and physical performance.
---
### 1. Core Considerations
To optimize the interaction between nutrition and exercise, three primary factors must be balanced:
*   **Energy Balance (Caloric Flux):** The relationship between energy intake (nutrition) and energy expenditure (physical activity). Achieving a neutral, surplus, or deficit state depends on the individual’s goals (e.g., hypertrophy, weight management, or athletic maintenance).
*   **Macronutrient Timing and Composition:** 
    *   *Carbohydrates:* The primary fuel for high-intensity activity.
    *   *Proteins:* Essential for muscle protein synthesis (MPS) and structural repair.
    *   *Fats:* Necessary for hormonal regulation and long-duration, low-intensity fueling.
*   **Micronutrient Density and Hydration:** Beyond macro-fueling, the body requires vitamins, minerals, and electrolyte balance to facilitate enzymatic reactions, oxygen transport, and muscle contraction.
### 2. Benefits
The integration of systematic physical activity and evidence-based nutrition yields profound physiological and psychological dividends:
*   **Metabolic Health:** Regular activity improves insulin sensitivity, while balanced nutrition stabilizes glycemic control, significantly reducing the risk of Type 2 diabetes and metabolic syndrome.
*   **Musculoskeletal Integrity:** Adequate protein intake combined with resistance training preserves lean muscle mass and bone density, which is critical for longevity and preventing sarcopenia (age-related muscle loss).
*   **Cognitive and Mental Well-being:** Both components have been linked to the regulation of neurotrophic factors (like BDNF) and the mitigation of symptoms associated with anxiety and depression.
*   **Performance Optimization:** Strategic fueling minimizes recovery time, reduces systemic inflammation, and allows for greater work capacity during training cycles.
### 3. Limitations and Challenges
Despite the known benefits, several barriers impede the consistent implementation of these practices:
*   **The "Compensation" Effect:** Individuals often overestimate the caloric expenditure of exercise and underestimate the caloric density of food, leading to "exercise-induced overeating" which stalls body composition goals.
*   **Accessibility and Socioeconomic Factors:** "Food deserts" and financial constraints often restrict access to high-quality, nutrient-dense foods, while time poverty limits the ability to engage in structured physical activity.
*   **Biological Individuality:** There is no "one-size-fits-all" protocol. Metabolic rate, gut microbiome health, genetics, and age influence how specific bodies respond to varied training loads and dietary patterns.
*   **Over-training and Orthorexia:** A rigid obsession with performance and "clean" eating can transition into pathological behaviors, resulting in Relative Energy Deficiency in Sport (RED-S), hormonal imbalances, and psychological distress.
### 4. Reasoned Conclusion
The relationship between nutrition and physical activity is not merely additive; it is multiplicative. Physical activity acts as the stimulus for adaptation, while nutrition provides the essential materials to realize that adaptation.
**Key Takeaways for Practice:**
1.  **Prioritize Consistency over Perfection:** Small, sustainable habits regarding movement and food quality outperform aggressive, short-term interventions.
2.  **Context is Determinative:** Nutritional needs must be scaled to the training load. An athlete training for endurance requires a vastly different dietary strategy than an individual focusing on sedentary health improvement.
3.  **Holistic Integration:** Professionals should advocate for an approach that views nutrition not as "fuel for weight loss" but as a fundamental tool for systemic health, recovery, and cognitive function.
**Final Verdict:** To achieve peak physiological function, the integration of structured exercise and nutrient-dense eating must be viewed as a lifestyle framework rather than a temporary regimen. Addressing the socioeconomic and psychological barriers to these habits is just as important as the biological science of the interventions themselves.</t>
  </si>
  <si>
    <t>HEAL_H12_V04</t>
  </si>
  <si>
    <t>Quick question — how do physical activity and nutrition contribute differently to general health? Please keep it simple and easy to understand.</t>
  </si>
  <si>
    <t>2026-07-10T21:10:17Z</t>
  </si>
  <si>
    <t>Short answer: both are essential but in different ways — activity trains your body and brain; nutrition fuels and repairs them.
Physical activity (what it does)
- Strengthens heart and lungs, improves circulation and stamina.
- Builds and maintains muscle and bone strength.
- Improves mood, reduces stress and helps sleep.
- Burns calories, helping with weight control.
- Improves balance and coordination, lowering fall/injury risk.
Nutrition (what it does)
- Provides energy for daily life and for exercise (carbs, fats).
- Supplies building blocks (protein) to repair tissues and grow muscle.
- Gives vitamins and minerals the body needs to work (immune, bone, blood).
- Prevents nutrient deficiency and supports long-term health (reducing risk of diabetes, heart disease).
- Affects body composition over time (excess calories → weight gain; poor nutrients → weakness).
How they differ, simply
- Activity changes how your body functions and adapts (stronger heart, muscles, bones).
- Nutrition is what the body needs to run, recover, and build those tissues.
- One is “doing”; the other is “feeding” and repairing.
How they work together
- Exercise needs fuel (carbs/fats) and repair (protein, vitamins).
- Good nutrition makes exercise more effective and speeds recovery.
- Together they control weight, improve mood, and lower chronic disease risk better than either alone.
Simple practical tips
- Aim for ~150 minutes/week of moderate activity plus 2 strength sessions.
- Eat mostly whole foods: vegetables, fruits, whole grains, lean protein, healthy fats.
- Match portion size to activity level (more active = slightly more calories).
- Stay hydrated and include protein after workouts to aid recovery.
That’s the quick difference — move to train the body, eat to fuel and fix it.</t>
  </si>
  <si>
    <t>2026-07-10T21:10:20Z</t>
  </si>
  <si>
    <t># Physical Activity vs. Nutrition: Different Roles
**Physical Activity** mainly:
- Strengthens your heart, muscles, and bones
- Improves mood and mental clarity
- Helps you maintain a healthy weight
- Builds endurance and flexibility
**Nutrition** mainly:
- Provides fuel and building blocks for your body
- Supports immune function
- keeps organs working properly
- Affects energy levels and brain function
**The key difference**: Think of nutrition as *what goes in* (the raw materials) and physical activity as *how you use it* (putting those materials to work).
You need both. Good nutrition without movement means your body isn't as strong or efficient. Movement without decent nutrition means your body lacks the resources to recover and function well.
They work together—neither one alone is enough for real health.</t>
  </si>
  <si>
    <t>2026-07-10T21:10:23Z</t>
  </si>
  <si>
    <t>Think of your body like a **car**:
*   **Nutrition is the fuel.**
*   **Physical activity is the maintenance and engine tuning.**
Here is the breakdown of how they contribute differently:
### 1. Nutrition (The Building Blocks)
Nutrition is about **what you put into your body**. It provides the raw materials your body needs to function, repair, and grow.
*   **Energy:** It gives you the calories (fuel) to breathe, think, and move.
*   **Repair:** Nutrients like protein and vitamins act as the "bricks and mortar" to fix cells, build muscle, and heal wounds.
*   **Internal Regulation:** A balanced diet keeps your blood sugar stable, your immune system strong, and your organs (like your heart and liver) working smoothly.
*   **The Bottom Line:** If you don't eat well, your car runs on "low-quality gas," which leads to sluggishness and long-term mechanical breakdowns.
### 2. Physical Activity (The Performance)
Physical activity is about **how you use your body**. It determines how efficiently your body processes that fuel and how strong your structure becomes.
*   **Strength &amp; Structure:** Exercise builds muscle, strengthens bones, and keeps your joints flexible. It makes the "frame" of your car sturdier.
*   **Efficiency:** It trains your heart and lungs to deliver oxygen and energy more effectively. It’s like "tuning up" the engine so you get better mileage out of the food you eat.
*   **Mental Health:** Exercise triggers the release of "feel-good" chemicals in the brain, which helps reduce stress and improves your mood.
*   **The Bottom Line:** If you don't move, your car gets "rusty" from lack of use, and the engine starts to lose its power and endurance.
### The Summary
*   **Nutrition** provides the **health of your tissues and organs** (the "what").
*   **Physical Activity** provides the **strength and function of your systems** (the "how").
**You need both to work together:** Eating well gives you the energy to move, and moving well helps your body use that food to build a stronger, healthier version of you.</t>
  </si>
  <si>
    <t>HEAL_H12_V05</t>
  </si>
  <si>
    <t>If someone needed to make a practical decision about physical activity and nutrition, what factors should they consider and what would you recommend?</t>
  </si>
  <si>
    <t>2026-07-10T21:10:38Z</t>
  </si>
  <si>
    <t>Short answer up front: base decisions on your goals, health status, preferences, schedule and resources. Follow evidence-based baseline targets (150–300 min/week moderate aerobic activity or 75–150 min vigorous + strength training 2×/week) and a whole-food, balanced eating pattern adjusted to your calorie needs. Make changes gradual, monitor progress, and see a clinician or registered dietitian if you have medical conditions.
What to consider (key factors)
- Goal(s): weight loss, fat loss, muscle gain, endurance, general health, blood sugar control, mental health, performance.
- Current health and risks: existing medical conditions (diabetes, heart disease, pregnancy, joint problems), medications, injuries. If present, consult a clinician before changing activity or diet.
- Baseline fitness and experience: sedentary vs active; this determines how fast to progress.
- Time, schedule, and resources: how much time per week, access to a gym or equipment, budget for food.
- Preferences and culture: foods you like, types of exercise you enjoy — these drive adherence.
- Lifestyle and environment: work hours, family, travel, sleep, stress.
- Safety considerations: balance/fall risk (especially older adults), proper technique, exercise screening (PAR‑Q).
- Measurable outcomes: what you’ll track (weight, strength, energy, BP, blood sugar, sleep).
Practical activity recommendations
- Adults (general health): 150–300 minutes/week moderate aerobic (brisk walking, cycling) OR 75–150 minutes vigorous aerobic (running, HIIT). Aim for at least 30 minutes on most days.
- Strength training: 2–3 sessions/week covering major muscle groups; focus on progressive overload (adds weight, reps, or sets gradually).
- Flexibility &amp; balance: include mobility work and balance exercises (yoga, single‑leg balance) — especially useful for older adults.
- For time-limited people: short sessions (10–20 min) including bodyweight circuits or 1–3 weekly HIIT bouts are effective.
- For weight loss: prioritize resistance training to preserve muscle while losing fat; increase NEAT (steps, standing).
- Progression: increase volume or intensity slowly (10% rule), allow rest days, and prioritize recovery.</t>
  </si>
  <si>
    <t>2026-07-10T21:10:43Z</t>
  </si>
  <si>
    <t># Key factors worth considering:
**Your starting point matters most**
- Current fitness level, any injuries or health conditions
- Eating patterns and what's realistically sustainable
- Time and resources available
**For activity:**
- Something you'd actually do consistently beats the "optimal" plan you'll quit
- Mix matters: some cardio, strength work, and flexibility
- Gradually increase rather than dramatically change
**For nutrition:**
- Calorie balance is foundational (though not the only thing)
- Protein helps with satiety and muscle maintenance
- Whole foods usually crowd out less nutritious options without requiring perfection
- Hydration gets overlooked
**Practical barriers:**
- Sleep quality affects both areas significantly
- Stress management impacts food choices and motivation
- Cost/convenience aren't character flaws—they're real constraints
**What usually works:**
- Small, specific changes over vague intentions
- Progress tracking (however basic) sustains motivation
- Social support or accountability if possible
- Expecting plateaus and obstacles rather than linear improvement
**My honest take:** The best plan is one you'll actually follow for months, not the theoretically perfect one. Starting with one modest change (like daily walks or adding vegetables) often creates momentum better than overhauling everything at once.
What aspect matters most for your situation right now?</t>
  </si>
  <si>
    <t>2026-07-10T21:10:47Z</t>
  </si>
  <si>
    <t>Making a practical decision about nutrition and physical activity requires moving away from "all-or-nothing" perfectionism and toward **sustainability**. If you cannot see yourself doing it five years from now, it is likely not the right approach for you.
Here is a framework for making those decisions, followed by practical recommendations.
---
### Part 1: Factors to Consider
Before changing your routine, evaluate these four pillars:
1.  **Current Baseline:** Where are you starting from? Do you have injuries, chronic conditions, or a sedentary job? A sudden jump from zero to high-intensity training is the #1 cause of burnout and injury.
2.  **Environment &amp; Logistics:** Do you have access to a gym, or do you need to work out at home? Do you have time to cook, or do you rely on pre-made meals? Your plan must fit your life, not the other way around.
3.  **Personal Preference (The "Fun" Factor):** If you hate running, don't make it your primary cardio. If you hate kale, don't force it. There are hundreds of ways to be healthy; pick the ones you actually enjoy.
4.  **Biological Needs:** Are you fueling for performance (athletics), body composition (weight loss/gain), or longevity (health span)? Your goals dictate the intensity of your efforts.
---
### Part 2: Practical Recommendations
#### For Physical Activity: The "Consistency First" Approach
*   **The "Minimum Viable Dose":** Start with 20 minutes, 3 times a week. It is better to have a modest, consistent routine than a perfect one you quit after two weeks.
*   **Prioritize Movement, Not Just "Exercise":** Don't rely solely on an hour at the gym. Increase your "NEAT" (Non-Exercise Activity Thermogenesis)—take the stairs, walk while on phone calls, or stand while working.
*   **The Strength Foundation:** Regardless of your age or goal, prioritize some form of resistance training (weights, bands, or bodyweight). Muscle mass is the primary driver of long-term metabolic health.
*   **The "Rule of Two":** Never miss two days of movement in a row. It prevents a "bad week" from turning into a "bad month."
#### For Nutrition: The "Additive" Approach
*   **Add, Don’t Subtract:** Instead of focusing on what you need to cut out (sugar, carbs, etc.), focus on what you need to *add*. Can you add a serving of vegetables to your dinner? Can you add 20g of protein to your breakfast? This feels less restrictive and more positive.
*   **Prioritize Protein:** Protein is the most satiating macronutrient and is essential for muscle repair. Aim for a palm-sized portion of protein at every meal. It will naturally stabilize your blood sugar and reduce cravings.
*   **The 80/20 Rule:** Eat nutrient-dense, whole foods 80% of the time, and allow yourself flexibility for the other 20%. This prevents the "binge-restrict" cycle and makes your lifestyle sustainable for the long term.
*   **Hydration:** Most "hunger" signals are actually thirst. Carry a water bottle and aim to drink consistently throughout the day.
---
### Part 3: How to Decide (The Action Plan)
If you are feeling overwhelmed, use this **3-Step Decision Matrix**:
1.  **Identify the "Low-Hanging Fruit":** What is the one thing you are currently doing that is definitely holding you back? (e.g., drinking sugary soda, not sleeping enough, sitting for 8 hours straight). Fix that first.
2.  **Audit Your Schedule:** Look at your calendar for the next week. Be honest about where you have actual time. Block out "appointments" with yourself for movement as if they were meetings with your boss.
3.  **Define "Success" by Process, Not Outcome:** Do not measure success by the scale alone (which fluctuates based on water, sleep, and hormones). Measure success by **adherence**: "Did I complete the workouts I scheduled?" and "Did I choose a healthier option today?"
### Final Recommendation
**Start today, but start small.** Do not overhaul your entire life on a Monday morning. Pick one nutrition habit (e.g., "I will eat a serving of protein at breakfast") and one movement habit (e.g., "I will take a 15-minute walk after lunch"). Once those become second nature (usually 2–3 weeks), add the next layer.
***Disclaimer:** Before starting any significant new exercise program or changing your diet drastically, consult with a physician or a registered dietitian, especially if you have pre-existing health conditions.*</t>
  </si>
  <si>
    <t>HEAL_H12_V06</t>
  </si>
  <si>
    <t>Answer in exactly 5 bullet points: How do physical activity and nutrition contribute differently to general health? Include practical examples, key risks, benefits, and a final takeaway.</t>
  </si>
  <si>
    <t>2026-07-10T21:11:02Z</t>
  </si>
  <si>
    <t>- Physical activity — What it does and practical examples: moves blood and oxygen through the body, strengthens heart, lungs, muscles and bones, and boosts mood and cognitive function; examples: brisk walking or cycling (30 min most days), resistance training (2×/week), and short high-intensity intervals for time-limited sessions. Benefits: improved cardiorespiratory fitness, insulin sensitivity, bone density, weight control, and mental health. Key risks: acute injury, overuse syndromes, or cardiac events if suddenly intense in untrained people — mitigate with gradual progression, proper technique, warm-up and medical clearance when needed.
- Nutrition — What it does and practical examples: supplies energy, macronutrients for repair and performance, and micronutrients for metabolism and immune function; examples: a “balanced plate” (vegetables, lean protein, whole grains, healthy fats), Mediterranean-style patterns, adequate hydration and protein after workouts. Benefits: healthy body weight, lower risk of cardiovascular disease, type 2 diabetes and some cancers, better recovery, and cognitive function. Key risks: deficiencies (iron, vitamin D, B12), and harms from excess ultra-processed foods, added sugars and saturated fat (obesity, dyslipidemia, hypertension) — mitigate with food variety and limiting processed foods.
- How they differ and complement each other: activity is the stimulus that creates physiological adaptations (muscle strength, cardiovascular capacity) while nutrition is the material and regulator that enables those adaptations and long-term body composition; practical example: resistance training plus sufficient protein promotes muscle gain, whereas endurance training requires carbohydrate fueling. Benefits of combining: greater improvements in health and performance than either alone. Key risk of mismatch: heavy training with poor nutrition → poor recovery, loss of muscle, immune suppression and higher injury risk.
- Practical, population-specific points and precautions: older adults should emphasize strength, balance and higher protein intake to prevent frailty; people with chronic disease should tailor intensity and diet to conditions (e.g.,</t>
  </si>
  <si>
    <t>2026-07-10T21:11:11Z</t>
  </si>
  <si>
    <t># Physical Activity and Nutrition: Different Contributions to Health
• **Physical Activity's Primary Role**: Strengthens the cardiovascular system, builds muscle and bone density, and improves mental health through endorphin release. Example: 30 minutes of brisk walking daily reduces heart disease risk by 35% and combats depression. Key risk if neglected: sedentary lifestyle leads to obesity, Type 2 diabetes, and early mortality.
• **Nutrition's Primary Role**: Provides essential nutrients, fuels cellular function, and prevents chronic diseases through balanced macronutrients and micronutrients. Example: A diet rich in whole grains and leafy greens reduces stroke risk and supports immune function. Key risk if neglected: deficiencies cause fatigue, weakened immunity, and accelerated aging.
• **Complementary Benefits**: Exercise and proper nutrition work synergistically—nutrition fuels workouts while activity improves nutrient absorption and metabolic efficiency. Example: Eating protein after strength training maximizes muscle repair, while regular exercise improves gut health to absorb nutrients better.
• **Different Risk Profiles**: Physical activity primarily protects against metabolic and mental health decline; nutrition prevents nutritional deficiencies and inflammatory diseases. Someone exercising without proper nutrition may experience fatigue and injury; someone eating well but sedentary may still develop cardiovascular problems.
• **Final Takeaway**: Neither physical activity nor nutrition alone ensures optimal health—both are non-negotiable pillars. Practical approach: combine 150 minutes weekly of moderate exercise with a balanced diet of whole foods, lean proteins, and colorful vegetables for comprehensive wellness.</t>
  </si>
  <si>
    <t>2026-07-10T21:11:13Z</t>
  </si>
  <si>
    <t>* **Nutrition:** Provides the essential building blocks and fuel for cellular repair and metabolic function, such as eating leafy greens for vitamins or protein for muscle synthesis.
* **Physical Activity:** Improves cardiovascular efficiency and metabolic health through structural movement, such as brisk walking to strengthen the heart or weightlifting to increase bone density.
* **Key Risks:** Poor nutrition leads to deficiencies and chronic inflammation, whereas physical inactivity increases the risk of obesity, muscle atrophy, and cardiovascular decline.
* **Distinct Benefits:** Nutrition regulates internal chemistry and hormonal balance, while physical activity optimizes external functional performance and enhances mental well-being through endorphin release.
* **Takeaway:** Optimal health is achieved through the synergy of quality fuel for systemic maintenance and regular movement for mechanical vitality; neither can fully compensate for the lack of the other.</t>
  </si>
  <si>
    <t>HEAL_H12_V07</t>
  </si>
  <si>
    <t>Tell me about physical activity and nutrition.</t>
  </si>
  <si>
    <t>2026-07-10T21:11:25Z</t>
  </si>
  <si>
    <t>Here’s a clear, practical overview of physical activity and nutrition — what they do for you, basic guidelines, and easy steps to get started.
Why they matter
- Physical activity improves cardiovascular health, muscle and bone strength, mental health, sleep, and longevity.  
- Good nutrition provides energy and nutrients for daily function, recovery, growth and disease prevention (heart disease, diabetes, some cancers, osteoporosis, obesity).  
- Together they support weight management, performance, mood and long-term health.
Physical activity: key points and recommendations
- Aim for at least 150–300 minutes per week of moderate-intensity aerobic activity (brisk walking, cycling) OR 75–150 minutes of vigorous activity (running, fast swimming). This is a standard public-health target for adults.  
- Include strength (resistance) training for all major muscle groups at least 2 days per week. Strength work preserves/builds muscle and bone and improves metabolism.  
- Add balance and flexibility work, especially as you age (yoga, tai chi, stretching).  
- Reduce long periods of sitting — break them up with short walks or standing activity.  
- Start gradually if inactive: even short 10-minute bouts add up. Progress by increasing frequency, duration, then intensity (progressive overload).  
- Mix activities: cardio + strength + mobility + sport/recreation for variety and adherence.  
- Safety: warm up, use good technique, allow recovery days, get medical advice before starting a vigorous program if you have chronic conditions or recent injury.
Nutrition: fundamentals
- Focus on overall dietary patterns rather than single “superfoods.” Patterns like the Mediterranean diet or DASH are backed by strong evidence.  
- Build each meal around: vegetables and fruit, whole grains, lean protein, and healthy fats.  
- Macronutrients:
  - Carbohydrates: primary energy — choose whole grains, legumes, fruits, vegetables; limit refined sugars and processed carbs.  
  - Protein: supports muscle, immune function and satiety — lean meats, fish, eggs, dairy, legumes, soy, nuts. Aim to include protein at meals, and more if you’re strength training.  
  - Fats: focus on unsaturated fats (olive oil, avocados, nuts, fatty fish). Limit saturated fats and avoid trans fats.  
- Micronutrients: get a variety of foods for vitamins and minerals. Pay attention to iron, calcium, vitamin D, B12 (especially if vegetarian/vegan), and iodine where relevant.  
- Fiber: aim for plenty (vegetables, fruits, whole grains, legumes) for gut health and blood sugar control.  
- Hydration: drink fluids throughout the day; needs vary by size, activity, climate — a general guide is ~2–3 L/day for adults but adjust for exercise and heat.  
- Portion control and energy balance matter if weight loss/gain is a goal. Sustainable changes beat extreme diets.  
- Limit highly processed foods, excess added sugar, excess sodium, and alcohol.
Practical tips to combine activity and good nutrition
- Plan meals and snacks around activity: carbohydrate before longer workouts; protein + carbs within a couple hours after exercise to help recovery.  
- Prep simple, balanced meals: lean protein + vegetable + whole grain + healthy fat.  
- Keep healthy snacks available (fruit, nuts, yogurt) to avoid impulse choices.  
- Use SMART goals: specific, measurable, achievable, relevant, time-bound (e.g., “30-min brisk walk 5 days/week for 4 weeks”).  
- Track progress in a practical way: energy levels, strength gains, fitness milestones, or body composition rather than only the scale.  
- Make behavior changes small and consistent (swap sugary drinks for water, add one extra vegetable serving a day, add two short strength sessions/week).  
- Sleep and stress management are important — poor sleep and high stress undermine both activity and nutrition goals.
Special considerations
- Pregnancy, older age, chronic conditions (diabetes, heart disease, kidney disease) and certain medications change activity and nutrition needs — check with your healthcare provider.  
- Vegetarians/vegans may need planning for adequate protein, iron, calcium, vitamin B12 and vitamin D.  
- Athletes or people training intensely have higher calorie and specific nutrient needs (timing, carbohydrate availability, protein intake).
When to get professional help
- Consider a registered dietitian for individualized nutrition plans or medical nutrition therapy.</t>
  </si>
  <si>
    <t>2026-07-10T21:11:30Z</t>
  </si>
  <si>
    <t># Physical Activity and Nutrition
These two pillars work together to support health and fitness:
## Physical Activity Benefits
- Strengthens muscles and bones
- Improves cardiovascular health
- Supports weight management
- Enhances mental health and mood
- Increases energy and sleep quality
- Reduces disease risk
**General guidelines:** 150 minutes of moderate aerobic activity weekly, plus strength training 2+ days/week (varies by age/ability)
## Nutrition Essentials
- **Proteins**: Build and repair tissues
- **Carbohydrates**: Provide energy
- **Fats**: Support hormone and brain function
- **Vitamins &amp; minerals**: Enable body processes
- **Hydration**: Critical for all functions
**Basic principles:**
- Eat whole foods over processed
- Include variety (different colors, types)
- Control portions
- Stay hydrated
## How They Work Together
- Good nutrition fuels workouts and recovery
- Exercise improves appetite regulation and nutrient absorption
- Both support weight management, disease prevention, and longevity
- Together they build strength, endurance, and resilience
## Getting Started
- Begin where you are with realistic goals
- Combine activities you enjoy with balanced meals
- Progress gradually to avoid injury
- Consider consulting a doctor or professional for personalized advice
What specific aspect interests you most?</t>
  </si>
  <si>
    <t>2026-07-10T21:11:34Z</t>
  </si>
  <si>
    <t>Physical activity and nutrition are the two pillars of health. They don’t just work side-by-side; they are synergistic. What you eat provides the fuel for your activity, and your activity determines how efficiently your body uses that fuel.
Here is a breakdown of how they interact and the fundamental principles for each.
---
### 1. The Role of Nutrition (Fueling the Machine)
Think of your body like a high-performance vehicle. If you put low-quality fuel in, you won't get optimal performance.
*   **Macronutrients:**
    *   **Carbohydrates:** The body’s primary energy source. They are broken down into glucose and stored as glycogen in muscles and the liver. Essential for high-intensity exercise.
    *   **Protein:** The building blocks of muscle. Consuming adequate protein is essential for repairing the microscopic tears that occur in muscles during exercise, leading to growth and recovery.
    *   **Fats:** Necessary for long-term energy, hormone production, and nutrient absorption. They are the primary fuel source for low-intensity, long-duration activities.
*   **Micronutrients:** Vitamins and minerals (like iron, calcium, and magnesium) are vital for oxygen transport, bone strength, and muscle contraction.
*   **Hydration:** Water is involved in every metabolic process. Even mild dehydration can significantly decrease physical performance and mental focus.
---
### 2. The Role of Physical Activity (Building the Machine)
Physical activity isn’t just about burning calories; it’s about improving the body’s physiological functions.
*   **Cardiovascular Exercise:** Strengthens the heart, increases lung capacity, and improves blood circulation. This makes the delivery of oxygen to your muscles more efficient.
*   **Resistance Training (Weightlifting):** Increases muscle mass and bone density. More muscle tissue increases your **Basal Metabolic Rate (BMR)**—meaning you burn more calories even when you are sleeping.
*   **Flexibility and Mobility:** Prevents injury and improves range of motion, allowing you to perform exercise patterns (like squatting or running) with better form.
---
### 3. The Synergy: How They Work Together
The "magic" happens in the timing and balance of these two pillars:
*   **Pre-Workout:** Focus on **carbohydrates** to top off your glycogen stores and a small amount of protein to prevent muscle breakdown. Avoid heavy fats or high fiber right before a workout, as they digest slowly and can cause stomach distress.
*   **Post-Workout:** This is the "anabolic window." Consuming a mix of **protein and carbs** within 1–2 hours after exercise helps replenish glycogen stores and triggers muscle protein synthesis to repair the damage from your workout.
*   **Caloric Balance:**
    *   **Weight Loss:** Requires a "caloric deficit" (burning more than you consume). However, keep protein high to ensure you lose fat, not muscle.
    *   **Weight Gain/Muscle Building:** Requires a "caloric surplus" (consuming more than you burn) combined with resistance training to provide the body a reason to use those extra calories to build tissue.
---
### 4. Common Pitfalls to Avoid
1.  **"Out-training a bad diet":** You cannot undo a highly processed, nutrient-poor diet with exercise alone. Chronic inflammation from poor food choices can hinder recovery and performance.
2.  **Over-restricting calories:** If you exercise hard but don't eat enough, your body will eventually "shut down" non-essential functions (like hair growth, hormonal regulation, and energy levels) to conserve energy.
3.  **Inconsistency:** Health is not a "quick fix" or a 30-day challenge. It is the result of thousands of small, daily decisions regarding movement and food intake.
---
### Simple Ways to Get Started
*   **The Plate Method:** Aim for 1/2 of your plate to be vegetables, 1/4 to be lean protein (chicken, fish, tofu, beans), and 1/4 to be complex carbohydrates (brown rice, quinoa, sweet potato).
*   **The 150-Minute Rule:** Aim for at least 150 minutes of moderate-intensity aerobic activity (brisk walking, cycling) per week, plus two days of strength training.
*   **Listen to your body:** If you feel chronically exhausted, you are likely either not eating enough to fuel your training or not getting enough recovery/sleep.
**A Note of Caution:** *Always consult with a healthcare professional or a registered dietitian before making drastic changes to your diet or exercise routine, especially if you have pre-existing health conditions.*
**Is there a specific goal you are looking to achieve, such as building muscle, losing weight, or improving athletic performance? I can provide more tailored advice if so.**</t>
  </si>
  <si>
    <t>HEAL_H12_V08</t>
  </si>
  <si>
    <t>Compare the main options or perspectives related to physical activity and nutrition, then explain which option is most suitable in different situations.</t>
  </si>
  <si>
    <t>2026-07-10T21:11:47Z</t>
  </si>
  <si>
    <t>Short answer up front: there’s no one “best” program — the right physical-activity and nutrition approach depends on your goal (weight loss, strength, endurance, health, longevity, rehab), time, preferences and medical status. Below is a compact comparison of the main options/perspectives and when each is most suitable.
Physical activity — main options, pros/cons, best use
- Aerobic (steady-state cardio: walking, jogging, cycling)
  - Pros: improves cardiorespiratory fitness, calories burned, low skill requirement, good for mood and metabolic health.
  - Cons: limited muscle-building stimulus if done alone.
  - Best for: general health, improving endurance, weight loss when combined with diet, beginners.
- High-intensity interval training (HIIT)
  - Pros: time-efficient, boosts VO2max, high calorie burn and metabolic stimulus.
  - Cons: more recovery needed, higher injury risk if done incorrectly, not ideal daily.
  - Best for: time-limited people wanting fitness gains, improving aerobic power, fat loss when paired with strength work.
- Resistance/strength training (free weights, machines, bodyweight)
  - Pros: builds/maintains muscle and bone density, improves metabolism, functional strength.
  - Cons: requires learning technique; equipment helpful.
  - Best for: muscle gain, body-composition changes, aging adults (sarcopenia prevention), injury prevention, metabolic health.
- Low-impact/cardio alternatives (swimming, cycling, elliptical)
  - Pros: joint-friendly, accessible for older or injured people.
  - Best for: people with joint issues, rehabilitation, cross-training.
- Mobility/flexibility (stretching, yoga, Pilates)
  - Pros: improves range of motion, reduces injury risk, aids recovery, mental benefits.
  - Best for: desk workers, injury prevention, recovery days.
- Balance/functional training
  - Pros: improves daily living ability, reduces falls risk.
  - Best for: older adults, athletes, anyone seeking functional fitness.
- Non-exercise activity (NEAT: walking, standing)
  - Pros: big cumulative calorie impact, easy to add.
  - Best for: people with sedentary jobs wanting to increase daily energy expenditure.
Nutrition — main approaches/perspectives, pros/cons, best use
- Energy-balance / calorie-focused (calorie deficit for weight loss, surplus for muscle gain)
  - Pros: predictable outcome for weight change when tracked; flexible across food types.
  - Cons: tracking can be tedious; doesn’t guarantee nutrient quality.
  - Best for: weight loss/gain goals when paired with appropriate macros and exercise.
- High-protein / protein-prioritized
  - Pros: preserves/builds muscle during deficit, increases satiety, supports recovery.
  - Cons: possible strain in some kidney conditions; usually safe for healthy people.
  - Best for: anyone doing resistance training, trying to</t>
  </si>
  <si>
    <t>2026-07-10T21:11:55Z</t>
  </si>
  <si>
    <t># Physical Activity and Nutrition: Main Perspectives and Situational Applications
## Primary Perspectives
### 1. **Performance-Focused Approach**
- Optimizes for athletic achievement, strength, or endurance
- Emphasizes precise macronutrient ratios and high training volume
- Best for: Competitive athletes, serious fitness enthusiasts
### 2. **Health &amp; Wellness Approach**
- Aims for sustainable, long-term health outcomes
- Focuses on consistency over intensity
- Best for: General population, disease prevention
### 3. **Accessibility/Pragmatic Approach**
- Works within real-world constraints (time, money, access)
- Prioritizes what's actually doable
- Best for: Busy professionals, limited resources, beginners
### 4. **Evidence-Based Minimalist Approach**
- Does the least amount necessary for measurable results
- Efficient and sustainable
- Best for: Time-constrained individuals, sustainable habits
---
## Comparison Table
| Aspect | Performance | Health/Wellness | Accessibility | Minimalist |
|--------|-------------|-----------------|----------------|-----------|
| Time commitment | High | Moderate | Flexible | Low |
| Nutrition precision | Very specific | Balanced/flexible | Practical | Basic principles |
| Exercise intensity | High | Moderate | Any level | Moderate/efficient |
| Cost | Often high | Moderate | Low-moderate | Low |
| Sustainability | Variable | High | High | High |
---
## Situational Recommendations
### **For a Corporate Professional**
**Best option: Accessibility/Pragmatic + Minimalist**
- 30 minutes of walking or home workouts 3× weekly
- Simple meals (whole grains, protein, vegetables)
- Focus on consistency over perfection
### **For Someone with Health Concerns**
**Best option: Health &amp; Wellness Approach**
- Moderate activity tailored to condition (consult healthcare provider)
- Anti-inflammatory, nutrient-dense foods
- Emphasis on sustainable lifestyle change
### **For an Athlete or Fitness Competitor**
**Best option: Performance-Focused**
- Structured training programs with periodization
- Calculated macronutrients and meal timing
- Sport-specific nutrition strategies
### **For Weight Management**
**Best option: Evidence-Based Minimalist**
- Resistance training 2-3× weekly + daily movement
- Focus on protein intake and whole foods
- Calorie awareness without obsession
### **For Chronic Disease Prevention**
**Best option: Health &amp; Wellness**
- Regular moderate activity (150 min/week)
- Mediterranean or similar evidence-backed diet
- Long-term adherence focus
### **For Beginners**
**Best option: Accessibility + Pragmatic**
- Start with enjoyable activities
- Simple nutrition guidelines (not restrictive)
- Build habits before optimizing
---
## Key Principle
**The best approach is the one you'll actually follow.** Research consistently shows that adherence matters far more than theoretical optimization. Choose based on your goals, constraints, and preferences—then focus on consistency.</t>
  </si>
  <si>
    <t>2026-07-10T21:11:59Z</t>
  </si>
  <si>
    <t>The landscape of physical activity and nutrition is often polarized between "optimization" (performance-based) and "sustainability" (lifestyle-based). Understanding these perspectives helps in choosing the right strategy for your current life stage.
---
### 1. Perspectives on Physical Activity
| Perspective | Philosophy | Focus |
| :--- | :--- | :--- |
| **Performance-Based** | "Train like an athlete." | Measuring PRs (Personal Records), power output, and structured progressive overload. |
| **Longevity-Based** | "Exercise as medicine." | Maintaining mobility, bone density, cardiovascular health, and reducing injury risk for long-term independence. |
| **Intuitive/Joy-Based** | "Movement as play." | Enjoyment, mental health, stress reduction, and consistent habit formation. |
### 2. Perspectives on Nutrition
| Perspective | Philosophy | Focus |
| :--- | :--- | :--- |
| **Macro/Caloric Counting** | "Data-driven fuel." | Precision tracking to reach specific body composition goals (weight loss/muscle gain). |
| **Whole-Food/Nutrient-Dense** | "Food as information." | Eating minimally processed, micronutrient-rich foods to optimize gut health and inflammation. |
| **Intuitive/Mindful Eating** | "Body as the guide." | Responding to hunger/fullness cues and removing the moral weight of "good" vs. "bad" foods. |
---
### 3. Which option is best for your situation?
The "best" approach is rarely static; it should shift based on your current goal and context.
#### Scenario A: You have a specific, time-bound goal (e.g., bodybuilding show, marathon, weight loss)
*   **The Strategy:** **Performance &amp; Data-Driven.**
*   **Why:** When the goal is specific, precision is required. Tracking macros and using a structured training program provides the feedback loop necessary to hit milestones.
*   **Caution:** This is mentally taxing. It is a "season" of life, not a permanent lifestyle. Use this for 8–16 weeks before transitioning.
#### Scenario B: You are a busy professional or parent with high stress
*   **The Strategy:** **Longevity &amp; Whole-Foods.**
*   **Why:** You don’t have the bandwidth for extreme precision. Prioritizing resistance training (for longevity) and high-protein/whole-food meals (for energy stability) yields the highest return on investment for your time.
*   **Focus:** Aim for 3x30-minute strength sessions and a "protein + veggie" template for dinner.
#### Scenario C: You are recovering from disordered eating or burnout
*   **The Strategy:** **Intuitive Movement &amp; Mindful Eating.**
*   **Why:** If tracking metrics triggers anxiety or obsessive behaviors, the "best" approach is one that heals your relationship with your body. Focus on moving in ways that feel good (e.g., walking, hiking, yoga) and eating to fuel energy rather than hitting a number.
*   **Goal:** Consistency through peace of mind, not intensity.
#### Scenario D: You are a beginner starting from zero
*   **The Strategy:** **Joy-Based Movement &amp; Simple Habit Stacking.**
*   **Why:** The biggest obstacle for beginners is quitting. Start with an activity you actually enjoy (e.g., pickleball, dancing, cycling) and make one dietary change (e.g., "I will eat one extra serving of vegetables per day"). Once that becomes a habit, layer in more complexity.
---
### Summary Recommendation: The "80/20" Framework
For the vast majority of people, the most sustainable long-term approach is a hybrid:
1.  **Activity:** Combine **Longevity** (lifting weights twice a week to keep your metabolism and bones strong) with **Joy** (active hobbies like hiking, sports, or walking).
2.  **Nutrition:** Use **Whole-Food** principles as your default (eat protein and fiber at every meal), but allow for **Intuitive** flexibility when social situations arise or when your stress levels are high.
**The Golden Rule:** The "best" plan is the one you can stick to for the next five years, not the one that yields the fastest results in the next five weeks.</t>
  </si>
  <si>
    <t>HEAL_H12_V09</t>
  </si>
  <si>
    <t>Answer in a table with columns for 'Main point', 'Why it matters', and 'Possible limitation': How do physical activity and nutrition contribute differently to general health?</t>
  </si>
  <si>
    <t>2026-07-10T21:12:22Z</t>
  </si>
  <si>
    <t># Physical Activity and Nutrition: Their Contributions to Health
| Main point | Why it matters | Possible limitation |
|---|---|---|
| **Physical activity strengthens cardiovascular and musculoskeletal systems** | Reduces heart disease, stroke, and osteoporosis risk; improves functional mobility | Effects require consistency; acute injuries can interrupt routines |
| **Nutrition provides essential building blocks and energy** | Macronutrients fuel activity; micronutrients enable cellular repair and immune function | Individual nutrient needs vary greatly; absorption depends on digestive health |
| **Exercise regulates metabolism and weight** | Prevents metabolic syndrome and obesity-related diseases | Weight loss plateaus occur; metabolic adaptation limits long-term effects |
| **Nutrition impacts mental health and cognitive function** | Certain nutrients (omega-3s, B vitamins) support mood and brain health | Dietary changes have slower psychological effects than exercise |
| **Activity improves insulin sensitivity and blood sugar control** | Helps prevent and manage type 2 diabetes | Effects diminish without regular maintenance |
| **Nutrition directly controls inflammation markers** | Reduces chronic disease risk; anti-inflammatory foods have immediate biochemical impact | Food quality depends on access and affordability; compliance varies |
| **Exercise enhances sleep quality and stress resilience** | Improves mental health, recovery, and disease prevention | Benefits take 2-4 weeks to manifest; sleep disorders may limit activity |
| **Both work synergistically** | Combined approach is more effective than either alone | Socioeconomic barriers may prevent optimal participation in both |</t>
  </si>
  <si>
    <t>2026-07-10T21:12:25Z</t>
  </si>
  <si>
    <t>The following table outlines the distinct but complementary roles of physical activity and nutrition in maintaining general health.
| Main point | Why it matters | Possible limitation |
| :--- | :--- | :--- |
| **Nutrition (Fuel/Repair)** | Provides the essential macro and micronutrients required to build tissues, regulate hormones, and sustain biochemical processes. | Cannot independently offset the metabolic consequences of a completely sedentary lifestyle (e.g., poor insulin sensitivity). |
| **Physical Activity (Functional Optimization)** | Improves cardiovascular efficiency, muscular strength, and metabolic flexibility through movement-based stress. | Cannot "out-train" a poor diet; excessive exercise without proper caloric/nutrient intake leads to fatigue and injury. |
| **Nutrition (Internal Regulation)** | Directly influences gut microbiome health, systemic inflammation levels, and long-term organ function. | Psychological factors, such as restrictive dieting or disordered eating, can negate the physiological benefits of "clean" eating. |
| **Physical Activity (Cognitive/Mental)** | Triggers the release of endorphins, BDNF, and neurochemicals that improve mood, sleep quality, and brain plasticity. | High-intensity physical activity can increase oxidative stress if not balanced with adequate recovery and nutritional support. |
### Summary of Synergy
While **nutrition acts as the structural foundation**—providing the raw materials for cells and systemic repair—**physical activity acts as the functional engine**—optimizing how efficiently the body uses those materials and maintains its physical systems. Optimal health is rarely achieved by prioritizing one over the other; they function as a biological feedback loop where diet enables performance, and movement enhances metabolic utilization.</t>
  </si>
  <si>
    <t>[2026-07-10T21:12:18Z] ChatGPT ERROR: RuntimeError: The API returned no usable response text.</t>
  </si>
  <si>
    <t>HEAL_H12_V10</t>
  </si>
  <si>
    <t>Act as a healthcare information specialist. Give a careful, balanced and practical answer to this question: How do physical activity and nutrition contribute differently to general health?</t>
  </si>
  <si>
    <t>2026-07-10T21:12:41Z</t>
  </si>
  <si>
    <t>Short answer
Both are essential and complementary. Nutrition primarily determines the body’s fuel, building blocks and long‑term risk of chronic disease; physical activity primarily shapes cardiovascular fitness, muscle and bone strength, functional ability and mental well‑being. Together they interact to determine body composition, metabolic health and resilience across the lifecourse.
How they contribute differently (key points)
- Energy balance and body composition
  - Nutrition sets total energy intake and macronutrient mix (carbohydrate, fat, protein). That largely determines weight change over time.
  - Physical activity determines energy expenditure and—importantly—preserves or builds lean mass during weight loss and increases resting metabolic rate through greater muscle mass.
- Cardiometabolic health (blood pressure, lipids, glucose)
  - Healthy eating patterns (e.g., Mediterranean, DASH) directly lower blood pressure, improve cholesterol, and reduce diabetes risk by altering lipids, sodium intake, and glycemic load.
  - Regular aerobic and resistance exercise improves insulin sensitivity, raises HDL, lowers blood pressure and improves cardiorespiratory fitness independently of weight loss.
- Musculoskeletal health and function
  - Protein, calcium, vitamin D and other nutrients are required for muscle repair and bone health.
  - Weight‑bearing and resistance exercise stimulate muscle hypertrophy, bone density maintenance and functional mobility—critical for independence with aging.
- Mental health and cognition
  - Diets high in whole foods, omega‑3 fats, and micronutrients are associated with lower risk of depression and cognitive decline.
  - Exercise produces immediate mood benefits (endorphins, reduced anxiety), improves sleep and cognitive function, and has strong antidepressant effects.
- Immune function and inflammation
  - Nutrient adequacy (vitamins, minerals, healthy fats) supports immune responses and modulates inflammation.
  - Regular moderate exercise reduces low‑grade inflammation and improves immune surveillance; excessive intense exercise without recovery can transiently suppress immunity.
- Disease prevention and longevity
  - Poor diet is a leading risk factor for cardiovascular disease, type 2 diabetes and some cancers.
  - Physical inactivity independently increases risk for the same diseases and premature mortality. Combining both produces the largest risk reductions.
Mechanisms — a quick view
- Nutrition: supplies substrates (glucose, fatty acids, amino acids), influences hormone signaling (insulin, leptin), modifies gut microbiome, and impacts inflammation and oxidative stress.
- Physical activity: increases energy demand, improves mitochondrial function, enhances insulin signaling in muscle, stimulates neuromuscular adaptations and vascular conditioning.
Synergy and limits
- Synergy: Exercise training is most effective when paired with appropriate nutrition (adequate protein and overall calories for muscle growth; carbohydrate for performance/recovery). Healthy diets enhance exercise benefits on blood lipids and glycemic control.
- Limits: Exercise cannot fully compensate for a very poor diet (e.g., high ultra‑processed food intake). Likewise, good diet without activity may not prevent loss of muscle, bone or declines in cardiorespiratory fitness.
Practical, evidence‑based recommendations
- Physical activity: aim for at least 150–300 minutes per week of moderate‑intensity aerobic activity (or 75–150 minutes vigorous), plus muscle‑strengthening activities on 2 or more days per week. Include balance and flexibility work for older adults.
- Nutrition: emphasize a pattern of whole foods—vegetables, fruits, whole grains, legumes, lean proteins, nuts, seeds, and healthy fats (e.g., olive oil); limit added sugars, highly processed foods, excessive sodium and</t>
  </si>
  <si>
    <t>2026-07-10T21:12:45Z</t>
  </si>
  <si>
    <t># Physical Activity and Nutrition: Complementary Health Contributions
Both are essential, but they operate through distinct pathways:
## Physical Activity's Primary Contributions
**Cardiovascular and metabolic benefits:**
- Strengthens heart and improves circulation
- Enhances insulin sensitivity and glucose control
- Supports healthy weight through energy expenditure
**Structural and functional benefits:**
- Builds and maintains muscle, bone density, and joint flexibility
- Improves balance and reduces fall risk
- Preserves mobility and independence with age
**Mental and cognitive benefits:**
- Reduces anxiety and depression symptoms
- Improves sleep quality and cognitive function
- Enhances resilience to stress
## Nutrition's Primary Contributions
**Building blocks and repair:**
- Provides protein for muscle and tissue maintenance
- Supplies minerals for bone strength and nerve function
- Delivers vitamins for immune function and cellular repair
**Energy and biochemistry:**
- Fuels daily activity and recovery
- Regulates hormones and inflammation
- Supports gut health and digestion
**Disease prevention:**
- Reduces cardiovascular disease and diabetes risk through specific nutrient profiles
- Supports immune function
- Influences long-term disease outcomes
## Why Both Matter
Neither fully substitutes for the other. Regular exercise without adequate nutrition limits recovery and benefits. Good nutrition without activity doesn't build cardiovascular fitness or bone strength. Optimal health requires both working synergistically.
**Practical takeaway:** Focus on consistency with both rather than perfection in either.</t>
  </si>
  <si>
    <t>2026-07-10T21:12:50Z</t>
  </si>
  <si>
    <t>As a healthcare information specialist, I approach this question by framing nutrition and physical activity not as two separate categories, but as the two primary "inputs" that dictate how the human body functions, repairs, and protects itself.
While both are essential, they contribute to health through distinct mechanisms. To understand them, it is helpful to look at them as **the fuel and construction materials (nutrition)** versus **the operational demand and maintenance (physical activity).**
---
### 1. Nutrition: The Foundation of Structure and Fuel
Nutrition is fundamentally about the chemical supply chain. Everything your body is made of—every cell membrane, hormone, enzyme, and neurotransmitter—is derived from the nutrients you ingest.
*   **Cellular Building Blocks:** Nutrition provides the raw materials (proteins, healthy fats, minerals) required for tissue repair, immune system function, and the synthesis of DNA. Without specific nutrients, the body cannot effectively repair damage caused by daily living.
*   **The Energy Supply:** Nutrition provides the chemical energy (calories/glucose) necessary to keep the heart beating, the brain functioning, and the lungs breathing, even at complete rest.
*   **Systemic Regulation:** Micronutrients (vitamins and minerals) act as co-factors for thousands of biochemical reactions. For example, Vitamin D regulates bone density and immune modulation; B vitamins facilitate energy production at the cellular level.
*   **The "Bottom Line":** Nutrition is the primary determinant of your internal environment. It dictates your blood chemistry, insulin sensitivity, gut microbiome health, and the systemic inflammation levels in your body.
### 2. Physical Activity: The Functional Demand and Maintenance
If nutrition provides the raw materials, physical activity provides the "demand" that tells the body how to use those materials. It is the stimulus that keeps physiological systems efficient.
*   **The "Use It or Lose It" Mechanism:** Physical activity forces the body to adapt. Lifting weights signals the body to strengthen muscle fibers and increase bone mineral density. Aerobic exercise forces the heart to become more efficient at pumping blood and improves the elasticity of blood vessels.
*   **Metabolic Clearinghouse:** While nutrition dictates your blood sugar levels, physical activity is a primary mechanism for managing them. Muscle contraction causes glucose to be pulled from the bloodstream into the cells without needing excessive insulin, making physical activity the most effective "regulator" of metabolic health.
*   **Systemic Maintenance:** Movement triggers the lymphatic system (which doesn’t have a pump like the heart) to circulate immune cells. It also promotes the production of "myokines"—signaling proteins released by muscles that reduce systemic inflammation and improve brain health.
*   **The "Bottom Line":** Physical activity dictates the *efficiency* of your physiology. It determines how well your body handles the energy provided by nutrition and how resilient your structures (muscles, heart, joints) are to aging and stress.
---
### Summary of Differences
| Feature | Nutrition (The Input) | Physical Activity (The Stimulus) |
| :--- | :--- | :--- |
| **Primary Role** | Provides building materials &amp; chemical fuel. | Provides the demand for structural adaptation. |
| **Main Focus** | Biochemical balance, organ support, energy. | Cardiovascular efficiency, strength, mobility. |
| **Primary Effect** | Determines systemic inflammation &amp; blood markers. | Determines metabolic rate &amp; insulin sensitivity. |
| **Health Impact** | Controls the "quality" of cells and tissues. | Controls the "resilience" and function of systems. |
---
### Practical Integration: Why they must work together
You cannot "out-train" a poor diet, and you cannot "out-eat" a sedentary lifestyle. They function in a synergistic feedback loop:
1.  **The Feedback Loop:** When you exercise, you deplete muscle glycogen and cause microscopic tears in tissue. This creates a "demand" that makes your body prioritize the nutrients you eat to repair and grow stronger. Without the activity, extra calories are more likely to be stored as fat; without the nutrition, activity can lead to injury and burnout.
2.  **The Balanced Approach:** 
    *   **Nutrition is 24/7:** Your body is constantly metabolizing nutrients, even while you sleep. It is the consistent foundation.
    *   **Activity is Episodic:** It is the "stress" that forces the body to improve. 
**The Bottom Line for Your Health:** 
Think of nutrition as the quality of the house’s materials and physical activity as the routine maintenance and renovations. If you have cheap materials (poor nutrition) but do great renovations (exercise), the house will still be structurally weak. If you have great materials but never do maintenance (sedentary), the house will eventually crumble. 
**Recommendation:** For long-term health, view them as a "unit." Prioritize a nutrient-dense diet to provide the necessary materials, and incorporate consistent movement to ensure those materials are being used to maintain a resilient, efficient, and healthy body.
***Disclaimer:** I am an AI, not a doctor. If you are planning a significant change to your diet or exercise routine, please consult with a healthcare professional or a registered dietitian to ensure these changes are safe for your specific medical history.*</t>
  </si>
  <si>
    <t>HEAL_H13_V01</t>
  </si>
  <si>
    <t>HEAL_H13</t>
  </si>
  <si>
    <t>What general wellbeing apps can help people track habits and routines?</t>
  </si>
  <si>
    <t>2026-07-10T21:13:03Z</t>
  </si>
  <si>
    <t>Here are widely used general wellbeing apps for tracking habits and building routines, with a short note on what each is best for. If you tell me whether you use iOS, Android or both and what kind of features you care about (simple reminders, analytics, gamification, coaching, privacy), I can narrow this down.
- Streaks (iOS) — simple, attractive habit/streak tracker; one-time paid app. Great for focused, minimal routines.
- Habitify (iOS/Android/Web) — clean UI, reminders, trends; freemium with subscription for full features.
- Loop Habit Tracker (Android) — open-source, minimal, free, with strong analytics and streaks.
- HabitBull (iOS/Android) — flexible tracking, charts and reminders; freemium.
- Productive (iOS/Android) — habit planner + reminders, easy-to-use daily routines; freemium.
- Habitica (iOS/Android/Web) — gamified habit tracker (RPG-style rewards); good if you respond to game mechanics.
- Coach.me (iOS/Android/Web) — habit tracker plus optional human coaching (paid coaching).
- Fabulous (iOS/Android/Web) — guided, science-based routines (morning, sleep, focus); subscription model.
- Strides (iOS/Web) — very flexible trackers (habit, target, average); powerful reminders and charts (paid features).
- Way of Life (iOS/Android) — simple yes/no tracking with trend analysis and notes; one-time or subscription.
- Daylio (iOS/Android) — mood + micro-journal with habit-tracking; great for emotional wellbeing patterns.
- TickTick (iOS/Android/Web) — to-do app with habit features and Pomodoro; good if you want tasks + habits in one place.
- Todoist (all platforms) — robust recurring tasks that can act as routines; excellent cross-platform sync.
- Notion (iOS/Android/Desktop/Web) — fully customizable templates for habit trackers and routine planners; steeper setup but very flexible.
- Trello (iOS/Android/Web) — board-based routines and checklists; good for visual routine workflows.
- Routinely (Android) — focused on building repeatable routines with timers and checklists.
Quick tips for picking one
- For minimal, visual streaks: Streaks</t>
  </si>
  <si>
    <t>2026-07-10T21:13:07Z</t>
  </si>
  <si>
    <t># Popular Habit and Routine Tracking Apps
## General Habit Trackers
- **Habitica** - Gamifies habits with RPG elements
- **Streaks** - Focuses on building consecutive-day streaks
- **Done** - Simple, minimalist daily tracking
- **Productive** - Goal-oriented with reminders
## Broader Wellness Platforms
- **Apple Health** - Integrates fitness, sleep, and activity data
- **Google Fit** - Similar cross-device tracking
- **MyFitnessPal** - Strong on nutrition and exercise logging
## Routine &amp; Schedule Focused
- **Todoist** - Task management with habit features
- **Notion** - Highly customizable (steep learning curve)
- **Microsoft To Do** - Simple list and task tracking
## Sleep &amp; Mental Health
- **Sleep Cycle** - Sleep tracking with smart alarms
- **Calm** - Meditation, sleep, and relaxation
- **Headspace** - Mindfulness and habit building
## Key Features to Consider
- **Simplicity** - Some people abandon complex apps
- **Reminders** - Notifications help build consistency
- **Visual feedback** - Charts and streaks motivate many
- **Privacy** - Check data handling policies
- **Cost** - Many offer free versions with premium options
The "best" app depends on your priorities—whether you want gamification, minimalism, comprehensive health data, or specific focus areas like sleep or meditation.</t>
  </si>
  <si>
    <t>2026-07-10T21:13:11Z</t>
  </si>
  <si>
    <t>When looking for apps to track habits and routines, the "best" choice usually depends on whether you prefer a minimalist interface, a gamified experience, or a data-heavy approach.
Here are some of the top-rated apps for habit tracking and routine building, categorized by how they work:
### 1. The "Clean &amp; Minimalist" Trackers
These apps are designed to be quick, distraction-free, and aesthetically pleasing.
*   **Habitica (The Gamified Choice):** If you struggle with motivation, Habitica turns your life into an 8-bit RPG (Role Playing Game). Completing habits earns you XP and gear; failing to do them causes your character to lose health. It is excellent for people who respond well to immediate rewards.
*   **Streaks:** A beautifully designed, Apple Design Award-winning app. It focuses on the "Don’t break the chain" philosophy. It is very simple—you pick up to 12 habits, and your goal is to complete them every day. It integrates perfectly with Apple Health.
*   **Loop Habit Tracker (Android):** A highly respected, open-source, and ad-free app. It uses advanced statistics to show you how your habits improve over time. It’s perfect for data nerds who don’t want to pay for a subscription.
### 2. The "Routine &amp; Structure" Builders
These apps are better if you want to organize your entire *day* rather than just tracking individual tasks.
*   **Tiimo:** Designed originally for neurodivergent individuals (ADHD/Autism), Tiimo is a visual planner that helps you break your day into manageable blocks. It is excellent for people who get overwhelmed by a long to-do list and need visual prompts to transition between tasks.
*   **RoutineFlow:** This app helps you build "routines" (sequences of habits). For example, you can build a "Morning Routine" that includes brushing teeth, making coffee, and reading. You start the timer, and it walks you through each step, helping you stay focused.
*   **Structured:** This combines a calendar and a to-do list into a visual timeline. It allows you to "time block" your day so you can see exactly when your habit fits into your schedule.
### 3. The "Self-Improvement &amp; Habit Change" Apps
These focus on the psychology of habit formation, often drawing from books like *Atomic Habits*.
*   **HabitShare:** This is a social habit tracker. You can share your habits with friends to stay accountable. If you have a friend you’re trying to build a habit with, you can see each other’s progress and leave comments or encouraging emojis.
*   **Productive:** This app is very user-friendly and features a "Smart Reminder" system. If you miss a habit, it helps you reflect on why. It also provides challenges and courses to help you stay motivated.
*   **Atomic Habits (The Official Companion):** While not a full tracker, James Clear’s brand offers resources and simple tracking tools that focus on the "1% improvement" philosophy.
---
### How to choose the right one for you:
1.  **If you are motivated by games:** Choose **Habitica**.
2.  **If you want to build sequences (routines):** Choose **RoutineFlow** or **Tiimo**.
3.  **If you want to track simple "chains" (e.g., did I drink water today?):** Choose **Streaks** or **Loop**.
4.  **If you have ADHD or time-blindness:** Choose **Structured** or **Tiimo**.
5.  **If you want accountability:** Choose **HabitShare**.
### A Quick Tip for Success:
Don't fall into the "tracking trap." Many people spend more time setting up their app and color-coding their habits than actually doing the habits. **Start with just one or two habits.** Once you have successfully completed those for two weeks, add a third. Consistency is more important than the complexity of the app you choose.</t>
  </si>
  <si>
    <t>HEAL_H13_V02</t>
  </si>
  <si>
    <t>I'm trying to understand this properly: what general wellbeing apps can help people track habits and routines? Could you explain it clearly in a practical way?</t>
  </si>
  <si>
    <t>2026-07-10T21:13:25Z</t>
  </si>
  <si>
    <t>Short answer: many general wellbeing apps can help you build and track habits and routines — from simple checklists and streak trackers to gamified systems and apps that combine mood, sleep, and exercise data. Pick one that matches how you like to work (simple vs. gamified vs. journaled) and use a few practical rules (start very small, use cues, set reminders, review weekly).
Below is a practical guide: recommended apps by type, what they do best, and how to use them effectively.
1) Recommended apps and what they’re good for
- Simple streak/checkbox trackers
  - Streaks (iOS): very simple, visually focused on streaks and habit frequency. Best if you want minimal friction and strong visual motivation. Paid app.
  - Loop Habit Tracker (Android) / Loop Habit Tracker (open-source): clean, free, with flexible scheduling and robust stats.
  - Habitify (iOS/Android): clean UI, habit scheduling, reminders, analytics; freemium.
- Routine and checklist apps
  - Fabulous (iOS/Android): guided routines, coaching-like workflows for morning/evening routines and healthy habits. Good for people who want step-by-step structure. Freemium/subscription for full content.
  - Way of Life (iOS/Android): simple yes/no tracking with strong “why didn’t this happen” journaling prompts and trends.
- Gamified habit-building
  - Habitica (iOS/Android/Web): turns habits into an RPG with rewards/penalties and social accountability. Best for people motivated by game mechanics and community. Free with optional paid perks.
- Mood + habit tracking (great for wellbeing)
  - Daylio (iOS/Android): mood tracking plus habit checklists; quick entries, great for noticing links between mood and habits.
  - Moodpath / Reflectly (journaling + mood features): more focused on reflection and mental wellbeing with light tracking.
- All-in-one productivity that can be adapted for routines
  - Todoist / TickTick / Microsoft To Do: tasks and recurring tasks can be used as routine items; TickTick has habit features and a Pomodoro timer. Good if you already manage tasks there.
  - Notion / Trello: fully customizable templates for routines and habits, good for people who like to build systems (but requires setup).
- Health-data integrated apps
  - Apple Health / Google Fit + apps like MyFitnessPal, Sleep Cycle, or Calm: use when you want habit tracking tied to actual health metrics (steps, sleep, food, meditation minutes).
2) What features to look for (so you choose the right app)
- Simplicity vs. customization: do you want one tap checkboxes (simple) or custom workflows and fields (custom)?
- Reminders &amp; scheduling: can the app remind you at specific times / on specific days / with flexible schedules?
- Analytics: does it show streaks, completion rate, trends, or charts?
- Social/Accountability options: team challenges, friends, or communities?
- Integrations: sync with calendars, Apple Health, Google Fit, or other apps you use?
-</t>
  </si>
  <si>
    <t>2026-07-10T21:13:30Z</t>
  </si>
  <si>
    <t># Habit and Routine Tracking Apps
Here's a practical breakdown:
## How they work
Most apps use simple tracking methods:
- **Daily checkboxes** - Mark off completed habits
- **Streaks** - Shows consecutive days you've done something
- **Progress charts** - Visual trends over weeks/months
- **Reminders** - Notifications at set times
## Common types
**Minimal/focused apps** (Habitica, Done, Streaks)
- Simple interface, one main purpose
- Good if you want distraction-free tracking
**Comprehensive wellness apps** (Apple Health, Google Fit)
- Track multiple areas: sleep, movement, mood, nutrition
- Often sync with other devices/apps
**Routine-specific apps** (Sleep Cycle, MyFitnessPal)
- Designed for particular habits
- More detailed data in their area
## What actually helps people succeed
Based on research, these features matter:
- **Easy logging** - Takes &lt;10 seconds or people skip it
- **Clear visual feedback** - Seeing streaks motivates
- **Realistic reminders** - Not too many or you'll ignore them
- **Flexibility** - Life happens; apps should allow occasional misses
## Practical tip
Start with 1-2 habits maximum. Tracking 10 things usually fails—people get overwhelmed. Most successful users focus on keystone habits that support other changes.
What specific habits are you wanting to track?</t>
  </si>
  <si>
    <t>2026-07-10T21:13:35Z</t>
  </si>
  <si>
    <t>To understand wellbeing apps, it helps to categorize them by **how they influence your behavior.** Think of these apps not just as "trackers," but as tools that bridge the gap between *wanting* to do something and actually *getting it done.*
Here is a practical breakdown of the different types of wellbeing apps and how they help you build habits and routines.
---
### 1. The "Visual Accountability" Apps (Habit Trackers)
These apps focus on "The Chain" method—the idea that if you don't break the streak, you’ll keep going. They are perfect for simple, repetitive tasks like drinking water, taking medication, or doing 10 minutes of yoga.
*   **How they work:** You check off a box each day. The app shows you your "streak" (e.g., "You’ve meditated for 12 days in a row!").
*   **The Psychological Trick:** The "Don't Break the Chain" effect. Once you’ve built a long streak, you don’t want to stop because you’ll lose your progress.
*   **Top Picks:** 
    *   **Streaks:** Very minimalist and visually rewarding (Apple-focused).
    *   **Habitica:** Gamifies your life; if you don't finish your habits, your "character" loses health. Great for people who love RPG games.
### 2. The "Mindful Awareness" Apps (Mental Wellbeing)
These apps don’t track chores; they track your state of mind. They help you build the routine of "checking in" with yourself.
*   **How they work:** You log your mood or do a short guided exercise. Over time, the app generates a calendar view showing your emotional trends.
*   **The Psychological Trick:** "Labeling." By identifying that you feel "anxious" on Tuesday mornings, you can start to notice patterns (e.g., "I always feel anxious before my weekly team meeting") and take steps to change that.
*   **Top Picks:**
    *   **Daylio:** A mood tracker that requires no typing. You just tap an icon for your mood and an icon for what you did that day. 
    *   **Headspace or Calm:** Excellent for building a routine around mindfulness rather than just tasks.
### 3. The "Structure and Flow" Apps (Routine Builders)
These are for people who struggle to get started. They help you build a "sequence" of events, turning a chaotic morning into a smooth flow.
*   **How they work:** You create a "block" of habits that happen in order. You press "Start," and the app guides you through one item at a time with a timer.
*   **The Psychological Trick:** Reducing "Decision Fatigue." Instead of waking up and wondering what to do first, you just hit "play" on your routine, and the app tells you exactly what to do next.
*   **Top Picks:**
    *   **RoutineFlow:** Allows you to create visual routines (e.g., "Morning Routine" = Wash face, then drink water, then write). 
    *   **Tiimo:** Designed to help people with neurodivergence (ADHD/Autism) structure their day, but highly effective for anyone who needs extra help with time management.
### 4. The "Integration" Apps (The Macro View)
These apps link your digital health data (sleep, steps, heart rate) with your manual habits.
*   **How they work:** They pull data from your smartwatch and combine it with your habit logs. 
*   **The Psychological Trick:** Correlation. Seeing that your mood is higher on the days you get at least 7 hours of sleep creates a powerful incentive to fix your sleep schedule.
*   **Top Picks:**
    *   **Bearable:** The "gold standard" for this. It lets you track *everything* (mood, symptoms, sleep, weather, caffeine) to see what actually impacts your wellbeing.
---
### A Practical Guide to Getting Started
If you’re feeling overwhelmed, don't download four of these at once. Use this **"Rule of Three"** approach:
1.  **Pick ONE thing you want to change:** (e.g., "I want to be less stressed.")
2.  **Pick ONE app:** 
    *   If you need **structure**, use *RoutineFlow*.
    *   If you need **motivation**, use *Habitica*.
    *   If you need **insight**, use *Daylio* or *Bearable*.
3.  **The 2-Minute Rule:** When setting up your habits in the app, make them absurdly easy. Instead of "Work out for an hour," track "Put on running shoes." If you do the tiny habit, you get the dopamine hit of checking the box. 
**Summary:** The app isn't the solution; the *habit* is the solution. The app is just a mirror that shows you your progress so you stay motivated enough to keep going.</t>
  </si>
  <si>
    <t>HEAL_H13_V03</t>
  </si>
  <si>
    <t>Provide a structured professional analysis of wellbeing apps. Address the main considerations, benefits, limitations and a reasoned conclusion.</t>
  </si>
  <si>
    <t>2026-07-10T21:13:50Z</t>
  </si>
  <si>
    <t>Summary
Wellbeing apps (mobile or web applications for mental, emotional, social, or physical wellbeing) offer scalable, low-cost tools for prevention, self-management and monitoring. They vary widely in scope, clinical validity and data practices. Decisions about adoption or recommendation should balance potential benefits (access, convenience, personalization) against limitations and risks (uneven evidence, privacy, clinical safety). Successful use requires clinical governance, robust privacy standards, proven outcomes, and attention to equity and usability.
Definition and scope
- Includes apps for mindfulness and meditation, cognitive-behavioural therapy (CBT) exercises, mood and symptom tracking, sleep support, physical activity and nutrition, substance use reduction, digital coaching, and crisis support.
- Can be consumer-facing or integrated into clinical pathways; some are medical devices/regulated digital therapeutics, others are wellness tools.
Main considerations (what to evaluate)
1. Evidence base and clinical effectiveness
  - Level of evidence: randomized controlled trials, observational studies, pilot data, or only anecdotal/user reviews.
  - Relevance of outcomes: symptom reduction, functional improvement, sustained behaviour change.
  - Quality and transparency of published research and conflicts of interest.
2. Safety and clinical risk management
  - Clear scope and limitations of app (self-help vs. clinical treatment).
  - Crisis/suicidality protocols and escalation pathways.
  - Mechanisms for identifying worsening symptoms and referring to clinicians.
3. Privacy, security and data governance
  - Data collected, storage, encryption, third-party sharing, retention policies.
  - Compliance with relevant laws (GDPR, HIPAA where applicable).
  - Anonymization, consent processes, and ability for users to export/delete data.
4. Regulatory and legal status
  - Whether app is regulated as a medical device/digital therapeutic.
  - Claims made vs. evidence supporting them; advertising accuracy.
  - Liability and indemnity considerations for clinicians recommending apps.
5. Usability and user engagement
  - UX/UI design, accessibility (for disabilities), language and cultural appropriateness.
  - Onboarding, reminders, personalization and strategies to reduce attrition.
  - Measurement of engagement metrics and their relationship to outcomes.
6. Clinical integration and interoperability
  - Ability to integrate with electronic health records (EHRs) or clinician dashboards using standards (e.g., FHIR).
  - Clear workflows for clinician review, documentation, and billing considerations.
7. Equity and accessibility
  - Availability across devices/platforms, offline functionality, cost model (free vs. subscription).
  - Potential for exacerbating digital divides (older adults, low-income, low-literacy groups).
  - Multilingual support and cultural adaptation.
8. Business model and conflicts of interest
  - Revenue sources: subscription, advertising, data monetization, employer-sponsored.
  - Transparency about incentives that may affect clinical recommendations.
Benefits
- Accessibility and reach: 24/7 availability, scalable delivery to underserved or remote populations.
- Convenience and engagement: micro-interventions, in-the-moment support, habit formation tools.
- Cost-effectiveness potential: lower per-user cost for preventive and stepped-care approaches.
- Objective tracking and measurement: continuous data for self-monitoring, population-level insights, and outcome measurement.
- Reduced stigma and increased privacy for users reluctant to seek face-to-face care.
- Personalization: tailoring of content, pacing and feedback using user data and AI.
Limitations and risks
- Variable and often limited evidence: many apps lack rigorous long-term outcome data and head-to-head comparisons.
- High attrition and engagement fade: real-world adherence is often low; efficacy is tied to sustained use.
- Privacy and data risks: inadequate protections, opaque data-sharing, potential re-identification.
- Clinical safety gaps: insufficient crisis management, risk stratification, or clinician oversight.
- Equity issues: digital divide, language/cultural mismatch, affordability barriers.
- Algorithmic bias and transparency: AI-driven</t>
  </si>
  <si>
    <t>2026-07-10T21:14:07Z</t>
  </si>
  <si>
    <t># Professional Analysis of Wellbeing Apps
## Executive Summary
Wellbeing apps represent a growing digital health sector offering accessibility and convenience, yet their effectiveness varies significantly. A balanced assessment reveals meaningful applications alongside notable limitations requiring critical evaluation.
---
## Main Considerations
### Market Context
- **Scale**: Thousands of apps across meditation, fitness, mental health, and sleep categories
- **Adoption**: Rapid growth, though completion rates often remain low
- **Regulation**: Inconsistent oversight; varies by jurisdiction and app classification
### User Demographics
- Higher uptake among younger, digitally-native populations
- Potential accessibility gaps for older users or those with limited digital literacy
- Socioeconomic variations in access and app quality
---
## Benefits
### Accessibility &amp; Convenience
- Available 24/7 without appointment scheduling
- Reduced barriers for those with mobility limitations, geographic constraints, or social anxiety
- Lower cost than traditional professional services
### Engagement Tools
- Habit tracking and gamification can sustain user motivation
- Structured guidance for meditation, exercise, or sleep routines
- Measurable progress visualization
### Symptom Management (Mild-to-Moderate Cases)
- Evidence supports some apps for anxiety and depression management
- Cognitive behavioral therapy (CBT) modules show measurable outcomes in studies
- Supplementary tool alongside professional care
### Data Collection
- Objective tracking of patterns (sleep, activity, mood)
- Personalization potential through algorithmic learning
---
## Limitations
### Clinical Effectiveness
- **Evidence gaps**: Many apps lack rigorous clinical validation
- **Study heterogeneity**: Small sample sizes and publication bias in available research
- **Not suitable for severe conditions**: Cannot replace professional intervention for moderate-to-severe mental illness, crisis situations, or complex diagnoses
### User Engagement
- **High abandonment rates**: 25-50% of users discontinue within weeks
- **Dependency on self-motivation**: Effectiveness requires sustained engagement without professional accountability
- **Novelty effect**: Initial enthusiasm often wanes
### Privacy &amp; Security Concerns
- Sensitive health data collection with variable protection standards
- Unclear data monetization and third-party sharing practices
- GDPR, HIPAA, and other regulatory compliance inconsistencies
### Clinical Limitations
- **No crisis intervention capability**: Cannot assess complex cases or provide emergency response
- **Diagnostic limitations**: Cannot provide clinical diagnosis or personalized treatment plans
- **Lack of therapeutic relationship**: Impersonal interaction may reduce benefit for some users
- **Algorithm bias**: Risk of embedded biases affecting recommendations
### Quality Variability
- No universal quality standards across app ecosystems
- Low barrier to entry creates proliferation of unvalidated products
- User difficulty distinguishing evidence-based from pseudo-scientific apps
---
## Reasoned Conclusion
### Appropriate Use Cases
Wellbeing apps demonstrate strongest value as:
- **Preventive tools** for healthy populations
- **Supplementary support** alongside professional care
- **Maintenance tools** for managed conditions
- **Accessibility solutions** for those unable to access traditional services
### Recommendations for Users
1. Select apps with published clinical evidence and transparent privacy policies
2. Treat as complementary, not replacements for professional mental health care
3. Recognize individual variation—efficacy depends on personal engagement and circumstances
4. Monitor for effectiveness with established metrics
### Recommendations for Stakeholders
1. **Healthcare providers**: Integrate evidence-based apps into treatment protocols with monitoring
2. **Regulators**: Establish clearer standards for app classification, validation, and data protection
3. **Developers**: Invest in rigorous clinical validation and transparent data practices
4. **Researchers**: Conduct long-term studies on real-world effectiveness and user populations
### Final Assessment
Wellbeing apps represent a **valuable but bounded tool** in the digital health ecosystem. They excel at democratizing access to basic wellness support and habit-building interventions. However, they function best within an integrated framework that acknowledges their limitations—particularly for clinical mental health conditions requiring professional assessment and ongoing therapeutic relationships.
The sector's maturation depends on improved evidence standards, regulatory clarity, and realistic positioning of capabilities relative to traditional care.</t>
  </si>
  <si>
    <t>2026-07-10T21:14:11Z</t>
  </si>
  <si>
    <t># Professional Analysis: Digital Wellbeing Applications
The proliferation of wellbeing applications—spanning mindfulness, cognitive behavioral therapy (CBT) tools, sleep tracking, and habit formation—represents a significant shift in how mental health support is accessed. This analysis evaluates the professional landscape of these tools.
---
### 1. Main Considerations for Adoption
When evaluating wellbeing apps, stakeholders (employers, clinicians, and users) must consider three primary vectors:
*   **Clinical Efficacy &amp; Evidence Base:** Does the app utilize validated therapeutic modalities (e.g., CBT, Acceptance and Commitment Therapy - ACT, or Mindfulness-Based Stress Reduction - MBSR)? Apps lacking empirical backing risk providing superficial "wellness theater" rather than measurable health outcomes.
*   **Data Privacy &amp; Security:** Wellbeing apps collect highly sensitive biometric and psychological data. Evaluation must prioritize HIPAA/GDPR compliance, data encryption standards, and the transparency of data-sharing policies.
*   **Integration vs. Isolation:** The most successful digital interventions are those that act as an adjunct to professional human care rather than a standalone replacement. Integration with electronic health records (EHR) and professional referral pathways is a critical marker of maturity.
---
### 2. Benefits
Wellbeing apps address critical gaps in traditional healthcare delivery:
*   **Accessibility and Scalability:** Apps transcend geographical and socioeconomic barriers, providing 24/7 support to underserved populations or those in "mental health deserts."
*   **Reduced Stigma:** Digital interaction provides a low-friction entry point for individuals hesitant to engage in face-to-face therapy, acting as a gateway to more intensive support if required.
*   **Personalization and Real-time Data:** Through machine learning and passive data collection (e.g., sleep patterns, activity levels), apps can offer personalized behavioral nudges and longitudinal data that help users identify triggers and patterns over time.
*   **Cost-Effectiveness:** For organizations and individuals, digital tools offer a lower cost-per-user compared to traditional clinical consultations, making them a cornerstone of corporate preventative health strategies.
---
### 3. Limitations
Despite the growth of the sector, several systemic limitations persist:
*   **The "Abandonment Rate":** High user churn is a perennial challenge. Without human accountability or clinical oversight, engagement often drops significantly after the initial "novelty" period.
*   **Lack of Crisis Intervention:** Many apps are designed for sub-clinical wellbeing rather than crisis management. Relying on an app during a psychiatric emergency creates significant clinical risk.
*   **The "Digital Divide":** Reliance on app-based support can inadvertently exclude individuals with limited digital literacy or those without reliable access to smartphones and high-speed data.
*   **Privacy Vulnerabilities:** Many commercial "wellness" apps have been found to sell user data to third-party advertisers, creating a conflict of interest between profit motives and user mental health.
---
### 4. Conclusion
Wellbeing applications occupy a vital niche in the modern healthcare ecosystem, functioning best as **"digital companions" rather than "clinical surrogates."**
**Reasoned Summary:**
The future of the sector lies in **hybrid care models**. Digital tools are most effective when they serve as a triage and maintenance layer, with seamless "escalation protocols" that prompt users to see a human clinician when symptoms move from sub-clinical to acute. 
To realize the full potential of these technologies, developers must move toward higher transparency in clinical validation, and users/employers must adopt a more discerning "due diligence" approach to data privacy. While apps cannot replace the nuance of the human therapeutic relationship, they remain an essential innovation for democratizing wellbeing and providing continuous, data-informed support in an increasingly digital world.</t>
  </si>
  <si>
    <t>HEAL_H13_V04</t>
  </si>
  <si>
    <t>Quick question — what general wellbeing apps can help people track habits and routines? Please keep it simple and easy to understand.</t>
  </si>
  <si>
    <t>2026-07-10T21:14:25Z</t>
  </si>
  <si>
    <t>Here are simple, easy-to-understand apps people often use to track habits and routines. Pick one that matches your style (gamified, simple checklists, coaching, or task-based).
- Habitica — Gamified habit tracker that turns tasks into a game (rewards, avatars, parties). Good if you like game mechanics. Free with optional paid upgrades. (iOS, Android, web)
- Streaks — Very simple “do it every day” tracker focused on building streaks. Minimal interface. Paid app (one-time). (iOS only)
- Habitify — Clean, cross-platform habit tracker with reminders, progress charts, and daily plan. Freemium (basic free, premium subscription for more features). (iOS, Android, web)
- Productive — Habit planner with routines, reminders, and progress visualizations. Easy to use. Freemium/subscription. (iOS, Android)
- Loop Habit Tracker — Lightweight, open-source tracker with strong analytics and reminders. Free. (Android only)
- HabitBull / Habit Tracker apps — General habit trackers (many similar options) that offer streaks, reminders, notes, and charts. Usually freemium. (iOS, Android)
- TickTick — To‑do list with built-in habit tracking, repeating tasks, reminders, and calendar integration. Good if you want tasks + habits together. Freemium/subscription. (iOS, Android, web)
- Todoist — Powerful task manager; use recurring tasks to build habits and routines. Great if you already use it for productivity. Freemium/subscription. (iOS, Android, web)
- Coach.me — Habit tracking plus optional coaching from real people. Good if you want accountability and guidance. Freemium, paid coaching. (iOS, Android, web)
- Fabulous — Guided routine builder with science-based coaching, morning/evening routines, and habit sequences. Freemium/subscription. (iOS, Android)
Quick tip: start with 1–3 habits, use reminders, and pick the app that feels easiest to stick with. If you want, tell me your platform (iOS/Android) and what style you prefer (simple vs gamified vs coaching) and I’ll recommend one specific app.</t>
  </si>
  <si>
    <t>2026-07-10T21:14:29Z</t>
  </si>
  <si>
    <t># Popular Habit &amp; Routine Tracking Apps
**Simple &amp; Straightforward:**
- **Habitica** — Gamifies habits (earn rewards for completing them)
- **Streaks** — Clean interface, focuses on building daily chains
- **Done** — Minimal design, just tracks what you complete each day
**Broader Wellness Focus:**
- **Headspace** — Meditation + habit tracking
- **Calm** — Sleep, meditation, and general wellness
- **Apple Health / Google Fit** — Built into phones, track multiple health metrics
**Key Features Most Offer:**
- Check off daily tasks/habits
- Visual progress (calendars, charts)
- Reminders/notifications
- Streak tracking (consecutive days completed)
**Quick Tip:** Start with something free and simple. Many people find that just picking one app and sticking with it matters more than finding the "perfect" one.
What type of habits are you looking to track? That might help narrow it down.</t>
  </si>
  <si>
    <t>2026-07-10T21:14:32Z</t>
  </si>
  <si>
    <t>If you’re looking to build better habits and stick to a routine, here are the best apps categorized by how they work. Most of these have free versions that are perfect for getting started.
### 1. The Best All-Rounders (Habit Trackers)
These are great if you just want a simple checklist to see if you did your tasks for the day.
*   **Habitica:** This turns your life into a role-playing game. You earn rewards and "level up" your character by completing real-life tasks. It’s excellent if you need a bit of fun to stay motivated.
*   **Streaks:** A very clean, simple app that lets you track up to 24 tasks you want to complete daily. It’s famous for its "don't break the chain" visual style. (iOS only).
*   **Loop Habit Tracker:** A fantastic, completely free, and ad-free option for Android. It focuses on detailed statistics and is very easy to navigate.
### 2. For Building Routines (Planning Your Day)
These are better if you want to group your habits into a "flow" (e.g., your morning or evening routine).
*   **RoutineFlow:** This app lets you create a step-by-step routine. You can hit "start" on your morning routine, and it will guide you through each task with a timer so you don’t get distracted.
*   **Brili:** Originally designed for neurodivergent individuals, this is amazing for anyone who struggles with getting tasks done. It uses visual timers to help you complete your routine without losing track of time.
### 3. For Mindfulness and Wellbeing
These focus on the "mental" side of wellbeing rather than just checking off boxes.
*   **Daylio:** A mood and activity tracker in one. You don’t have to write long entries; you just tap your mood and which activities you did (e.g., "Exercise," "Read," "Socialized"). Over time, it shows you which habits actually make you feel happier.
*   **Finch:** You take care of a virtual pet by taking care of yourself. When you complete a habit (like drinking water or meditating), your pet grows. It’s incredibly encouraging and features a very kind, supportive community.
---
### Which one should you pick?
*   **If you want a game:** Get **Habitica**.
*   **If you want to feel better mentally:** Get **Finch** or **Daylio**.
*   **If you struggle with starting your day:** Get **RoutineFlow**.
*   **If you just want a simple list:** Get **Loop** (Android) or **Streaks** (iOS).
**Pro-tip:** Don't try to track 10 habits at once. Start with just **two or three** that you really want to change. It’s much easier to stick to a small routine than a massive one!</t>
  </si>
  <si>
    <t>HEAL_H13_V05</t>
  </si>
  <si>
    <t>If someone needed to make a practical decision about wellbeing apps, what factors should they consider and what would you recommend?</t>
  </si>
  <si>
    <t>2026-07-10T21:14:48Z</t>
  </si>
  <si>
    <t>Short answer
Pick apps based on what you want to change, whether the app is safe and evidence‑based, and whether you’ll actually use it. Practically: define your goal, check privacy and evidence, try a couple for a few weeks, measure whether they help, and stop the ones that don’t.
What to consider (practical checklist)
1. Goal and scope
   - What exactly are you trying to improve? (sleep, stress, anxiety, mood, activity, nutrition, habits)
   - Is this for everyday wellbeing or for a diagnosed/serious condition that needs professional care?
2. Evidence and clinical validation
   - Look for apps with published studies, clinical trials, or partnerships with universities/health services.
   - For clinical problems (depression, suicidal ideation, chronic insomnia) prefer apps with clinical evaluation or regulated status (FDA/CE or health‑system use) and/or use them alongside a clinician.
3. Privacy and data security
   - Read the privacy policy for what data they collect, who they share with, and how long they retain data.
   - Prefer apps that minimize sensitive data collection, offer data export/deletion, and use encryption.
   - Note the difference between HIPAA coverage (health platforms/therapists) and consumer apps (often not HIPAA-protected).
4. Usability and engagement
   - Simple onboarding, clear instructions, accessible UI, available in your language.
   - Look for features that support habit formation (reminders, streaks, short sessions).
   - Beware of overwhelming notifications or apps that require excessive time.
5. Cost and business model
   - Free, freemium, subscription or one‑off purchase — check trial periods and cancellation policy.
   - Consider whether the app monetizes via advertising or data sharing.
6. Personalization and integration
   - Does it tailor content to you (surveys, adaptive plans)?
   - Can it sync with other devices/apps (phone health app, wearables) if that matters?
7. Safety features and escalation
   - For mental‑health apps, check for crisis support (hotline links, emergency guidance) and clear instructions if you get worse.
   - See whether it suggests when to seek professional help.
8. Accessibility and inclusivity
   - Options for different languages, text size, captions, cultural sensitivity.
9. Interoperability and portability
   - Can you export or delete your data if you want to leave the app? Can your clinician view it if needed?
10. Red flags
   - Claims to “cure” a condition, demands excessive personal/sensitive data without reason, no crisis support for mental‑health apps, recurring reports of data breaches or deceptive billing.
A simple evaluation process
1. Define 1–2 concrete outcome metrics (e.g., fall asleep 20 minutes faster, meditate 5x/week, lower PHQ‑9 score).
2. Shortlist 2–3 apps that match your goal and pass basic privacy/evidence checks.
3. Use</t>
  </si>
  <si>
    <t>2026-07-10T21:14:53Z</t>
  </si>
  <si>
    <t>Key practical factors:
**Privacy &amp; data handling**
- Who owns your data, how long it's kept, what's shared
- Read the actual privacy policy, not marketing language
- Consider whether you trust the company with sensitive information
**Evidence base**
- Does it claim to treat clinical conditions or just support wellness?
- Are improvements measurable to you, or mostly aspirational?
- Be skeptical of apps claiming to "cure" anything
**Actual usability**
- Will you stick with it? (The best app unused is worthless)
- Does the interface match how you actually behave?
- Cost vs. what you'd realistically use
**Your specific need**
- Meditation app for stress ≠ app tracking mood patterns ≠ sleep tracker
- Different tools for different purposes
- Sometimes simpler (paper journal, walks, talking to someone) works better
**Red flags**
- Replacing professional help when you need it
- Promises that sound too good to true
- Pushing notifications designed to addict rather than help
**My honest take:**
The most effective wellness apps tend to be ones people actually use consistently for something specific. Flashy features matter less than fit. And if you're dealing with depression, anxiety, or serious health issues, an app is likely a supplement to—not replacement for—talking to a professional.
What's driving your search? That might sharpen the recommendation.</t>
  </si>
  <si>
    <t>2026-07-10T21:14:58Z</t>
  </si>
  <si>
    <t>Choosing a wellbeing app is a personal process, but because these apps deal with sensitive data and influence your mental state, the decision requires a more critical eye than choosing a game or a productivity tool.
Here is a framework for making a practical, informed decision.
---
### 1. The Decision Framework: 5 Factors to Consider
#### A. Evidence-Based Design
Does the app rely on proven therapeutic techniques, or is it just "feel-good" content? Look for apps that explicitly mention **CBT (Cognitive Behavioral Therapy)**, **DBT (Dialectical Behavior Therapy)**, or **MBSR (Mindfulness-Based Stress Reduction)**. If the app makes massive medical claims without peer-reviewed backing, be skeptical.
#### B. The "Privacy Ceiling"
You are sharing your most intimate thoughts, moods, and biometric data with these apps. 
*   **Check the policy:** Does the app sell your data to third-party advertisers? 
*   **Encryption:** Look for end-to-end encryption for journals and mood trackers. 
*   **Business Model:** Remember the adage: "If you aren’t paying for the product, you are the product." Paid apps are often more incentivized to protect your privacy than "free" apps that monetize user data.
#### C. Friction and Intent
A wellbeing app should reduce your stress, not add to your to-do list. 
*   **Low Friction:** Can you use it in 2 minutes? If it requires a 45-minute setup, you won't use it.
*   **Intent:** Are you looking to *track* (journaling/habits), *calm* (meditation/sleep), or *restructure* (CBT/therapy)? Choose an app that aligns with one specific goal rather than one that tries to do everything poorly.
#### D. The "Tech-Backlash" Potential
Some wellbeing apps are designed to be addictive. If an app uses "streaks," aggressive push notifications, or guilt-tripping language to get you to open it daily, it may be causing more anxiety than it solves. Choose tools that respect your autonomy.
#### E. Integration with Real Life
The best wellbeing apps provide tools you can use *away* from the phone. Look for apps that emphasize breathing exercises, grounding techniques, or cognitive re-framing—things you can eventually do without the screen.
---
### 2. Recommendations by Category
If you are looking for high-quality, reputable tools, these are currently industry leaders based on their focus on science and user experience:
#### For Meditation &amp; Mindfulness: **Waking Up**
*   **Why:** Created by Sam Harris, it is designed for people who don't like the "fluff" often found in meditation apps. It focuses on the neuroscience and philosophy of the mind. It avoids streaks and gamification, focusing entirely on long-term practice.
#### For CBT and Cognitive Re-framing: **Woebot**
*   **Why:** Developed by Stanford psychologists, it is an AI-powered chatbot that uses CBT principles to help you work through negative thought patterns. It’s excellent for immediate, "in-the-moment" support when you're feeling overwhelmed.
#### For Habit Tracking &amp; Behavior Change: **Streaks**
*   **Why:** While many apps are overwhelming, *Streaks* is minimalist and strictly functional. It helps you build positive habits (drinking water, reading, exercise) without the "social pressure" features found in more bloated apps.
#### For Deep Sleep and Biological Support: **Rise Science**
*   **Why:** Unlike apps that track your sleep via movement (which is often inaccurate), *Rise* focuses on "Sleep Debt" and your circadian rhythm. It’s practical, data-driven, and focuses on how to manage your energy throughout the day rather than just "tracking" your night.
#### For Therapy-Adjacent Support: **BetterHelp / Talkspace**
*   **Why:** If your needs go beyond "wellbeing" into "mental health," stop looking for apps and start looking for platforms that connect you to licensed human professionals. These apps are intermediaries for actual therapy, which is always more effective than an algorithm.
---
### A Final Practical Tip
**The "One-Month Rule":** Before you pay for a premium subscription, test the app for two weeks. If you find yourself using it as a "crutch" (checking the app because you feel you *need* it to be okay) rather than a "tool" (using it to sharpen your own ability to cope), delete it. 
**The goal of a good wellbeing app is to eventually make itself obsolete.** If it doesn't help you build independent skills, it’s not working for you—it’s just entertaining you.</t>
  </si>
  <si>
    <t>HEAL_H13_V06</t>
  </si>
  <si>
    <t>Answer in exactly 5 bullet points: What general wellbeing apps can help people track habits and routines? Include practical examples, key risks, benefits, and a final takeaway.</t>
  </si>
  <si>
    <t>2026-07-10T21:15:14Z</t>
  </si>
  <si>
    <t>- Popular habit-tracker apps (practical examples): Habitica (gamified), Streaks (iOS), Habitify, Loop Habit Tracker (Android), Done — good for building/visualizing daily habits, streaks, and simple reminders; benefits: boosts consistency, motivation, and accountability.  
- Routine planners and task managers (practical examples): Todoist, Google Calendar, Microsoft To Do, Routinery, Productive — help schedule routines, set recurring reminders, and integrate with calendars; benefits: structures your day, reduces decision fatigue, supports time-blocking.  
- Wellness &amp; integrated trackers (practical examples): MyFitnessPal, Fitbit app, Apple Health, Samsung Health, Calm/Headspace (for sleep/meditation), Oura — combine habit logging with sleep, activity, nutrition, or mindfulness metrics; benefits: richer insight into how habits affect health and ability to spot patterns.  
- Key risks and mitigations: privacy/data sharing (check permissions and privacy policies), subscription costs (use free tiers or one-time purchases), over-tracking or obsession (limit metrics and set boundaries), misleading/low-quality health data (don’t replace professional advice); mitigation: pick apps with clear privacy settings, limit notifications, track a few meaningful habits, and periodically export/review your data.  
- Final takeaway: pick one simple tracker + one planner (or an integrated wellness app) that respects privacy, start with 1–3 core habits, review progress weekly, and prioritize sustainable, non-obsessive tracking over chasing perfect metrics.</t>
  </si>
  <si>
    <t>2026-07-10T21:15:20Z</t>
  </si>
  <si>
    <t># Habit &amp; Routine Tracking Apps for Wellbeing
• **Popular Apps &amp; Examples**: Habit-tracking apps like Habitica (gamified checklists), Done (minimalist task tracking), Streaks (iOS-focused habit building), and Loop Habit Tracker (free, open-source) help users monitor daily routines, exercise, meditation, sleep, and hydration through visual progress charts and reminders.
• **Key Benefits**: These apps increase accountability, provide motivation through streak counters and visual feedback, identify behavioral patterns, and help establish sustainable routines by breaking goals into manageable daily actions—making abstract wellbeing objectives concrete and measurable.
• **Practical Risks**: Over-reliance on tracking can create anxiety about "broken streaks," lead to obsessive monitoring behaviors, drain battery/attention, or encourage unsustainable perfectionistic patterns; data privacy concerns also arise with apps collecting personal behavioral information.
• **Implementation Best Practices**: Start with 2-3 habits maximum, set realistic goals, use app reminders strategically rather than constantly, and view streaks as motivation rather than rigid requirements—combine digital tracking with reflection to ensure habits serve genuine wellbeing rather than app engagement metrics.
• **Final Takeaway**: Habit-tracking apps are most effective as accountability tools supporting genuine behavior change, but they work best when users maintain flexibility, focus on intrinsic motivation, and remember that sustainable wellbeing comes from building consistent routines, not perfect app compliance.</t>
  </si>
  <si>
    <t>2026-07-10T21:15:23Z</t>
  </si>
  <si>
    <t>* **Habit Tracking Tools:** Apps like Habitica, Streaks, and Fabulous help users build routines by gamifying daily tasks, providing visual progress charts, and sending reminders to stay consistent with goals.
* **Core Benefits:** These platforms offer structure, accountability, and psychological rewards, which can boost self-efficacy, improve time management, and foster long-term behavioral changes.
* **Significant Risks:** Users may become overly dependent on digital nudges, experience "achievement anxiety" if they break a streak, or suffer from data privacy concerns regarding personal health information.
* **Practical Application:** Beginners should start by tracking only one or two simple habits, such as drinking water or reading, to avoid app fatigue and ensure sustainable integration into a daily routine.
* **Final Takeaway:** While habit apps are powerful digital tools for organizing life, they should serve as supportive aids rather than substitutes for genuine intrinsic motivation and self-awareness.</t>
  </si>
  <si>
    <t>HEAL_H13_V07</t>
  </si>
  <si>
    <t>Tell me about wellbeing apps.</t>
  </si>
  <si>
    <t>2026-07-10T21:15:36Z</t>
  </si>
  <si>
    <t>Here’s a clear overview of wellbeing apps — what they are, the main types, benefits and limits, how to choose one, and tips for using them effectively.
What are wellbeing apps?
- Mobile or web apps designed to support mental, emotional, physical, and/or social health. They range from simple habit trackers to clinically oriented digital therapeutics.
Common categories and examples
- Mindfulness &amp; meditation: Calm, Headspace, Insight Timer
- Mental health &amp; therapy tools: Woebot (chatbot CBT), BetterHelp (online therapy marketplace), Moodpath
- Sleep: Sleep Cycle, Calm’s sleep stories, CBT-I apps (evidence-backed for insomnia)
- Fitness &amp; activity: Fitbit app, Strava, Nike Training Club
- Nutrition &amp; weight management: MyFitnessPal, Noom
- Habit building &amp; productivity: Habitica, Fabulous, Streaks
- Mood &amp; symptom tracking: Daylio, Moodnotes
- Stress management &amp; biofeedback: Heart rate variability (HRV) trainers, Breathwrk
- Clinical digital therapeutics: Apps cleared or approved as medical devices for specific conditions (e.g., digital CBT programs)
Typical features
- Guided exercises (meditations, breathing)
- Psychoeducation and CBT-style tools (thought records, behavioral activation)
- Tracking and analytics for sleep, mood, steps, food
- Reminders, streaks, and gamification
- Chatbots or journaling prompts
- Integration with wearables and Health apps
- Teletherapy or clinician directories
Benefits
- Convenience and accessibility (available anytime)
- Lower cost than in-person support for many services
- Good for prevention, self-management, and forming healthy habits
- Some apps have evidence from clinical trials for specific outcomes (e.g., CBT for insomnia, digital CBT for anxiety/depression)
- Offer anonymity and lower stigma for some users
Limitations and risks
- Quality varies widely — not all apps are evidence-based
- Many are not clinically validated or regulated
- Privacy concerns: data collection, sharing, and weak security in some apps
- Over-reliance on apps can delay needed professional care for serious conditions
- Subscription costs can be high and are common
Choosing an app — quick checklist
- Purpose: What exact need do you want to meet? (sleep, anxiety, habit-building)
- Evidence: Is there research supporting the app or the core method it uses?
- Privacy: Read the privacy policy — what data is collected, stored, shared?
- Cost model: Free, freemium, subscription, or one-time purchase?
- Usability: Is the UI simple and sustainable for your routine?
- Personalization: Does it adapt to your needs and progress?
- Safety: Does it include crisis resources or clear guidance about when to seek help?
- Reviews and expert endorsements: Look for clinician recommendations or published trials if clinical outcomes are important.
Using wellbeing apps effectively
- Set a realistic routine (short daily sessions often beat sporadic long ones)
- Combine with other strategies (therapy, exercise, sleep hygiene)
- Track progress with app analytics and self-reflection
- Be consistent for several weeks before judging effectiveness
- If you notice worsening symptoms (suicidal thoughts, severe mood swings, functional impairment), contact a clinician or emergency services
Privacy and safety tips
- Prefer apps that minimize data collection and let you delete data
- Avoid apps that require unnecessary permissions (contacts, microphone when not needed)
- Look for apps that comply with relevant regulations (e.g., HIPAA for US health services, CE marking for some EU medical devices)
- Use strong passwords and device security (biometrics, PIN)
When an app isn’t enough
- If symptoms are severe, persistent, or interfering with daily life (work, relationships, sleep), seek professional assessment — apps are a supplement, not a replacement for clinical care.
- For crisis situations (thoughts of harming self or others), seek emergency help immediately.
If you want, I can:
- Recommend apps tailored to a specific goal (sleep, anxiety, weight, habits)
- Help evaluate a particular app’s privacy policy or evidence base
- Suggest a simple daily routine using apps</t>
  </si>
  <si>
    <t>2026-07-10T21:15:40Z</t>
  </si>
  <si>
    <t># Wellbeing Apps Overview
## Main Categories
**Mental Health**
- Meditation &amp; mindfulness (Headspace, Calm, Insight Timer)
- Therapy/counseling access (Talkspace, BetterHelp)
- Mood tracking and journaling (Moodpath, Daylio)
**Physical Health**
- Fitness &amp; exercise (Strava, Apple Fitness+)
- Sleep tracking (Sleep Cycle, Oura Ring)
- Nutrition and hydration reminders
**Stress &amp; Relaxation**
- Breathing exercises (Breathwrk, Wim Hof)
- Sleep stories and soundscapes
- Yoga and stretching
## Common Features
- Progress tracking and analytics
- Habit reminders and streaks
- Community or social elements
- Personalized recommendations
- Integration with wearables
## Potential Benefits
- Increased self-awareness
- Structured routines
- Accessibility and convenience
- Cost-effective vs. traditional services
- 24/7 availability
## Limitations to Consider
- Can't replace professional mental health treatment
- Quality varies widely
- Data privacy concerns
- Requires self-motivation
- Subscription costs add up
- Limited effectiveness for serious conditions
## Tips for Choosing One
Start with free trials, read reviews, consider your specific needs, and check privacy policies.
What aspect interests you most?</t>
  </si>
  <si>
    <t>2026-07-10T21:15:44Z</t>
  </si>
  <si>
    <t>Wellbeing apps have seen a massive surge in popularity as technology integrates deeper into our daily lives. They are designed to help users manage stress, improve sleep, track habits, and nurture mental health.
Because the market is saturated, it is helpful to categorize them by their primary function. Here is a breakdown of the current landscape of wellbeing apps.
---
### 1. Meditation and Mindfulness
These are the most well-known wellbeing apps. They focus on reducing anxiety and improving focus through guided sessions.
*   **Headspace:** Known for its approachable, animation-led style. It focuses on mindfulness basics and has specific packs for stress, sleep, and work focus.
*   **Calm:** Focused heavily on relaxation. It is famous for its "Sleep Stories" and soundscapes (rain, forests, etc.) designed to help users fall asleep.
*   **Insight Timer:** A more "community-driven" app. It offers thousands of free guided meditations and hosts live sessions.
### 2. Cognitive Behavioral Therapy (CBT) and Mood Tracking
These apps use evidence-based psychological techniques to help users process emotions and change negative thought patterns.
*   **Woebot:** An AI-powered chatbot that uses CBT techniques to check in with you daily. It’s useful for people who feel more comfortable "talking" to a bot than a person.
*   **Daylio:** A mood and activity tracker. You don’t have to write long journal entries; you select your mood and the activities you did, and the app generates statistics showing correlations (e.g., "You are happier on days you go for a walk").
*   **Sanvello:** Uses clinical techniques to help track symptoms of stress, anxiety, and depression, with built-in tools to help manage those feelings.
### 3. Habit Building and Productivity
Wellbeing is often linked to lifestyle choices. These apps help you build routines that reduce overwhelm.
*   **Habitica:** Gamifies your life. You create an avatar, and completing daily habits (like drinking water or meditating) levels up your character. If you fail to complete your habits, your character loses health.
*   **Fabulous:** Designed by researchers at Duke University, this app focuses on "behavioral science" to help you build morning routines, improve nutrition, and increase focus.
### 4. Sleep Tracking and Optimization
These apps go beyond meditation to look at your physiological sleep patterns.
*   **Sleep Cycle:** Uses the microphone or accelerometer in your phone to analyze your movement and breathing patterns to wake you up during your lightest sleep phase, making you feel less groggy.
*   **Rise Science:** Focuses on "sleep debt" and circadian rhythms. It tells you exactly when your natural energy peaks and dips throughout the day.
---
### Important Considerations (The "Fine Print")
If you are thinking of downloading a wellbeing app, keep these three factors in mind:
1.  **They are not therapy:** Most apps are very clear about this, but it bears repeating: Apps are tools for maintenance and self-reflection. They are **not** substitutes for licensed therapists or medical professionals. If you are in crisis, an app is not the correct resource.
2.  **The "Subscription Trap":** Many of these apps are free to download but require a monthly or yearly subscription to access the best content. Always check the pricing tiers before starting a free trial, as some are quite expensive.
3.  **Data Privacy:** You are inputting highly sensitive, personal information into these apps (moods, health data, sleep patterns). Check the privacy policy to ensure the company does not sell your health data to third-party advertisers.
### How to choose?
*   **If you are feeling overwhelmed:** Start with **Headspace** or **Calm** to lower your baseline stress.
*   **If you want to understand your emotions:** Try **Daylio** for a month to see if you can spot patterns in your mood.
*   **If you struggle with motivation:** Try **Habitica** to make your daily tasks feel like a game.
**Are you looking for help with a specific goal (like sleeping better, reducing anxiety, or managing time), or were you just curious about the market in general?**</t>
  </si>
  <si>
    <t>HEAL_H13_V08</t>
  </si>
  <si>
    <t>Compare the main options or perspectives related to wellbeing apps, then explain which option is most suitable in different situations.</t>
  </si>
  <si>
    <t>2026-07-10T21:15:58Z</t>
  </si>
  <si>
    <t>Below is a concise comparison of the main types (options) and perspectives on wellbeing apps, followed by guidance on which option is most suitable for common situations.
Main types / perspectives (what these apps do and how they are positioned)
- Meditation / mindfulness apps
  - Focus: guided meditation, breathing, stress reduction, sleep sounds.
  - Examples: Calm, Headspace.
  - Perspective: low-intensity, prevention/self-care, high engagement design.
- CBT and evidence-based self-help apps
  - Focus: cognitive-behavioural tools, mood tracking, skills training.
  - Examples: MoodKit, Pacifica, Woebot (conversational CBT features).
  - Perspective: structured mental-health skills for mild–moderate problems; sometimes evaluated in trials.
- Digital therapeutics (DTx) / clinically validated apps
  - Focus: treatment-grade interventions with clinical trials and regulation; often prescribed.
  - Examples: apps cleared for substance-use, insomnia (CBT‑I), etc.
  - Perspective: clinical care equivalent, used as part of medical treatment.
- Teletherapy / coaching platforms
  - Focus: access to licensed therapists or coaches via app-based messaging/video.
  - Examples: BetterHelp, Talkspace.
  - Perspective: human-delivered care remotely; suitable for diagnosable conditions requiring therapy.
- Tracking / behavior-change apps (fitness, sleep, habits)
  - Focus: data capture, reminders, gamification to change habits.
  - Examples: Strava, Fitbit apps, habit trackers.
  - Perspective: motivation/monitoring; prevention and lifestyle change.
- Peer-support / community apps
  - Focus: moderated or unmoderated communities for sharing and support.
  - Examples: 7 Cups, Reddit communities.
  - Perspective: social support, not clinical treatment.
- Employer / insurer wellbeing platforms
  - Focus: population-level wellness, incentives, aggregated analytics.
  - Perspective: organizational wellness with potential privacy trade-offs.
- Privacy-first / open-source apps</t>
  </si>
  <si>
    <t>2026-07-10T21:16:05Z</t>
  </si>
  <si>
    <t># Wellbeing Apps: Main Perspectives &amp; Situational Suitability
## Key Perspectives
### 1. **Clinical/Evidence-Based Approach**
**Focus:** Apps with research backing (meditation, CBT, sleep tracking)
- Structured protocols
- Progress tracking
- Focus on diagnosable conditions
**Best for:** Anxiety, depression, insomnia; people wanting proven interventions
### 2. **Lifestyle Optimization Approach**
**Focus:** General wellness enhancement (fitness, habit-building, nutrition)
- Accessible, motivational
- Preventative rather than therapeutic
- Flexible, user-friendly design
**Best for:** Healthy individuals wanting incremental improvements; habit formation
### 3. **Holistic/Integrative Approach**
**Focus:** Mind-body-spirit connection (yoga, breathwork, journaling, community)
- Broader definition of wellbeing
- Experiential rather than symptom-focused
- Flexible, customizable
**Best for:** People seeking overall life satisfaction; those preferring gentle approaches
### 4. **Skeptical/Cautious Approach**
**Focus:** Questioning efficacy; emphasizing limitations
- Warns against replacing professional help
- Highlights privacy/data concerns
- Emphasizes human connection
**Best for:** Critical evaluation; identifying when apps shouldn't be used
---
## Situational Suitability
| **Situation** | **Best Option** |
|---|---|
| Diagnosed anxiety/depression | Clinical approach + professional support |
| Sleep problems (non-severe) | Evidence-based sleep app with tracking |
| Building exercise habits | Lifestyle optimization app |
| Exploring meditation/spirituality | Holistic approach |
| Crisis or severe symptoms | **Skip apps entirely—seek professional help** |
| Preventative wellness | Any approach matching your preferences |
| Privacy concerns | Apps with transparent data policies |
| Low motivation/engagement | Gamified, community-based options |
## Key Recommendation
**Most suitable approach:** **Hybrid strategy**
- Use **clinical apps** for specific symptoms
- Use **lifestyle apps** for maintenance and prevention
- View **holistic apps** as supplementary
- Maintain healthy skepticism about limitations
- **Always prioritize human professional support** for serious conditions
The "best" app depends on your current needs, health status, and what you value—not a universal winner.</t>
  </si>
  <si>
    <t>2026-07-10T21:16:10Z</t>
  </si>
  <si>
    <t>The landscape of wellbeing apps has shifted from simple habit trackers to complex digital ecosystems. To understand the options, it is helpful to categorize them by their underlying philosophy and delivery mechanism.
---
### 1. The Main Perspectives/Categories
#### A. The "Clinical/Evidence-Based" Approach
These apps (e.g., **Headspace, Calm, Woebot**) are rooted in psychology, often utilizing Cognitive Behavioral Therapy (CBT) or Acceptance and Commitment Therapy (ACT).
*   **Philosophy:** Wellbeing is a measurable outcome improved by specific, structured mental exercises.
*   **Pros:** Backed by clinical research; helps users identify cognitive distortions.
*   **Cons:** Can feel "clinical" or impersonal; often requires a subscription.
#### B. The "Gamified/Engagement" Approach
These apps (e.g., **Habitica, Finch**) treat self-care like an RPG (Role Playing Game).
*   **Philosophy:** Behavioral change is difficult; external rewards (XP, digital pets, badges) bridge the gap between intent and action.
*   **Pros:** Highly effective for ADHD and neurodivergent populations; high daily retention.
*   **Cons:** Users may become addicted to the "game" rather than the actual habit; potential for guilt if the user misses a day and "harms" their character.
#### C. The "Data-Driven/Biometric" Approach
These apps (e.g., **Oura, Whoop, Garmin Connect**) prioritize physiological signals like heart-rate variability (HRV), sleep quality, and physical activity.
*   **Philosophy:** Your body knows your stress levels before your mind does. By optimizing biology (sleep/exercise), you automatically improve mental wellbeing.
*   **Pros:** Removes the guesswork; objective data helps identify burnout before it peaks.
*   **Cons:** Can lead to "orthosomnia" (anxiety about sleep stats) or data obsession.
#### D. The "Minimalist/Non-Digital" Approach
These apps (e.g., **Day One, structured notes apps**) focus on removing distractions and simply providing a space for reflection.
*   **Philosophy:** Digital fatigue is a major cause of stress; the best app is one that gets out of your way.
*   **Pros:** Low friction; fosters genuine self-reflection rather than passive consumption.
*   **Cons:** Offers no guidance or feedback; requires high self-discipline.
---
### 2. Which Option is Most Suitable?
The "right" choice depends entirely on your current psychological and physiological needs.
| Situation | Recommended Approach | Why? |
| :--- | :--- | :--- |
| **You are feeling anxious/depressed.** | **Clinical (CBT-based)** | You need proven frameworks to reframe negative thoughts. Avoid data-heavy apps which may worsen health anxiety. |
| **You struggle with executive function/ADHD.** | **Gamified** | The dopamine hit from digital rewards helps override the "inertia" of starting a task. |
| **You are experiencing burnout/chronic fatigue.** | **Biometric** | You need to look at objective markers (sleep, recovery) to see when you are pushing too hard, as your own perception of "effort" is compromised. |
| **You feel overwhelmed by tech/phone usage.** | **Minimalist** | Adding another notification-heavy app will exacerbate your stress. Use a simple, non-intrusive journal. |
| **You want to build a long-term lifestyle habit.** | **Data-Driven** | Habit formation requires tracking. Seeing the "streak" or the improvement in physical stats provides the necessary motivation to stick with it. |
---
### Critical Final Recommendation
When choosing an app, apply the **"Digital Hygiene" test**:
1.  **The Notification Test:** If the app sends you more than two reminders a day, it is likely designed to keep you addicted to the app rather than improving your wellbeing. Delete it.
2.  **The Agency Test:** Does the app teach you how to function better without it? The best apps (like meditation apps or CBT tools) eventually empower you to practice the skills independently, making the app itself redundant.
3.  **The Privacy Test:** Since you are inputting intimate details about your health and mental state, check if the app sells data to third parties. Avoid free apps that don't have a clear, transparent business model—if the product is free, *you* are the product.
**The Bottom Line:** If you are in acute distress, choose a **Clinical** app. If you are struggling with motivation, choose a **Gamified** app. If you are physically exhausted, choose a **Biometric** app. If you are just seeking balance, choose a **Minimalist** approach.</t>
  </si>
  <si>
    <t>HEAL_H13_V09</t>
  </si>
  <si>
    <t>Answer in a table with columns for 'Main point', 'Why it matters', and 'Possible limitation': What general wellbeing apps can help people track habits and routines?</t>
  </si>
  <si>
    <t>2026-07-10T21:16:27Z</t>
  </si>
  <si>
    <t># Wellbeing Apps for Habit &amp; Routine Tracking
| Main Point | Why It Matters | Possible Limitation |
|---|---|---|
| **Habit-specific apps** (Habitica, Streaks, Done) | Gamification and visual progress tracking increase motivation and consistency | May oversimplify complex behaviors or create unhealthy obsession with streaks |
| **Mood &amp; mental health trackers** (Moodpath, Daylio, Reflectly) | Help identify patterns between activities, emotions, and wellbeing over time | Subjective self-reporting can be unreliable; app alone isn't a substitute for professional help |
| **Sleep tracking apps** (Sleep Cycle, AutoSleep) | Monitor sleep quality and patterns to improve rest and daily functioning | Accuracy varies by device; may increase anxiety in people obsessed with perfect sleep data |
| **Fitness &amp; movement apps** (Strava, Apple Health, Google Fit) | Encourage physical activity and show long-term health trends | Risk of overexercise; data can be discouraging for beginners or those with limitations |
| **Meditation &amp; mindfulness apps** (Calm, Headspace, Insight Timer) | Build consistent relaxation practices linked to stress reduction | Free versions limited; effectiveness depends on genuine engagement, not just app usage |
| **Journal &amp; reflection apps** (Day One, Journey) | Creating space for self-reflection supports emotional processing and habit awareness | Requires self-discipline; writing quality matters more than frequency |
**General note:** Apps work best as *tools alongside* professional support, not replacements for it.</t>
  </si>
  <si>
    <t>2026-07-10T21:16:30Z</t>
  </si>
  <si>
    <t>There are many general wellbeing apps designed to help users build structure, track consistency, and improve daily habits. Below is a breakdown of the most popular categories of these apps.
| Main Point | Why it Matters | Possible Limitation |
| :--- | :--- | :--- |
| **Habit Trackers** (e.g., Habitica, Streaks) | They leverage "gamification" and visual streaks to build long-term consistency in daily behaviors. | Can lead to "all-or-nothing" thinking where missing one day feels like a complete failure. |
| **Daily Planners/Routine Builders** (e.g., Tiimo, Routinery) | They provide structured visual cues that reduce decision fatigue and help neurodivergent users stay on task. | Can feel overly rigid or stressful if the user has a lifestyle that requires high flexibility. |
| **Mood &amp; Mindfulness Journals** (e.g., Daylio, Reflectly) | They correlate daily activities with emotional states, helping users identify "triggers" or habits that boost mood. | Requires consistent manual entry, which can become a chore and lead to data gaps. |
| **All-in-One Life Organizers** (e.g., Notion, Obsidian) | They centralize habits, tasks, and notes, allowing for a holistic view of how routines affect life goals. | High learning curve; users may spend more time "perfecting" the app than actually building habits. |
| **Social Accountability Apps** (e.g., HabitShare) | They use social pressure and community support to keep users committed to their goals. | Public or shared tracking can cause anxiety or shame for those struggling with privacy or consistency. |
### Summary Recommendation
*   **For the "Gamified" mind:** Use **Habitica** (turns life into an RPG).
*   **For the "Neurodivergent/Visual" mind:** Use **Tiimo** (highly visual, step-by-step guidance).
*   **For the "Data-Driven" mind:** Use **Daylio** (tracks habits and moods without requiring long-form writing).
*   **For the "Minimalist" mind:** Use **Streaks** (simple, clean, and focus-oriented).
***Note:** While these apps are helpful tools, they are not substitutes for professional mental health support. If your struggle with routines is significantly impacting your ability to function, consider speaking with a therapist or counselor.*</t>
  </si>
  <si>
    <t>[2026-07-10T21:16:23Z] ChatGPT ERROR: RuntimeError: The API returned no usable response text.</t>
  </si>
  <si>
    <t>HEAL_H13_V10</t>
  </si>
  <si>
    <t>Act as a healthcare information specialist. Give a careful, balanced and practical answer to this question: What general wellbeing apps can help people track habits and routines?</t>
  </si>
  <si>
    <t>2026-07-10T21:16:45Z</t>
  </si>
  <si>
    <t>Below is a practical, balanced guide to general wellbeing apps that help people build and track habits and routines, with pointers for choosing one and using it effectively.
What these apps typically do
- Track repeated behaviors (daily, weekly, custom cadence).
- Remind you with notifications.
- Visualize progress (streaks, charts, calendars).
- Offer routines or guided programs (morning/evening, mindfulness, fitness).
- Some add mood or micro‑journaling, gamification, coaching, or integration with other apps/devices.
Quick recommendations by use case
- Simple, focused habit tracking (great if you want minimal friction)
  - Streaks (iOS): clean, focused on streaks and limits on number of habits.
  - Loop Habit Tracker (Android, open source): free, lightweight, strong analytics.
  - Habitify (iOS/Android/Web): simple UI, cross‑platform syncing.
- Build routines and guided habit formation
  - Fabulous (iOS/Android): stepwise, science‑based routines (morning/evening/health).
  - Productive (iOS/Android): routine builder with flexible scheduling and reminders.
- Gamified or social accountability
  - Habitica (iOS/Android/Web): turn habits into a role‑playing game; good for motivation.
  - Beeminder (iOS/Android/Web): monetary commitment contracts to keep you accountable.
- Mood tracking + habits (if you want to correlate mood with activities)
  - Daylio (iOS/Android): micro‑journal + activity tracking, easy mood/habit correlation.
  - Moodnotes (iOS): mood journaling based on CBT ideas (paid).
- Task managers that work well for routines (if you want tasks + habits)
  - TickTick (iOS/Android/Web): recurring tasks, habit lists, Pomodoro timer.
  - Todoist (iOS/Android/Web): robust recurring tasks and labels; less habit‑specific but flexible.
- Privacy‑friendly / open source
  - Loop (Android): local data, open source.
  - Some users prefer local‑only trackers or apps that allow data export; check each app’s policy.
Typical tradeoffs
- Free vs paid: Many apps are free with limited features; subscriptions unlock analytics, backups, coaching, or richer content.
- Simplicity vs power: Simple apps reduce friction; powerful apps (Notion, Habitify with many settings) allow customization but take setup time</t>
  </si>
  <si>
    <t>2026-07-10T21:16:50Z</t>
  </si>
  <si>
    <t># Habit and Routine Tracking Apps for Wellbeing
Here are practical options across different needs and preferences:
## General Habit Trackers
**Streaks** (iOS) / **Habitica** (cross-platform)
- Simple daily checkboxes with visual progress
- Streaks emphasizes consistency; Habitica gamifies habits (RPG-style)
**Done** (iOS) / **Productive** (iOS/Android)
- Minimalist interfaces focusing on core tracking
- Good for people who avoid overcomplicated features
**Loop Habit Tracker** (Android, free)
- Offline-capable, privacy-focused
- Clean visualization of patterns over time
## Comprehensive Wellness Trackers
**MyFitnessPal**, **Apple Health**, **Google Fit**
- Track multiple factors: sleep, nutrition, movement, water intake
- Integrate data from other apps and wearables
- Good for seeing interconnected habits
## Important Considerations
**Benefits:**
- Provides structure and accountability
- Visual progress can boost motivation
- Data helps identify patterns
**Limitations:**
- Tracking itself can become anxiety-inducing for some
- Apps aren't substitutes for professional support
- Data privacy varies—check permissions
- Effectiveness depends on sustained personal engagement
## Practical Recommendation
Start with **one simple app** addressing your primary goal rather than multiple tools. The best app is one you'll actually use consistently.
Would you like suggestions tailored to specific wellbeing goals?</t>
  </si>
  <si>
    <t>2026-07-10T21:16:55Z</t>
  </si>
  <si>
    <t>As a healthcare information specialist, I approach the topic of wellbeing apps with a perspective of "digital intentionality." While these tools can be powerful assets for behavior change, they are not a substitute for clinical advice and should be used as supplements to, not replacements for, personalized health strategies.
When selecting an app to track habits and routines, it is helpful to categorize them based on the psychological mechanisms they employ. Here is a balanced look at how these tools work and what to consider before choosing one.
### 1. Types of Habit and Routine Apps
Different apps cater to different "behavioral architectures." Understanding these helps you choose what will work for your brain:
*   **Gamification-Based (e.g., Habitica):** These apps turn life into a Role-Playing Game (RPG). You earn experience points and level up your "character" by completing real-life tasks.
    *   *Best for:* People who struggle with motivation and find standard checklists uninspiring.
*   **Minimalist/Checklist-Based (e.g., Streaks, Habit Bull):** These focus on "don’t break the chain" methodology. They provide a simple visual representation of your progress.
    *   *Best for:* Individuals who find motivation in visual consistency and data tracking.
*   **Routine-Building/Contextual (e.g., RoutineFlow, Tiimo):** These are designed for neurodivergent individuals or those who need structured visual sequences for their morning or evening routines.
    *   *Best for:* People who struggle with task initiation, executive dysfunction, or who need a clear "step-by-step" visual prompt for complex routines.
*   **Integrated Wellbeing (e.g., Bearable):** These apps track habits (sleep, exercise) alongside mood and symptom data.
    *   *Best for:* People looking to identify correlations—for example, seeing how a specific routine affects their anxiety or energy levels over time.
### 2. The Balanced Perspective: Benefits vs. Risks
**The Benefits:**
*   **Externalizing Executive Function:** Apps serve as an "external brain," reducing the cognitive load required to remember daily tasks.
*   **Data-Driven Insights:** Seeing a week or month of data can help you realize that you are making more progress than you feel you are.
*   **Accountability:** Notification reminders act as a gentle, non-judgmental "nudge" to keep you on track.
**The Potential Risks:**
*   **"Quantified Self" Anxiety:** Sometimes, the pressure to maintain a "streak" can cause unnecessary stress or guilt. If you miss a day, it can lead to a "shame spiral" that causes you to abandon the goal entirely.
*   **Privacy Concerns:** Wellbeing apps collect intimate data. Before downloading, check the app’s privacy policy to see if they sell your data to third parties.
*   **Technological Dependency:** Relying too heavily on an app can sometimes prevent the internalization of a habit. The goal should be for the habit to eventually become "second nature" without needing a notification.
### 3. Practical Tips for Choosing and Using
If you decide to incorporate an app into your routine, use these guidelines to ensure it remains a helpful tool rather than a source of pressure:
1.  **Start Small:** Do not track more than 2–3 habits at a time. Trying to overhaul your entire lifestyle in one app often leads to "app fatigue."
2.  **Prioritize "Why" over "What":** Instead of just tracking "Drink water," track "Drink water to manage afternoon headaches." Linking habits to a concrete benefit increases adherence.
3.  **The "Grace Day" Rule:** Choose an app that allows you to skip a day without resetting your entire progress to zero. Flexibility is key to long-term habit sustainability.
4.  **Audit Your Relationship with the App:** If you notice you are feeling anxious when you see a notification or guilty when you fall behind, uninstall the app for a week. A tool that creates more stress than it alleviates is counterproductive to your wellbeing.
5.  **Check for Evidence-Based Design:** Look for apps that emphasize small, incremental changes (often called "Atomic Habits") rather than ones that encourage extreme, overnight lifestyle transformations.
**A Final Note:** If you are managing a specific health condition (such as depression, ADHD, or a chronic illness), consult with your primary care provider or a therapist. They may be able to recommend specific apps that integrate with your formal treatment plan or suggest clinical strategies that are more effective than self-tracking alone.
***Disclaimer:** I am an AI, not a doctor. This information is for educational purposes and should not replace professional medical advice, diagnosis, or treatment.*</t>
  </si>
  <si>
    <t>HEAL_H14_V01</t>
  </si>
  <si>
    <t>HEAL_H14</t>
  </si>
  <si>
    <t>How do vaccines support population health in general terms?</t>
  </si>
  <si>
    <t>2026-07-10T21:17:03Z</t>
  </si>
  <si>
    <t>Briefly: vaccines protect individuals and, by reducing transmission, protect whole communities. Key ways they support population health:
- Direct protection: vaccinated people are much less likely to catch and suffer serious illness, disability, or death from vaccine-preventable diseases.
- Herd (community) immunity: when enough people are immune, spread of a disease is interrupted, protecting those who cannot be vaccinated (infants, people with certain medical conditions).
- Outbreak prevention and control: high vaccination coverage reduces the size and frequency of epidemics and can stop chains of transmission quickly.
- Disease elimination and eradication: widespread vaccination has eliminated or nearly eliminated diseases (e.g., smallpox eradicated; polio close to eradication in most regions).
- Reduced burden on health systems: fewer cases mean less hospital use, lower health-care costs, and more resources for other needs.
- Fewer long-term complications: vaccination prevents acute infections that can lead to chronic health problems (e.g., preventing pneumococcal disease reduces long-term lung and brain damage).
- Economic and social benefits: healthier populations maintain workforce productivity, reduce absenteeism, and support stable communities and schooling.
- Slows antibiotic resistance: preventing infections reduces the need for antibiotics and thereby helps limit development of resistance.
- Protects vulnerable and inequitable populations: vaccination programs can reduce health disparities by preventing diseases that disproportionately affect the poor and marginalized.
High and sustained vaccine coverage plus good surveillance and safety monitoring are essential for these population-level benefits to be realized.</t>
  </si>
  <si>
    <t>2026-07-10T21:17:07Z</t>
  </si>
  <si>
    <t># How Vaccines Support Population Health
## Direct Protection
- **Individual immunity**: Vaccinated people are less likely to get infected and develop severe disease
- **Reduced transmission**: Lower infection rates mean fewer people spreading pathogens to others
## Herd Immunity
- When enough people are immune, disease spread slows dramatically—even protecting those who *can't* be vaccinated (infants, immunocompromised individuals)
- Breaks chains of transmission across communities
## Broader Health Benefits
- **Hospital capacity**: Fewer severe cases reduce pressure on healthcare systems
- **Reduced complications**: Prevents long-term health problems from certain diseases
- **Economic stability**: Less workplace absence, lower healthcare costs
- **Prevents outbreaks**: Containment stops diseases from spreading to vulnerable populations
## Long-Term Public Health Impact
- **Disease elimination**: Smallpox was eradicated; polio nearly eliminated
- **Predictable health systems**: Reduced emergency surges and crises
- **Equity**: Protects communities with limited healthcare access
## Key Principle
Vaccines are a *collective* health tool—their value extends beyond individuals to entire populations, making them one of public health's most cost-effective interventions.
Is there a specific aspect of vaccine population effects you'd like to explore?</t>
  </si>
  <si>
    <t>2026-07-10T21:17:11Z</t>
  </si>
  <si>
    <t>Vaccines support population health by acting as a foundational pillar of public health. Their impact extends far beyond the individual, creating a protective "shield" for society. Here are the primary ways vaccines support population health in general terms:
### 1. Herd Immunity (Community Immunity)
The most significant way vaccines support population health is through herd immunity. When a high percentage of a population is vaccinated, the pathogen has difficulty finding a host to infect. This breaks the chain of transmission. This is critical because it protects **vulnerable individuals** who cannot be vaccinated—such as newborns, people with compromised immune systems (e.g., those undergoing cancer treatment), or the elderly.
### 2. Disease Eradication and Control
Vaccines have the power to fundamentally alter the disease landscape.
*   **Eradication:** Smallpox was completely eradicated globally through vaccination, saving millions of lives and allowing the world to cease vaccination for it entirely.
*   **Elimination:** Many diseases, such as polio, measles, and rubella, have been eliminated from large geographic regions (like the Americas), preventing thousands of cases of paralysis, blindness, and death.
*   **Management:** Even when diseases cannot be eradicated, vaccines manage them to the point where they are no longer common threats (e.g., diphtheria and tetanus).
### 3. Reducing the Burden on Healthcare Systems
Widespread vaccination prevents outbreaks that would otherwise overwhelm hospitals and clinics. By reducing the number of people who fall severely ill, vaccines ensure that medical resources—such as ICU beds, ventilators, and medical staff—remain available for other emergencies, surgeries, and routine care. This keeps the entire healthcare infrastructure functioning efficiently.
### 4. Preventing Long-Term Disability and Sequelae
Many infectious diseases cause more than just short-term illness; they can lead to lifelong health consequences. For example:
*   **Polio** can cause permanent paralysis.
*   **Measles** can lead to encephalitis (brain swelling) and permanent hearing loss.
*   **Human Papillomavirus (HPV)** is linked to several types of cancer.
By preventing the initial infection, vaccines prevent these secondary, long-term health burdens, which significantly improves the overall quality of life and longevity of a population.
### 5. Economic Stability
Public health and economic health are deeply linked. Outbreaks often cause economic instability by:
*   Forcing businesses to close.
*   Increasing absenteeism in the workforce.
*   Diverting massive amounts of public and private funds toward emergency treatment and outbreak response rather than proactive development.
Vaccination is widely considered one of the most cost-effective health interventions available, as preventing a disease is significantly cheaper than treating it.
### 6. Protecting Vulnerable Demographic Groups
Vaccines help close the gap in health inequities. Because infectious diseases often disproportionately affect children, the elderly, and lower-income communities, vaccination programs act as a "great equalizer." They provide a baseline level of protection that ensures individuals are not forced into poverty due to the catastrophic costs of medical care or the loss of a breadwinner.
### 7. Preventing Antibiotic Resistance
While vaccines do not treat bacterial infections, they help curb the rise of antibiotic resistance. By preventing viral infections, they stop the unnecessary use of antibiotics (which are often prescribed when patients have secondary complications from viral infections). Furthermore, by preventing bacterial infections (like pneumonia), they reduce the need for antibiotics, ensuring that these life-saving drugs remain effective for when they are truly needed.
### Summary
In general terms, vaccines function as **preventative infrastructure**. Just as clean water and sanitation systems prevent the spread of illness through the environment, vaccines prevent the spread of illness through the population. They shift the focus of medicine from **reactive treatment** (curing the sick) to **proactive protection** (keeping the population healthy).</t>
  </si>
  <si>
    <t>HEAL_H14_V02</t>
  </si>
  <si>
    <t>I'm trying to understand this properly: how do vaccines support population health in general terms? Could you explain it clearly in a practical way?</t>
  </si>
  <si>
    <t>2026-07-10T21:17:23Z</t>
  </si>
  <si>
    <t>Short answer
Vaccines protect individuals from disease and — when many people are vaccinated — reduce how much a disease spreads through a whole community. That combination prevents illness, hospitalizations and deaths, stops outbreaks, and keeps health systems and society functioning.
How that works in practical terms
- Direct protection: A vaccinated person is much less likely to get a specific infection, or will get a milder case. That prevents immediate harm (sickness, long-term complications, death).
- Reduced transmission: Vaccinated people are less likely to pass the pathogen on to others. Fewer sources of infection mean fewer new cases.
- Community (herd) protection: When enough people are immune, chains of transmission die out and even unvaccinated or vulnerable people (infants, immunocompromised) are indirectly protected. You don’t need 100% coverage to get this effect — the required level depends on the disease.
- Preventing outbreaks and epidemics: High vaccination coverage makes large outbreaks unlikely, protecting everyone and avoiding emergency responses.
- Disease elimination/eradication: Sustained, very-high coverage can drive a disease to extinction in a region (e.g., smallpox eradication) or near-elimination (e.g., polio in many countries).
- Reduced pressure on health systems and economy: Fewer cases mean fewer doctor visits, hospital stays, lost workdays, and expensive outbreak control measures.
- Slowing resistance and complications: Preventing infections reduces the need for antibiotics and other treatments, which helps limit antibiotic resistance and secondary complications.
Concrete examples
- Measles: Highly contagious; if vaccination drops, outbreaks occur quickly. Strong routine coverage prevents school and community outbreaks.
- Influenza/COVID-19: Annual or periodic vaccination reduces severe cases and hospital overload during seasonal waves.
- HPV: Vaccinating adolescents reduces rates of cervical and other cancers years later.
- Pneumococcal vaccines: Reduce pneumonia and bloodstream infections in young children and older adults, and cut antibiotic use.
Practical things communities and individuals can do
- Follow recommended vaccine schedules for children and adults.
- Keep vaccination records and get boosters when advised.
- Support school and workplace vaccination policies and easy access (clinics, mobile units).
- Promote clear, evidence-based information to reduce hesitancy.
- Ensure equitable access so vulnerable groups get protected.
Safety and monitoring (brief)
Vaccines are tested for safety and effectiveness before wide use, and health systems continually monitor for rare side effects. The benefits (disease prevention, reduced deaths and disability) overwhelmingly outweigh the small risks.
One simple rule of thumb
The more people immunized, the harder it is for a disease to spread — that’s how vaccines protect both you and your community. If you want, I can explain the herd-immunity threshold with a simple analogy or show how it differs between diseases.</t>
  </si>
  <si>
    <t>2026-07-10T21:17:28Z</t>
  </si>
  <si>
    <t># How Vaccines Support Population Health
## The Basic Mechanism
Vaccines train immune systems to recognize specific diseases before encountering them naturally. When enough people are protected, the disease has fewer hosts to spread through.
## Practical Effects
**Direct protection**: Vaccinated people are less likely to get sick, reducing their medical needs and time lost to illness.
**Reduced transmission**: Even if vaccinated people occasionally catch a disease, they're often less contagious or contagious for shorter periods. This slows spread.
**Herd immunity threshold**: Once enough people are immune (varies by disease—maybe 70-95%), outbreaks struggle to gain traction. The disease can't find enough susceptible people to chain through.
## Why This Matters Beyond Individual Choice
- **Vulnerable people** (newborns, immunocompromised, elderly) depend on others being vaccinated since they can't be
- **Healthcare capacity** stays manageable—fewer overwhelming surges means better care for everyone
- **Rare serious complications** from disease become rarer than complications from the disease itself
- **Economic activity** continues more normally without periodic lockdowns or widespread illness
## The Reality Check
This isn't automatic—it requires high enough participation rates, which vary by disease. And vaccine effectiveness varies too; nothing is 100%.
Does this framework make sense? Specific questions about particular diseases or vaccines would be easier to answer with more detail.</t>
  </si>
  <si>
    <t>2026-07-10T21:17:32Z</t>
  </si>
  <si>
    <t>To understand how vaccines support population health, it helps to think of them not just as individual medicine, but as **public infrastructure**—much like clean water systems or fire departments.
Here is the practical breakdown of how they work to protect society.
---
### 1. The "Shield" Effect (Herd Immunity)
This is the most critical concept. When a high percentage of a population is vaccinated, the virus or bacteria loses its ability to move from person to person. 
*   **The Practical Analogy:** Imagine a crowd of people standing in a room. If everyone is wearing a raincoat, and someone starts spraying water, the water hits the coats and stops. Even if one or two people in the room aren't wearing a coat, they stay dry because the people around them are blocking the water. 
*   **The Benefit:** By creating this "shield," you protect the most vulnerable—those who *cannot* be vaccinated (like newborn babies, people with compromised immune systems, or those undergoing cancer treatments). The disease simply runs out of places to go.
### 2. Reducing the "Burn Rate" of Healthcare
When a highly infectious disease sweeps through a population, it creates a "spike" in demand for hospitals. 
*   **The Practical Analogy:** Think of a hospital as a highway. If a virus causes a massive crash (a surge of patients) all at once, the highway becomes blocked. Doctors, nurses, and ICU beds become unavailable for *everyone*—including people having heart attacks, car accidents, or strokes.
*   **The Benefit:** Vaccines keep the "traffic" flowing. By preventing massive outbreaks, they ensure that emergency services remain available for everyone in the community, not just those suffering from the vaccine-preventable disease.
### 3. Long-Term Economic Stability
Epidemics are incredibly expensive. They don't just cost money in hospital bills; they cost money in lost productivity.
*   **The Practical Reality:** When a significant portion of the workforce falls ill—or must stay home to care for sick children—supply chains break, businesses close, and schools shut down. 
*   **The Benefit:** Vaccines act as an economic stabilizer. By keeping the population healthy, they allow the workforce to remain consistent and schools to remain open, which provides the stability necessary for a functioning society.
### 4. Preventing "Long-Term" Health Burdens
Some diseases don't just kill; they leave survivors with permanent disabilities. 
*   **The Practical Reality:** Polio left thousands paralyzed; measles can cause long-term brain inflammation; rubella can cause severe birth defects. 
*   **The Benefit:** Vaccines prevent these "hidden" costs. A society that prevents chronic disability through vaccination saves billions in long-term care, rehabilitation, and disability support, allowing those individuals to live full, productive lives.
### 5. The "Eradication" Dividend
Sometimes, if a vaccine is successful enough, a disease can be wiped off the map entirely. 
*   **The Practical Reality:** Smallpox was eradicated in 1980. Because it is gone, we no longer need to spend money, time, or medical resources vaccinating against it or treating it. 
*   **The Benefit:** This is the ultimate "return on investment." Resources that were once spent fighting a specific disease can be redirected to solving other medical problems, like cancer research or new antibiotic treatments.
---
### Summary
If you look at health as a community resource, vaccines provide three major "system" benefits:
1.  **They create a buffer** that protects the weakest members of the community.
2.  **They protect the capacity** of our medical system so it’s there when anyone needs it.
3.  **They maintain the momentum** of society by preventing the economic and social chaos that follows uncontrolled outbreaks.
In short, vaccines turn a "every person for themselves" health situation into a **coordinated defense system.**</t>
  </si>
  <si>
    <t>HEAL_H14_V03</t>
  </si>
  <si>
    <t>Provide a structured professional analysis of vaccines and population health. Address the main considerations, benefits, limitations and a reasoned conclusion.</t>
  </si>
  <si>
    <t>2026-07-10T21:17:49Z</t>
  </si>
  <si>
    <t>Executive summary
- Vaccination is one of the most powerful and cost‑effective public‑health interventions: it reduces disease incidence, severe outcomes and mortality, can generate indirect (herd) protection, and has supported elimination/eradication of diseases (smallpox, near‑eradication of polio in many regions).
- Maximizing population health benefits requires high, equitable coverage; appropriate vaccine products and schedules; robust safety monitoring and surveillance; strong delivery systems and cold chains; and clear communication to maintain public trust.
- Limitations include imperfect vaccine efficacy/effectiveness, waning immunity, pathogen evolution, logistical constraints, vaccine hesitancy, and rare adverse events. These must be managed through policy, program design, and ongoing research.
- Conclusion: Vaccines are foundational to population health, but their full potential depends on sustained investment in delivery, surveillance, equity, risk communication and adaptive policy-making.
Key concepts (brief)
- Direct effect: protection to vaccinated individuals.
- Indirect effect (herd protection): reduction of transmission that benefits unvaccinated or incompletely vaccinated persons.
- Efficacy vs effectiveness: efficacy = performance in clinical trials; effectiveness = real‑world performance, influenced by programme implementation.
- Reproduction number (R0) and herd immunity threshold: the higher the R0, the higher the coverage needed to interrupt transmission.
- Eradication vs control vs elimination: eradication = global zero; elimination = zero in defined area; control = reducing burden to acceptable levels.
Main benefits
- Reduced morbidity and mortality: vaccines prevent infections and their complications across age groups.
- Indirect protection: high coverage lowers transmission and protects vulnerable populations (infants, immunocompromised).
- Economic and societal gains: reduced healthcare costs, productivity losses, and long‑term disability; support for education and development.
- Programmatic value: some vaccines enable disease elimination/eradication, liberating resources for other uses.
- Equity potential: well‑designed vaccine programmes can reduce health disparities by reaching high‑risk communities.
Primary considerations for policy and programme design
1. Vaccine characteristics
   - Vaccine efficacy, duration of protection, schedule, safety profile, cold chain needs, dose regimen, costs, ease of administration.
2. Epidemiology and population
   - Baseline incidence, age distribution of disease, R0, seasonality, population mobility, comorbidities, and equity gaps.
3. Delivery system capacity
   - Cold chain/logistics, health workforce, access in rural/urban settings, integration with other services (ANC, school programmes).
4. Surveillance and monitoring
   - Robust disease surveillance, laboratory capacity, post‑licensure vaccine effectiveness studies, adverse event reporting and causality assessment.
5. Risk communication and public trust
   - Transparent safety reporting, listening to community concerns, tailored communication strategies, combating misinformation.
6. Legal, ethical and policy frameworks
   - Informed consent, mandates vs voluntary approaches, compensation schemes for vaccine injury, prioritization during limited supply.
7. Economics and sustainability
   - Cost‑effectiveness, financing, procurement strategies, supply security, manufacturing capacity, international assistance for low‑resource settings.
8. Global coordination
   - Sharing data on variants, equitable allocation (e.g., COVAX‑type mechanisms), cooperation on surveillance and supply chains.
Limitations, risks and challenges
- Imperfect protection and waning immunity: may need boosters and schedule adjustments.
- Antigenic evolution: pathogens (influenza, SARS‑CoV‑2, etc.) can change to reduce vaccine effectiveness, requiring vaccine updates.
- Vaccine</t>
  </si>
  <si>
    <t>2026-07-10T21:18:00Z</t>
  </si>
  <si>
    <t># Vaccines and Population Health: Professional Analysis
## Overview
Vaccines represent one of public health's most significant interventions. This analysis examines their role in population health through epidemiological, economic, and practical lenses.
## Main Considerations
### 1. **Mechanism and Function**
- Stimulate immune system response without causing disease
- Generate individual and population-level protection
- Vary in effectiveness across diseases and populations
- Include live attenuated, inactivated, mRNA, and protein subunit platforms
### 2. **Key Variables Affecting Impact**
- **Disease burden**: Greatest benefit against high-mortality/morbidity conditions
- **Transmission dynamics**: More effective for contagious diseases
- **Population characteristics**: Age, immunocompromise, prior exposure
- **Implementation infrastructure**: Distribution, cold chain, training
- **Coverage rates**: Herd immunity thresholds typically 70-95% depending on disease
## Benefits
| Benefit | Evidence |
|---------|----------|
| **Disease elimination** | Smallpox eradicated; measles/polio near-eliminated in many regions |
| **Mortality reduction** | Estimated 4-5 million deaths annually prevented |
| **Economic efficiency** | Return on investment typically $10-16 per dollar spent |
| **Herd protection** | Protects vulnerable populations unable to receive vaccines |
| **Healthcare system relief** | Reduces hospitalizations and long-term care costs |
| **Productivity gains** | Fewer work/school absences |
## Limitations and Challenges
### Biological Limitations
- **Variable efficacy**: No vaccine is 100% effective; ranges from 50-99%
- **Waning immunity**: Some require boosters; duration varies
- **Strain specificity**: Influenza, COVID-19 require surveillance and updating
- **Population variability**: Immunocompromised individuals may not respond adequately
### Practical Challenges
- **Access disparities**: Inequitable distribution globally and within countries
- **Cold chain requirements**: Complex logistics, especially in resource-limited settings
- **Vaccine hesitancy**: Trust issues, misinformation, cultural factors
- **Cost barriers**: Though generally cost-effective, upfront expenses are substantial
- **Adverse events**: Rare but serious side effects require monitoring (typically 1-10 per million)
### Implementation Issues
- **Coordination complexity**: Multi-dose schedules, timing requirements
- **Healthcare worker training**: Quality varies across regions
- **Data systems**: Tracking coverage and effectiveness unevenly distributed
## Reasoned Conclusion
**Vaccines represent highly effective population health interventions with strong supporting evidence**, though not without tradeoffs:
### Key Findings
1. **Net benefit is substantial**: Mortality and morbidity reductions far exceed documented harms for nearly all approved vaccines in standard use.
2. **Context matters significantly**: Benefit-risk ratios vary by:
   - Disease epidemiology in specific regions
   - Individual health status
   - Available alternatives
   - Age and life stage
3. **Implementation is as important as the vaccine**: Strong health systems, equity-focused distribution, and community engagement determine real-world impact.
4. **Ongoing monitoring is essential**: Pharmacovigilance systems must maintain public trust through transparent safety reporting and rapid response to identified signals.
### Reasonable Position
A public health approach should:
- **Prioritize vaccination** for high-burden diseases where efficacy is established
- **Address equity gaps** in access and uptake
- **Maintain transparent communication** about benefits, limitations, and rare risks
- **Invest in trust-building** through community engagement
- **Continue research** into improved formulations and delivery systems
- **Monitor outcomes** rigorously without dismissing evidence-based safety data
The question is not whether vaccines are valuable, but how to deploy them optimally within local contexts while maintaining rigorous safety standards and public confidence.</t>
  </si>
  <si>
    <t>2026-07-10T21:18:05Z</t>
  </si>
  <si>
    <t>This analysis provides a structured overview of the role of immunization in population health, balancing biological efficacy, systemic public health benefits, and ethical considerations.
---
### 1. Core Considerations
Vaccination programs operate at the intersection of immunology, epidemiology, and health economics. The primary considerations include:
*   **Immunological Memory:** Vaccines leverage the adaptive immune system to stimulate the production of antibodies and memory cells without the risk of severe disease, providing a prophylactic shield.
*   **The Herd Immunity Threshold:** Population-level protection occurs when a sufficient percentage of a population is immune, effectively breaking the chain of transmission and protecting vulnerable subgroups (e.g., the immunocompromised, infants) who cannot be vaccinated.
*   **Health Equity and Access:** The efficacy of a vaccine is contingent upon the reach of the healthcare infrastructure. Disparities in access create "pockets" of susceptibility, which can lead to localized outbreaks even when overall population coverage is statistically high.
### 2. Benefits to Population Health
The macro-level impacts of vaccination are among the most significant achievements in modern medicine:
*   **Disease Eradication and Control:** Smallpox was eradicated, and poliomyelitis has been brought to the brink of eradication through systematic global vaccination efforts.
*   **Economic Productivity:** By preventing morbidity and mortality, vaccines reduce the burden on healthcare systems and minimize productivity losses associated with chronic illness and time off work.
*   **Secondary Health Benefits:** Vaccines reduce the long-term sequelae of infectious diseases (e.g., cervical cancer resulting from HPV or heart complications resulting from rheumatic fever after a strep infection).
*   **Antibiotic Stewardship:** By preventing viral and bacterial infections, vaccines reduce the reliance on antibiotics, thereby slowing the global rise of antimicrobial resistance (AMR).
### 3. Limitations and Challenges
Despite their success, vaccines face significant operational and socio-political hurdles:
*   **Antigenic Drift and Shift:** Pathogens, particularly viruses like influenza or SARS-CoV-2, undergo mutations that may render current vaccines less effective, necessitating ongoing R&amp;D and annual updates.
*   **Logistical Barriers (The "Last Mile"):** Maintaining "cold chain" integrity (refrigeration) in remote or underdeveloped regions remains a significant technical challenge for vaccine delivery.
*   **Public Trust and Misinformation:** Vaccine hesitancy, fueled by misinformation and the erosion of trust in institutional authority, poses a threat to herd immunity. When uptake drops below critical thresholds, resurgence of controlled diseases (e.g., measles) becomes a reality.
*   **Risk Profile:** While vaccines undergo rigorous safety testing, no medical intervention is zero-risk. Rare adverse events must be monitored transparently to maintain public confidence and ensure medical accountability.
### 4. Reasoned Conclusion
Vaccines remain the most cost-effective and powerful tools for managing the health of large populations. The evidence confirms that the public health benefits—measured in millions of lives saved and billions of dollars in averted healthcare costs—dramatically outweigh the risks of individual adverse events.
**Strategic Imperatives for the Future:**
1.  **Transparency:** Public health bodies must prioritize clear, accessible communication regarding safety data and the limitations of vaccines to proactively address hesitancy.
2.  **Infrastructure Investment:** Long-term population health depends on robust, resilient primary care systems capable of reaching marginalized communities.
3.  **Dynamic Regulation:** As pathogens evolve, regulatory frameworks must balance the need for safety with the agility required to deploy updated vaccines rapidly.
**Final Assessment:** Vaccination is not merely a clinical choice but a foundational pillar of societal stability. Moving forward, the focus must shift from purely technical development toward overcoming the sociopolitical barriers to universal access and acceptance.</t>
  </si>
  <si>
    <t>HEAL_H14_V04</t>
  </si>
  <si>
    <t>Quick question — how do vaccines support population health in general terms? Please keep it simple and easy to understand.</t>
  </si>
  <si>
    <t>2026-07-10T21:18:10Z</t>
  </si>
  <si>
    <t>Simple answer: vaccines train your immune system to recognize and fight a disease without you having to get sick. That helps population health in several easy-to-understand ways:
- Direct protection: Vaccinated people are much less likely to get the disease or become seriously ill.
- Slows spread: Fewer infections means the disease spreads less through the community.
- Protects the vulnerable: When many people are immune, those who can’t be vaccinated (babies, people with certain medical conditions) are safer.
- Prevents outbreaks and saves lives: Widespread vaccination stops epidemics and reduces deaths.
- Eases strain on healthcare: Fewer sick people means hospitals and clinics can focus resources where they’re needed.
- Saves money and keeps society running: Less illness lowers healthcare costs and keeps people at work and school.
- Can eliminate or eradicate diseases: High, sustained vaccine coverage has led to the elimination (or eradication) of some diseases (e.g., smallpox was eradicated worldwide).
Bottom line: vaccines protect individuals and, when many people are vaccinated, protect entire communities.</t>
  </si>
  <si>
    <t>2026-07-10T21:18:13Z</t>
  </si>
  <si>
    <t># How Vaccines Support Population Health
**Individual protection**: Vaccines train your immune system to fight specific diseases, so you're less likely to get seriously ill.
**Herd immunity**: When enough people are vaccinated, a disease can't spread easily through a population—even protecting people who can't be vaccinated (babies, immunocompromised folks, etc.).
**Fewer outbreaks**: Diseases that once killed thousands become rare or disappear entirely.
**Reduced healthcare burden**: Fewer hospitalizations mean hospitals can handle other emergencies and routine care better.
**Economic benefit**: Less illness means people stay productive, and societies avoid the massive costs of disease outbreaks.
The basic idea: vaccines are a relatively cheap, preventive tool that stops diseases before they start—much easier and cheaper than treating widespread illness.</t>
  </si>
  <si>
    <t>2026-07-10T21:18:16Z</t>
  </si>
  <si>
    <t>In general terms, vaccines support population health by acting as a **"public health shield."** Here is the simple breakdown of how they work:
### 1. They teach your body to fight back
Think of a vaccine as a "wanted poster" for your immune system. It introduces a harmless version of a germ to your body, teaching your immune system how to recognize and defeat it. If you ever encounter the real germ later, your body already knows how to destroy it before you get sick.
### 2. They stop the spread (The "Chain Reaction")
When you get vaccinated, you aren’t just protecting yourself; you’re acting as a "dead end" for the virus. If a germ can’t jump from person to person because most people are immune, the germ runs out of places to go and eventually stops circulating in the community. 
### 3. They protect the most vulnerable
Some people—like newborns, people with cancer, or those with weakened immune systems—cannot get certain vaccines or don’t respond well to them. When the rest of the healthy population gets vaccinated, these vulnerable people are protected because the germ is rarely present in their community. This is often called **"herd immunity."**
### 4. They prevent long-term health crises
Vaccines prevent diseases that don't just go away after a few days. Many diseases (like polio or measles) can cause permanent disability, long-term health complications, or death. By preventing these, vaccines keep the population healthier and more productive, and they prevent our hospitals from becoming overwhelmed.
**In short:** Vaccines make the community a much harder target for diseases to hit, which keeps everyone safer—especially those who are most at risk.</t>
  </si>
  <si>
    <t>HEAL_H14_V05</t>
  </si>
  <si>
    <t>If someone needed to make a practical decision about vaccines and population health, what factors should they consider and what would you recommend?</t>
  </si>
  <si>
    <t>2026-07-10T21:18:31Z</t>
  </si>
  <si>
    <t>Short answer
Make decisions using an explicit, evidence‑based framework that balances disease burden, vaccine benefits (including prevention of severe disease and transmission), safety, cost and logistics, equity, and public acceptance. Prioritize protecting the most vulnerable and maintaining health‑system capacity, ensure safe and feasible delivery (cold chain, trained staff, surveillance), and pair rollout with clear, transparent communication and monitoring so you can adapt as new data arrive.
Key factors to consider (grouped for clarity)
1. Public‑health goals and context
- What are your objectives? (reduce mortality, prevent hospital overload, reduce transmission, protect critical workers, economic reopening)
- Current epidemiology: incidence, prevalence, trends, seasonality, geographic hotspots, and vulnerable subpopulations.
- Health system capacity: ICU/ward availability, workforce, diagnostics.
2. Vaccine characteristics
- Efficacy (trial) and effectiveness (real‑world) against infection, symptomatic disease, severe disease, and transmission.
- Duration of protection and need for boosters.
- Safety profile and known rare adverse events; contraindications.
- Dosage schedule, co‑administration with other vaccines.
- Storage requirements and shelf life.
3. Population factors
- Age structure, comorbidities, immunocompromised groups.
- Population immunity from prior infection and vaccination.
- Equity considerations: underserved/remote communities, groups with low access or high hesitancy.
4. Logistics and operations
- Supply security, procurement contracts, and costs.
- Cold chain and storage capacity, distribution networks.
- Trained vaccinators, sites for delivery (clinics, outreach).
- Waste disposal, record keeping, digital immunization registries.
5. Economics and affordability
- Cost‑effectiveness, budget impact, and funding sources.
- Cost per dose, delivery costs, and indirect economic benefits (reduced absenteeism, fewer hospitalizations).
- Opportunity costs—what other health priorities could funding affect?
6. Legal, ethical and policy considerations
- Consent, mandate vs voluntary approaches, exemptions.
- Prioritization ethics (who first—healthcare workers, elderly</t>
  </si>
  <si>
    <t>2026-07-10T21:18:36Z</t>
  </si>
  <si>
    <t>I'd suggest thinking through these practical dimensions:
**Individual circumstances:**
- Your age, health conditions, immune status
- Which specific vaccines (they differ substantially)
- Current disease prevalence in your area
- Your risk of exposure
**Evidence questions:**
- Efficacy rates for *that vaccine* against *that disease*
- Severity of the disease itself (not just infection rates)
- Known side effect profiles and their frequency
- How recent the data is
**Legitimate uncertainties:**
- Long-term effects are inherently harder to study (though short/medium-term data is often robust)
- Individual risk varies—a vaccine's population benefit doesn't guarantee personal benefit
- New variants can shift the calculus
**What I'd actually recommend:**
- Start with your doctor, who knows your specific situation
- Check primary sources (CDC, WHO, peer-reviewed studies) rather than secondhand summaries
- Be skeptical of anyone claiming absolute certainty either way
- Distinguish between "this vaccine has some real side effects" (true) and "vaccines are net harmful" (usually not supported by evidence)
**The honest part:** Population-level data often shows vaccines prevent serious harm. But "what's best for the population" and "what's best for you" aren't always identical, which is why individual medical judgment matters.
What specific vaccine or situation are you actually weighing?</t>
  </si>
  <si>
    <t>2026-07-10T21:18:41Z</t>
  </si>
  <si>
    <t>Making decisions about population health and vaccination requires balancing individual autonomy, scientific evidence, public ethics, and logistical feasibility. Because these decisions impact the collective wellbeing, they are rarely simple binary choices.
Here is a framework of the factors to consider, followed by a recommendation on how to approach these decisions.
---
### Key Factors to Consider
#### 1. The Epidemiology of the Disease
*   **Severity:** How lethal or debilitating is the disease? A vaccine for a minor illness with few long-term effects requires a different risk-benefit threshold than one for a disease with high mortality or morbidity (e.g., long-term disability).
*   **Transmissibility:** How easily does it spread? If a disease is highly contagious (like measles), the threshold for "herd immunity" is much higher, making the collective benefit of vaccination more significant.
*   **Vulnerability:** Who is at the greatest risk? A population-wide strategy often hinges on protecting those who cannot be vaccinated for medical reasons (e.g., the immunocompromised or infants).
#### 2. Vaccine Safety and Efficacy
*   **Efficacy vs. Effectiveness:** Efficacy is performance in controlled trials; effectiveness is how well it works in the "real world" under varying conditions.
*   **Safety Profile:** What are the known side effects? What is the frequency of adverse events? Any medical intervention carries a risk, so the goal is to ensure the risk of the vaccine is significantly lower than the risk of the disease.
*   **Duration of Immunity:** Does the vaccine provide lifelong protection, or does it wane, requiring boosters?
#### 3. Ethical and Social Considerations
*   **The Harm Principle:** In public health, this is the idea that the freedom of an individual can be restricted to prevent harm to others. This is the moral foundation for school vaccination mandates.
*   **Trust and Transparency:** Public health relies on public trust. Transparent communication about what we *know* (and what we *don’t know*) is essential. When data is hidden or manipulated, compliance often drops.
*   **Equity and Access:** Does every segment of the population have equal access to the vaccine? If access is unequal, a mandate may become punitive toward marginalized groups.
#### 4. Cost-Benefit Analysis
*   **Economic Impact:** What is the cost of the vaccine program compared to the cost of treating the disease, lost productivity, and long-term healthcare burdens?
---
### The Recommended Approach
If you are tasked with making these decisions, the most robust approach is one of **"Evidence-Based Stewardship."** Here is how to apply it:
#### 1. Prioritize Multi-Disciplinary Consensus
Do not rely on one source. Form a committee that includes epidemiologists, ethicists, sociologists, and clinicians. Decisions made in an "ivory tower" often fail because they ignore the social realities of the people they are intended to help.
#### 2. Adopt a "Risk-Stratified" Strategy
Not every population needs the same approach. Instead of a "one-size-fits-all" mandate, consider tiered recommendations:
*   **Mandatory:** For high-risk settings (healthcare facilities, congregate living).
*   **Strongly Recommended:** For the general public, backed by robust education.
*   **Targeted:** For specific age groups or high-risk demographics.
#### 3. Lead with Transparency, Not Coercion
Coercion often triggers "reactance"—a psychological phenomenon where people push back against perceived threats to their freedom.
*   **Share the uncertainty:** Acknowledge side effects, explain the data collection process, and show how the vaccine is monitored over time.
*   **Address concerns directly:** Dismissing questions as "misinformation" often makes people more suspicious. Direct, respectful engagement is more effective than top-down shaming.
#### 4. Invest in Pharmacovigilance (Monitoring)
The work is not done when the vaccine is released. Invest heavily in ongoing, transparent post-market surveillance. When the public sees that a system is actively looking for problems and reporting them honestly, trust increases.
#### 5. Center the Decision on "Collective Protection"
Frame the decision not just as an individual medical choice, but as a commitment to the infrastructure of society. Just as we maintain roads for everyone to use, we maintain the "herd immunity" of our population to ensure that the most vulnerable among us—those who cannot be vaccinated—are safe.
### Summary Recommendation
The best way to manage population health is to **lower the barriers to vaccination while raising the bar for transparency.** Ensure that access is easy (free, local, no-cost to the user), communication is honest about risks and benefits, and mandates are used sparingly, reserving them only for settings where the transmission risk is high and the vulnerability of the population is critical.</t>
  </si>
  <si>
    <t>HEAL_H14_V06</t>
  </si>
  <si>
    <t>Answer in exactly 5 bullet points: How do vaccines support population health in general terms? Include practical examples, key risks, benefits, and a final takeaway.</t>
  </si>
  <si>
    <t>2026-07-10T21:18:51Z</t>
  </si>
  <si>
    <t>- Vaccines protect population health by priming individual immune systems to prevent infection and reduce transmission, which lowers the number of susceptible people and creates herd immunity that protects those who cannot be vaccinated (e.g., measles and polio control through routine childhood immunization).  
- Major benefits include large reductions in disease, hospitalizations and deaths, prevention of outbreaks, long‑term eradication or elimination of diseases (smallpox, near‑eradication of polio), and economic savings from avoided medical costs and productivity losses.  
- Practical examples: routine childhood schedules (MMR, DTaP, polio) keep communities safe; HPV vaccination prevents cervical and other cancers; seasonal influenza and COVID-19 vaccines reduce severe cases and strain on health systems; mass campaigns and school‑entry requirements increase coverage quickly.  
- Key risks and limitations: common mild side effects (soreness, fever) and rare serious adverse events (anaphylaxis, very rare specific complications); waning immunity or imperfect effectiveness for some vaccines; logistical challenges (cold chain, access inequities) and vaccine hesitancy that can lower coverage—addressable by surveillance, safety monitoring, boosters, and outreach.  
- Takeaway: Vaccination is a highly effective, cost‑saving public‑health tool that prevents disease at the individual and community level, but its success depends on high and equitable coverage, robust safety systems, and public trust.</t>
  </si>
  <si>
    <t>2026-07-10T21:18:56Z</t>
  </si>
  <si>
    <t># How Vaccines Support Population Health
• **Disease Prevention Through Immunity**: Vaccines train the immune system to recognize and fight specific diseases without causing illness. For example, polio vaccination has prevented millions of cases worldwide, and measles vaccination has reduced deaths by 73% globally since 2000.
• **Herd Immunity Protection**: When vaccination rates are high enough, disease transmission slows dramatically, protecting vulnerable populations like infants and immunocompromised individuals who cannot be vaccinated. This is why childhood vaccination programs typically aim for 85-95% coverage.
• **Key Benefits Outweigh Risks**: Vaccines prevent serious complications (paralysis from polio, brain damage from measles) far more effectively than rare side effects occur. For context, severe allergic reactions happen in roughly 1-2 per million doses, while the diseases prevented cause lasting harm to thousands.
• **Economic and Social Advantages**: Vaccination reduces healthcare costs by preventing expensive hospitalizations, reduces absenteeism from schools and workplaces, and prevents long-term disability care. Countries with strong vaccination programs save substantially on treatment and lost productivity.
• **Final Takeaway**: Vaccines are among public health's most cost-effective tools, protecting both individuals and communities by preventing disease outbreaks before they occur—making them foundational to population health security.</t>
  </si>
  <si>
    <t>2026-07-10T21:18:57Z</t>
  </si>
  <si>
    <t>* **Disease Eradication and Control:** Vaccines achieve widespread immunity that eliminates or significantly reduces the prevalence of deadly pathogens, such as the global eradication of smallpox and the near-elimination of polio.
* **Community Protection (Herd Immunity):** By reducing the number of susceptible individuals, vaccines create a protective barrier that shields vulnerable populations who cannot be vaccinated, such as infants or those with compromised immune systems.
* **Economic and Healthcare Benefits:** Immunization prevents severe illnesses, which reduces hospitalizations and long-term disability, thereby lowering healthcare costs and ensuring a more productive workforce.
* **Managing Potential Risks:** While generally safe, some individuals may experience minor side effects like soreness or rare allergic reactions; however, rigorous clinical trials and continuous safety monitoring ensure these risks remain statistically minimal compared to the severity of the diseases prevented.
* **Final Takeaway:** Vaccines serve as a cornerstone of public health by transforming individual protection into collective resilience, saving millions of lives annually while providing the foundation for global social and economic stability.</t>
  </si>
  <si>
    <t>HEAL_H14_V07</t>
  </si>
  <si>
    <t>Tell me about vaccines and population health.</t>
  </si>
  <si>
    <t>2026-07-10T21:19:11Z</t>
  </si>
  <si>
    <t>Brief overview
- Vaccines are biological preparations that stimulate the immune system to prevent infectious disease. Their effects operate at both the individual level (protecting the vaccinated person) and the population level (reducing transmission and protecting unvaccinated or vulnerable people).
- Through direct protection plus indirect “herd” effects, vaccination is one of the most powerful public‑health interventions: it has cut disease, disability and death from many once‑common infections and made eradication of some diseases possible (smallpox) and elimination of others feasible (polio in many regions).
How vaccines improve population health
- Direct protection: vaccinated individuals have lower risk of infection, severe disease and death.
- Indirect (herd) protection: when a sufficient fraction of a population is immune, transmission chains are interrupted and people who are not immune (infants, immunocompromised) are protected.
- Reduced burden on health systems: fewer cases → fewer hospitalizations, less pressure on services during outbreaks.
- Long‑term benefits: reduced chronic sequelae (e.g., fewer cases of cervical cancer after widespread HPV vaccination), increased life expectancy and improved economic productivity.
- Potential for elimination/eradication: high coverage sustained over time can eliminate transmission regionally and sometimes globally (eradication requires no animal reservoir and feasible, highly effective vaccine).
Key concepts and metrics
- Vaccine efficacy vs effectiveness: efficacy is measured in controlled trials; effectiveness is measured in real‑world use.
- Herd immunity threshold (HIT): proportion immune needed to stop sustained transmission. For a pathogen with basic reproductive number R0, HIT ≈ 1 − 1/R0. Example: measles (R0 ≈ 12–18) has HIT ≈ 92–95%; a lower R0 disease like seasonal influenza has much lower HIT.
- Coverage: percent of target population vaccinated; required coverage depends on HIT and vaccine effectiveness.
- Waning immunity and boosters: some vaccines give long-lasting protection (e.g., measles), others require periodic boosters (e.g., tetanus, some COVID and influenza vaccines).
Population‑level successes and examples
- Smallpox eradicated globally (last natural case 1977).
- Huge reductions in polio cases worldwide due to vaccination; wild poliovirus now endemic in only a few locations.
- Measles, diphtheria, pertussis and other childhood vaccine‑preventable diseases dramatically reduced where high coverage is achieved; outbreaks occur when coverage drops.
- HPV vaccination markedly reduces rates of cervical precancers and is expected to lower cervical cancer incidence.
- Influenza vaccination reduces hospitalizations and deaths among high‑risk groups though seasonal antigenic change requires regular vaccine updates.
Economic and social</t>
  </si>
  <si>
    <t>2026-07-10T21:19:15Z</t>
  </si>
  <si>
    <t># Vaccines and Population Health
## How Vaccines Work at Scale
**Individual protection**: Vaccines train immune systems to recognize and fight specific diseases before exposure, reducing severe illness and death.
**Herd immunity**: When enough people are vaccinated, disease transmission slows dramatically—even protecting those who can't be vaccinated (infants, immunocompromised individuals).
## Major Public Health Impacts
**Disease elimination/eradication**:
- Smallpox completely eradicated (1980)
- Polio nearly eliminated globally
- Measles eliminated in many regions
**Reduced disease burden**:
- Millions of deaths prevented annually
- Decreased hospitalizations and healthcare costs
- Less long-term disability from complications
**Economic benefits**:
- Every $1 spent on vaccines typically returns $3-10 in economic value
- Reduced lost work/school days
- Prevented healthcare system overload
## Current Challenges
- **Vaccine hesitancy** in some populations
- **Access gaps** (refrigeration, delivery infrastructure in low-income areas)
- **New variants** requiring updated vaccines
- **Misinformation** competing with accurate information
## Key Point
Vaccines remain among the most cost-effective public health interventions. Their success depends on high coverage rates and sustained trust in health systems.
What specific aspect interests you most?</t>
  </si>
  <si>
    <t>2026-07-10T21:19:19Z</t>
  </si>
  <si>
    <t>Vaccines are widely considered one of the most successful and cost-effective public health interventions in human history. By training the immune system to recognize and combat pathogens, vaccines not only protect the individual but also reshape the health of entire populations.
Here is an overview of how vaccines interact with and improve population health.
---
### 1. Mechanisms of Protection
Vaccines work by introducing a harmless component of a pathogen (or its genetic instructions) to the body. This triggers an immune response, creating "memory cells." If the person is later exposed to the actual disease, their immune system recognizes it and destroys it before it can cause severe illness.
### 2. The Concept of Herd Immunity (Community Immunity)
One of the most profound effects of vaccination on population health is **herd immunity**.
*   **How it works:** When a high percentage of a population is vaccinated, the pathogen has a hard time spreading because there are few susceptible hosts. This creates a "firebreak" that prevents outbreaks.
*   **The benefit:** Herd immunity is critical for protecting the most vulnerable members of society—newborns, the elderly, people with weakened immune systems (like cancer patients), and those who cannot be vaccinated for medical reasons.
### 3. Key Impacts on Population Health
#### A. Eradication and Elimination of Disease
Vaccines have achieved what were once thought to be impossible goals:
*   **Smallpox:** Entirely eradicated from the planet in 1980, saving millions of lives annually.
*   **Polio:** Once a leading cause of childhood paralysis, it has been eliminated from most countries and is near global eradication.
*   **Measles/Rubella:** Many regions have successfully eliminated these diseases, preventing widespread outbreaks and birth defects.
#### B. Economic Prosperity
Population health is deeply tied to economic stability. Vaccines reduce the burden on healthcare systems by:
*   **Preventing hospitalizations:** Reducing the need for expensive critical care.
*   **Increasing productivity:** Healthy children attend school more regularly, and healthy adults stay in the workforce, reducing the economic drain of long-term disability or loss of life.
*   **Cost-effectiveness:** For every dollar spent on childhood immunization in low- and middle-income countries, the return on investment (in health and productivity) is estimated to be over $40.
#### C. Combatting Antimicrobial Resistance (AMR)
As bacteria become resistant to antibiotics (the "superbug" crisis), vaccines play a role in prevention. By preventing viral infections (like influenza), vaccines reduce the secondary bacterial infections that lead to the over-prescription of antibiotics. By preventing bacterial diseases directly (like *Streptococcus pneumoniae*), they reduce the need for antibiotic treatment altogether.
#### D. Improving Life Expectancy and Infant Mortality
Vaccines are a primary driver of the massive increase in global life expectancy over the last century. By drastically reducing infant and childhood mortality from diseases like diphtheria, tetanus, pertussis, and rotavirus, more children survive to reach adulthood, which fundamentally alters the demographic and health profile of nations.
---
### 4. Challenges and Modern Context
Despite the success of vaccines, population health faces several modern hurdles:
*   **Vaccine Hesitancy:** Misinformation and distrust in scientific institutions can lead to lower vaccination rates, causing the resurgence of diseases that were previously under control (e.g., measles outbreaks in parts of Europe and the U.S.).
*   **Health Equity:** There is a persistent gap in access. While high-income countries have robust vaccination schedules, many low-income countries struggle with the "cold chain" logistics (refrigeration) and supply chain issues required to distribute vaccines.
*   **Rapid Pathogen Mutation:** Viruses like influenza and SARS-CoV-2 evolve, requiring regular updates to vaccine formulas to keep the population protected.
### Summary
Vaccines are a form of **"collective security."** They act as a foundation for a healthy society, allowing populations to avoid the devastating cycles of epidemics that characterized human history for centuries. By prioritizing high vaccination coverage, public health systems reduce the burden of disease, lower healthcare costs, and allow communities to focus on innovation and development rather than crisis management.
***Disclaimer:** I am an AI, not a doctor. If you have concerns about vaccines, please consult with a healthcare professional or reliable public health resources such as the [CDC](https://www.cdc.gov) or the [World Health Organization](https://www.who.int).*</t>
  </si>
  <si>
    <t>HEAL_H14_V08</t>
  </si>
  <si>
    <t>Compare the main options or perspectives related to vaccines and population health, then explain which option is most suitable in different situations.</t>
  </si>
  <si>
    <t>2026-07-10T21:19:31Z</t>
  </si>
  <si>
    <t>Below I compare the main perspectives and policy “options” about vaccines and population health, summarize their pros and cons, and indicate which approaches tend to be most suitable in particular situations. I group items into (A) ethical/political perspectives that shape decisions and (B) concrete public-health policy options/strategies.
A. Key perspectives that shape vaccine policy
- Utilitarian/public‑health: prioritize reducing overall disease, deaths and health-system burden. Favors high coverage, sometimes using mandates or incentives.
  - Strengths: maximizes population benefit; can protect those who cannot be vaccinated (herd immunity).
  - Weaknesses: can conflict with individual autonomy if coercive measures are used.
- Libertarian/individual‑rights: emphasizes voluntary choice and bodily autonomy. Prefers education and consent rather than mandates.
  - Strengths: respects individual freedom and may preserve trust among those wary of coercion.
  - Weaknesses: can lead to lower coverage and higher population risk, especially for highly transmissible/serious diseases.
- Equity/social‑justice: focuses on ensuring fair access and prioritizing disadvantaged groups (e.g., by making vaccines free, removing access barriers).
  - Strengths: reduces health disparities and protects vulnerable populations.
  - Weaknesses: requires resources and logistical effort; may be politically difficult.
- Precautionary/risk‑averse: emphasizes minimizing unknown risks of new vaccines, may be cautious about mandates until safety is well established.
  - Strengths: protects against rare unforeseen harms and builds public confidence when safety is clearly demonstrated.
  - Weaknesses: delay can cause avoidable morbidity/mortality during outbreaks.
B. Main policy/operational options and when each is most suitable
1. Universal mass vaccination campaigns (broad availability, active outreach)
- What it is: large-scale programs offering vaccines to whole populations (routine childhood immunizations, seasonal influenza campaigns, COVID mass campaigns).
- Pros: can rapidly raise coverage, control or eliminate disease; predictable program design.
- Cons: resource intensive; requires public buy-in.
- Best for: diseases with high transmissibility and/or serious outcomes where vaccine is safe and effective (e.g., measles elimination, seasonal influenza in high-risk groups, pandemic response when supply is adequate).
2. Targeted/prioritized vaccination (risk‑based rollout)
- What it is: vaccine delivery focused first on highest-risk groups (healthcare workers, elderly, immunocompromised, essential workers).
- Pros: reduces severe outcomes and preserves health-system capacity when supply limited.
- Cons: requires clear criteria and communication; may be seen as unfair if not transparent.
- Best for: early phases of vaccine introduction or limited supply (typical in pandemics), or when the disease disproportionately harms certain groups.
3. Ring vaccination / outbreak containment
- What it is: vaccinate close contacts and contacts-of-contacts around identified cases.
- Pros: efficient use of limited vaccine to stop transmission chains (used in smallpox eradication, Ebola).
- Cons: needs rapid case detection and tracing.
- Best for: localized outbreaks of containable pathogens with effective post‑exposure vaccines.
4. Mandatory or conditional vaccination (school/workplace requirements, mandates for healthcare workers)
- What it is: legal or administrative requirements to vaccinate</t>
  </si>
  <si>
    <t>2026-07-10T21:19:38Z</t>
  </si>
  <si>
    <t># Vaccine Perspectives in Population Health
## Main Options/Perspectives
### 1. **Universal Vaccination Approach**
- Vaccinate entire populations regardless of individual risk
- Aims for herd immunity (60-95% depending on disease)
- **Strengths**: Protects vulnerable populations, eliminates diseases
- **Challenges**: Costs, rare adverse events affect healthy people, assumes equal risk
### 2. **Risk-Stratified Vaccination**
- Target vaccination to high-risk groups first
- Allocate limited resources efficiently
- **Strengths**: Cost-effective, minimizes unnecessary exposure to side effects
- **Challenges**: Requires accurate risk identification, may miss cases, logistics complexity
### 3. **Individual Choice Model**
- Emphasize personal autonomy and informed consent
- Voluntary participation without mandates
- **Strengths**: Respects autonomy, may increase trust
- **Challenges**: Vulnerable populations may be underprotected, disease resurgence possible
### 4. **Harm Reduction Focus**
- Combine vaccination with other protections (testing, isolation, treatment)
- Accept that perfect protection is impossible
- **Strengths**: Flexible, pragmatic, accommodates hesitancy
- **Challenges**: May reduce effectiveness of disease control
---
## Situational Suitability
| **Situation** | **Most Suitable** | **Rationale** |
|---|---|---|
| **Highly contagious diseases** (measles, polio) | Universal vaccination | Rapid spread makes targeting insufficient |
| **Limited vaccine supply** | Risk-stratified | Protects most vulnerable first |
| **Healthcare crises** | Mandatory/universal | Public health emergency justifies stricter measures |
| **Low disease prevalence** | Risk-stratified or individual choice | Lower urgency, manageable outbreak risk |
| **High vaccine hesitancy** | Combination approach | Mix education, individual choice, incentives |
| **Rare but serious side effects** | Risk-stratified | Benefit-risk calculation favors targeted use |
---
## Practical Recommendation: **Hybrid Model**
Most effective approaches combine elements:
1. **Foundation**: Universal vaccination for highly contagious, serious diseases
2. **Flexibility**: Risk-stratified timing for non-emergency vaccines
3. **Communication**: Transparent information to support informed choice
4. **Equity**: Ensure access across socioeconomic groups
5. **Monitoring**: Track outcomes to adjust strategy
**Key principle**: The right approach depends on disease severity, transmissibility, vaccine safety profile, and community context—not ideology alone.</t>
  </si>
  <si>
    <t>2026-07-10T21:19:43Z</t>
  </si>
  <si>
    <t>The debate surrounding vaccines and population health is multifaceted, involving intersections of public health policy, ethics, individual autonomy, and socio-economic logistics.
To understand the landscape, we must categorize the primary perspectives that shape global policy and public discourse.
---
### 1. The Perspectives
#### A. The Public Health/Collectivist Perspective
*   **Core Philosophy:** Health is a shared resource. Vaccines are a tool for "herd immunity," which protects not only the individual but also those who cannot be vaccinated (the immunocompromised, infants, or the elderly).
*   **Strategy:** Mandates, school requirements, and mass vaccination campaigns. 
*   **Goal:** Eradication of diseases and the prevention of health system collapse during outbreaks.
#### B. The Individual Autonomy/Libertarian Perspective
*   **Core Philosophy:** Bodily integrity is a fundamental human right. Individuals (or parents) should have the sole authority to decide what medical interventions are performed on themselves or their children.
*   **Strategy:** Emphasis on informed consent, transparency regarding side effects, and the right to refuse medical treatment without state-imposed penalties.
*   **Goal:** Protecting individual liberty and limiting government overreach in private medical decisions.
#### C. The Socio-Economic/Equity Perspective
*   **Core Philosophy:** The primary barrier to population health is not necessarily vaccine hesitancy, but lack of access. Disparities in healthcare delivery, geography, and wealth create "pockets" of vulnerability.
*   **Strategy:** Focus on infrastructure, mobile clinics, cold-chain logistics, and subsidizing vaccines for low-income populations.
*   **Goal:** Equitable distribution to ensure no population segment is left behind due to poverty or systemic neglect.
---
### 2. Situational Suitability: When is each approach most appropriate?
The "most suitable" option often depends on the urgency of the threat, the nature of the disease, and the level of public trust.
#### Scenario 1: The Emergence of a Highly Contagious, Lethal Outbreak
*   **Most Suitable Perspective:** **Public Health/Collectivist.**
*   **Reasoning:** In the initial phase of a pandemic where R-naught (transmission rate) is high and hospital capacity is at risk, individual liberty often yields to the necessity of preventing mass mortality. Policies like mandates for healthcare workers or travel requirements are common here to ensure the survival of essential systems.
#### Scenario 2: Maintaining Routine Childhood Immunizations
*   **Most Suitable Perspective:** **Individual Autonomy combined with Education.**
*   **Reasoning:** Once a disease is under control, mandates can breed resentment and foster distrust, potentially leading to lower uptake in the long run. In stable times, a collaborative approach that prioritizes transparency, informed consent, and open communication is more effective at maintaining long-term public compliance.
#### Scenario 3: Underserved or Developing Regions
*   **Most Suitable Perspective:** **Socio-Economic/Equity.**
*   **Reasoning:** In parts of the world where the infrastructure for medical delivery is weak, philosophical debates about "liberty" are secondary to basic availability. Success here depends on meeting people where they are, providing vaccines for free or at cost, and ensuring that those who *want* to be vaccinated can realistically get to a clinic.
#### Scenario 4: Regions with High Levels of Institutional Distrust
*   **Most Suitable Perspective:** **Empowerment and Transparency.**
*   **Reasoning:** If a government or medical institution has lost the trust of the public, heavy-handed mandates usually backfire, increasing "anti-establishment" sentiment. In these situations, the most suitable approach is to partner with local community leaders, religious figures, and trusted non-governmental voices to provide information and address concerns without coercion.
---
### Summary Table
| Situation | Dominant Perspective | Rationale |
| :--- | :--- | :--- |
| **Acute Crisis/Pandemic** | Public Health | Preventing systemic collapse/high mortality. |
| **Routine Health Care** | Individual Autonomy | Respecting consent and maintaining public trust. |
| **Resource-Poor Settings** | Socio-Economic | Eliminating logistical barriers to access. |
| **High Institutional Distrust** | Local/Community-Led | Overcoming skepticism via trusted intermediaries. |
### Conclusion
There is rarely a "one-size-fits-all" solution. The most effective public health strategies are **dynamic**. They transition from strong collective mandates during emergencies to a focus on transparency and education during stability, while always maintaining a parallel focus on infrastructure to ensure equity. Ignoring the nuance of the situation—by using mandates when education would work, or ignoring access barriers in favor of policy-making—often results in lower vaccination rates and increased social friction.</t>
  </si>
  <si>
    <t>HEAL_H14_V09</t>
  </si>
  <si>
    <t>Answer in a table with columns for 'Main point', 'Why it matters', and 'Possible limitation': How do vaccines support population health in general terms?</t>
  </si>
  <si>
    <t>2026-07-10T21:19:56Z</t>
  </si>
  <si>
    <t>| Main point | Why it matters | Possible limitation |
|---|---|---|
| Direct individual protection (induces immunity in vaccinated people) | Lowers the chance vaccinated individuals get sick, reducing personal harm and complications | Not 100% effective for everyone; some people still experience breakthrough infections |
| Herd immunity / population-level protection | Protects those who cannot be vaccinated by reducing overall susceptible population | Requires high coverage; not achievable for all diseases or when coverage is patchy |
| Reduced disease transmission | Fewer infections circulating means lower risk of spread within communities | Some vaccines reduce disease severity more than transmission, so spread can still occur |
| Lower morbidity and mortality | Fewer severe cases, hospitalizations, and deaths from vaccine-preventable diseases | Effectiveness varies by age, immune status, and pathogen strains |
| Prevention of outbreaks and epidemics | Keeps disease incidence low and prevents surges that disrupt society | New variants or gaps in coverage can lead to outbreaks despite vaccination |
| Protection of vulnerable populations (infants, elderly, immunocompromised) | Indirectly shields those at highest risk who may respond poorly to vaccines themselves | Vulnerable people may still have limited protection and depend on others’ vaccination |
| Reduction in antimicrobial use and resistance | Fewer infections mean less antibiotic use, slowing antimicrobial resistance development | Not all vaccines affect diseases commonly treated with antibiotics; resistance drivers are multifactorial |
| Preserves healthcare system capacity | Prevents overwhelming hospitals, allowing routine and emergency care to continue | Sudden surges or low vaccine uptake can still strain health services |
| Economic benefits and cost savings | Reduces healthcare costs, lost productivity, and long-term disability burdens | Upfront costs, logistics, and sustained funding are required; benefits accumulate over time |
| Enables disease elimination and eradication | Successful programs can remove diseases locally or globally (e.g., smallpox) | Eradication is rare, requires sustained global coordination and very effective vaccines |
| Supports societal functioning (schools, workplaces) | Fewer illnesses mean less absenteeism, better education and economic stability | Unequal access or hesitancy can cause localized disruptions despite overall benefits |
| Strengthens surveillance and preparedness | Vaccination programs often tie into monitoring systems that detect outbreaks early | Surveillance gaps, supply constraints, or misinformation can weaken response capacity |</t>
  </si>
  <si>
    <t>2026-07-10T21:20:02Z</t>
  </si>
  <si>
    <t># How Vaccines Support Population Health
| Main Point | Why It Matters | Possible Limitation |
|---|---|---|
| **Disease prevention** | Vaccines reduce infection rates, preventing illness and death before disease spreads widely | Vaccines vary in effectiveness; some require boosters; new variants may reduce protection |
| **Herd immunity** | When enough people are vaccinated, vulnerable populations (infants, immunocompromised) gain indirect protection | Requires high vaccination coverage thresholds; thresholds differ by disease; some diseases require very high rates (95%+) |
| **Healthcare system relief** | Fewer hospitalizations and severe cases reduce burden on hospitals and healthcare workers | Doesn't eliminate disease entirely; breakthrough infections still occur; healthcare demand not eliminated |
| **Economic benefits** | Prevents productivity loss from illness, reduces healthcare costs, avoids expensive disease outbreaks | Economic analyses vary; vaccine costs upfront are real; benefits more apparent long-term |
| **Reduced transmission chains** | Vaccinated individuals are less likely to transmit disease, breaking infection cycles in communities | Some vaccinated people still transmit (particularly with respiratory viruses); transmission reduction varies by vaccine type |
| **Disease eradication potential** | Successful vaccination programs have eradicated smallpox and nearly eliminated polio | Eradication only possible for certain diseases; requires global cooperation; some diseases may become endemic rather than eradicated |</t>
  </si>
  <si>
    <t>2026-07-10T21:20:04Z</t>
  </si>
  <si>
    <t>The following table summarizes how vaccines support population health, focusing on the broader mechanisms of disease control and societal well-being.
| Main point | Why it matters | Possible limitation |
| :--- | :--- | :--- |
| **Establishment of Herd Immunity** | Reduces the overall circulation of pathogens, protecting those who cannot be vaccinated (e.g., infants, the immunocompromised). | Effectiveness depends on reaching high vaccination thresholds; if uptake drops, outbreaks can re-emerge in "pockets." |
| **Eradication and Control of Disease** | Eliminates or significantly reduces the incidence of debilitating illnesses, preventing long-term disability and death. | Pathogens with complex lifecycles or high mutation rates (e.g., influenza, malaria) are difficult to fully eradicate. |
| **Reduction of Healthcare Burden** | Decreases the volume of hospitalizations and outpatient visits, preserving medical resources for other urgent needs. | Requires significant up-front investment in logistics, supply chains, and cold-chain storage to remain effective. |
| **Economic Stability** | Minimizes productivity losses caused by illness, absenteeism, and the long-term cost of managing chronic post-infection complications. | The economic benefits may be difficult to quantify immediately, leading to political debates over funding priorities. |
| **Prevention of Antibiotic Resistance** | By preventing viral infections, vaccines reduce the secondary bacterial infections that lead to the over-prescription of antibiotics. | Does not prevent the development of resistance caused by non-vaccine-related factors, such as agricultural use of antibiotics. |
| **Reduction of Health Inequalities** | Provides a cost-effective preventive measure that can be deployed to underserved or low-income populations. | Disparities in global distribution and vaccine hesitancy can create "inequity gaps" even when vaccines are available. |</t>
  </si>
  <si>
    <t>HEAL_H14_V10</t>
  </si>
  <si>
    <t>Act as a healthcare information specialist. Give a careful, balanced and practical answer to this question: How do vaccines support population health in general terms?</t>
  </si>
  <si>
    <t>2026-07-10T21:20:17Z</t>
  </si>
  <si>
    <t>Short answer
Vaccines protect individuals and — when used widely — entire communities. By preventing infection, reducing disease severity, and lowering transmission, vaccination cuts illness, deaths, and strain on health systems. It is one of the most cost‑effective public health tools.
How vaccines work at the population level
- Individual immunity: Vaccines train a person’s immune system to recognize and respond quickly to a specific germ, preventing infection or reducing severity if infection occurs.
- Herd immunity: When a high proportion of a population is immune, chains of transmission are interrupted and people who can’t be vaccinated (infants, some immunocompromised people) gain indirect protection.
- Transmission reduction: Fewer infected people means fewer opportunities for outbreaks, less spread across communities, and reduced chance that the pathogen will mutate into more dangerous forms.
Practical population‑level benefits
- Fewer cases, hospitalizations and deaths from vaccine‑preventable diseases (e.g., measles, diphtheria, influenza complications).
- Outbreak control and, in some cases, elimination or eradication of a disease (smallpox eradicated; polio close to eradication in most regions).
- Reduced burden on healthcare systems and lower emergency‑care and hospitalization costs.
- Economic gains from fewer work/school days lost and lower long‑term disability.
- Indirect benefits such as lower antibiotic use (when vaccines prevent bacterial infections or complications) and reduced spread of antibiotic resistance.
- Improved equity when vaccination programs reach underserved populations, because many infectious diseases disproportionately affect the poor and marginalized.
Limitations and safety considerations (balanced view)
- No vaccine is 100% effective for every person; some people may have weaker responses and boosters may be needed.
- Immunity can wane for some vaccines, so periodic revaccination or updated vaccines (e.g., seasonal influenza) may be required.
- Vaccines can cause side effects. Most are mild and short‑lived (soreness, low fever). Serious adverse events are rare; public‑health systems monitor vaccine safety closely to detect and respond to problems.
- Achieving population benefits depends on high and equitable coverage; gaps in uptake allow outbreaks.
Practical steps communities and individuals can take
- Follow national/local immunization schedules and recommendations (including childhood vaccines and appropriate adult/seasonal boosters).
- Keep vaccination records up to date and consult a healthcare provider about specific risks or contraindications.
- Support and trust established safety monitoring systems and reliable sources of vaccine information; ask healthcare professionals about concerns.
- Public health authorities should ensure easy, affordable access to vaccines, outreach to underserved groups, and clear communication about benefits and risks.
Bottom line
Widespread vaccination reduces illness, death, and disruption from infectious diseases, protects vulnerable people who cannot be vaccinated, and is a powerful, evidence‑based way to improve population health when delivered equitably and with ongoing safety monitoring. If you have specific questions about a particular vaccine or schedule, a clinician or local public‑health authority can give guidance tailored to your situation.</t>
  </si>
  <si>
    <t>2026-07-10T21:20:24Z</t>
  </si>
  <si>
    <t># How Vaccines Support Population Health
## Core Mechanisms
**Disease Prevention at Individual Level**
Vaccines train the immune system to recognize and fight specific diseases before exposure occurs. This prevents illness, hospitalization, and death in vaccinated individuals.
**Population-Level Protection (Herd Immunity)**
When vaccination rates are sufficiently high, disease transmission slows dramatically because fewer susceptible people exist to infect. This provides indirect protection to those who cannot be vaccinated (infants, immunocompromised individuals, those with contraindications).
## Broader Population Benefits
- **Reduced healthcare burden**: Fewer hospitalizations and clinic visits free resources for other care needs
- **Economic productivity**: Less work/school absence due to illness or caregiving
- **Elimination potential**: Some diseases (like smallpox) can be eradicated entirely
- **Prevention of complications**: Avoiding diseases prevents long-term disabilities and chronic conditions
## Important Nuances
- Vaccine effectiveness varies by disease, vaccine type, and individual factors
- Population benefits depend on achieving adequate coverage rates
- Vaccination programs require ongoing monitoring for safety and effectiveness
- Individual medical circumstances vary—some people have legitimate medical reasons to avoid certain vaccines
## Practical Reality
Vaccines are one tool among many (sanitation, nutrition, antibiotics, etc.) that improved population health over decades. Their value is recognized through widespread use globally, though reasonable people may have different risk-benefit perspectives for specific situations.
Would you like me to address any particular aspect in more detail?</t>
  </si>
  <si>
    <t>2026-07-10T21:20:28Z</t>
  </si>
  <si>
    <t>As a healthcare information specialist, I approach this question by looking at how vaccines function not just as medical interventions for individuals, but as essential tools for stabilizing public health systems.
To understand the role of vaccines in population health, it is helpful to categorize their impact into three primary mechanisms: disease prevention, collective immunity, and socio-economic stability.
### 1. Direct Disease Burden Reduction
At the most fundamental level, vaccines reduce the incidence of infectious diseases. By training the immune system to recognize and fight specific pathogens, vaccines prevent illness before it occurs. 
*   **The shift from treatment to prevention:** Vaccines reduce the number of people who require hospitalization, intensive care, or long-term medical management for conditions like measles, polio, or influenza. 
*   **Preventing long-term disability:** Many vaccine-preventable diseases carry risks of life-altering complications, such as paralysis (polio), organ damage (hepatitis), or congenital syndromes (rubella). By preventing the infection, vaccines prevent these secondary health burdens from occurring in the first place.
### 2. The Concept of Population (Herd) Immunity
One of the most profound benefits of vaccination is that it protects more than just the individual who receives the shot. 
*   **Breaking the chain of transmission:** When a high enough percentage of a population is immune to a pathogen, the virus or bacteria struggles to find susceptible hosts. This effectively stops the disease from spreading through the community.
*   **Protecting the vulnerable:** This mechanism is critical for individuals who cannot be vaccinated for medical reasons (e.g., infants too young to receive certain shots, people undergoing chemotherapy, or those with severe allergies to vaccine ingredients). Population immunity acts as a biological shield for these members of our society.
### 3. Strengthening Health Systems
Vaccines play a vital role in the efficiency and sustainability of healthcare systems.
*   **Resource allocation:** When a population is highly vaccinated, hospitals see fewer outbreaks of preventable diseases. This preserves beds, supplies, and medical staff for patients dealing with non-preventable conditions (like cancer, trauma, or heart disease) that cannot be managed through immunization.
*   **Preventing health system collapse:** During large-scale outbreaks, healthcare systems can become overwhelmed. Widespread vaccination helps ensure that medical facilities remain functional and accessible for the general public during times of crisis.
### 4. Economic and Social Stability
Public health and economic health are inextricably linked.
*   **Reduced absenteeism:** By preventing illness in children and adults, vaccines keep schools open and the workforce productive. 
*   **Cost-effectiveness:** From a public health policy perspective, vaccines are considered one of the most cost-effective health interventions. The cost of a vaccine is consistently lower than the cumulative costs of treating the disease, managing its complications, and addressing the loss of economic productivity caused by widespread illness.
### A Balanced Perspective
While the benefits of vaccines are well-documented, healthcare specialists also emphasize the importance of **transparency and engagement.** 
A robust approach to population health requires:
*   **Informed Consent:** Individuals should have access to accurate, evidence-based information regarding how vaccines work and their safety profiles.
*   **Ongoing Monitoring:** Public health agencies maintain rigorous surveillance systems to monitor vaccine safety and efficacy long after a vaccine is introduced.
*   **Addressing Access:** Population health is only achieved when the entire population has equitable access to these tools, regardless of geography or socioeconomic status.
**Summary:** In general terms, vaccines function as a foundational infrastructure for society. They act as a form of "community insurance" that minimizes human suffering, protects the most vulnerable, and allows healthcare systems to focus their resources on the broadest range of medical needs. 
***Disclaimer:** I am an information specialist, not a doctor. If you have specific medical concerns or questions about your own vaccination schedule, please consult with your primary care provider or a public health official who can provide advice tailored to your personal health history.*</t>
  </si>
  <si>
    <t>HEAL_H15_V01</t>
  </si>
  <si>
    <t>HEAL_H15</t>
  </si>
  <si>
    <t>What general workplace habits can reduce eye strain from screen use?</t>
  </si>
  <si>
    <t>2026-07-10T21:20:38Z</t>
  </si>
  <si>
    <t>Short actionable habits that help prevent or reduce computer-related eye strain:
Workstation setup
- Position the monitor about an arm’s length away (50–70 cm).  
- Place the top of the screen at or just below eye level so you look slightly downward (10–20°).  
- Tilt the screen slightly back to reduce reflections.  
- Use a document holder next to the screen if you refer to paper often.
Lighting and glare
- Minimize glare: position screens perpendicular to windows, use shades/blinds, and remove bright lights behind the monitor.  
- Use soft, indirect ambient lighting and task lighting for paperwork.  
- Consider an anti‑glare screen or matte monitor finish if reflections persist.
Display settings
- Match screen brightness to the surrounding light (not too bright or dim).  
- Increase text size or use display scaling so you don’t have to lean in.  
- Raise contrast and reduce harsh white backgrounds (use darker browser/theme if helpful).  
- Use warmer color temperature or blue‑light filter in the evening if screens keep you awake.
Blinking and eye care
- Blink consciously to keep eyes lubricated; use lubricating drops if you have dry eyes or wear contacts.  
- Keep ambient humidity comfortable (30–50%) to reduce tear evaporation.
Breaks and visual habits
- Follow the 20-20-20 rule: every 20 minutes look at something 20 feet (6 m) away for 20 seconds.  
- Take short micro-breaks (30–60 seconds) every 20–30 minutes and a longer break (5–10 minutes) every 1–2 hours.  
- Alternate screen tasks with non‑screen tasks when possible.
Ergonomics and posture
- Sit with good posture and adjust chair height so wrists and arms are comfortable; poor posture can increase strain.  
- Use a headset for long phone calls rather than cradling the phone.
Tools and reminders
- Use software reminders for breaks.  
- Consider anti‑reflective or computer glasses if recommended by an eye care professional.
When to see a professional
- If symptoms persist (blurred vision, severe dryness, eye pain, headaches), schedule an eye exam to rule out refractive errors or other issues.
Those measures together typically reduce fatigue and discomfort from extended screen use.</t>
  </si>
  <si>
    <t>2026-07-10T21:20:43Z</t>
  </si>
  <si>
    <t># Practical habits to reduce screen eye strain
## Distance and positioning
- Keep screens 20-26 inches away (arm's length)
- Position screen slightly below eye level
- Adjust brightness to match your surroundings
## Regular breaks
- Follow the 20-20-20 rule: every 20 minutes, look at something 20 feet away for 20 seconds
- Take longer breaks every hour to rest your eyes completely
## Screen adjustments
- Increase text size if you're squinting
- Reduce glare with screen filters or by repositioning
- Use dark mode in low-light environments if it's comfortable
## Blinking and moisture
- Blink deliberately and fully—screens reduce blinking by ~70%
- Use artificial tears if your eyes feel dry
## Ergonomic setup
- Position keyboard and mouse to avoid hunching
- Ensure proper desk lighting (avoid backlighting screens)
- Keep documents at similar distance/height as your screen
## Lifestyle factors
- Get adequate sleep (tired eyes strain more easily)
- Stay hydrated
- Maintain good overall eye health with regular checkups
If strain persists despite these changes, see an eye care professional—prescription adjustments or other interventions might help.</t>
  </si>
  <si>
    <t>2026-07-10T21:20:47Z</t>
  </si>
  <si>
    <t>Reducing eye strain from prolonged screen use (often called Computer Vision Syndrome or Digital Eye Strain) requires a combination of environmental adjustments and behavioral habits.
Here are the most effective habits to integrate into your daily workplace routine:
### 1. Follow the "20-20-20" Rule
This is the single most effective way to prevent digital eye strain. 
*   **The Habit:** Every **20 minutes**, take a **20-second** break to look at something at least **20 feet** away.
*   **Why it works:** It forces your eye muscles to relax and shift focus, preventing the "lock-in" effect that causes strain.
### 2. Manage Your Blinking
When we stare at screens, our blink rate drops significantly—often by half—which causes the tear film on your eyes to evaporate, leading to dryness and irritation.
*   **The Habit:** Make a conscious effort to blink more frequently. Post a small sticky note on your monitor as a visual reminder to "Blink."
*   **Pro Tip:** Keep a bottle of lubricating eye drops (artificial tears) at your desk for days when your eyes feel particularly dry.
### 3. Optimize Your Screen Setup
How you position your monitor can significantly reduce the amount of work your eyes have to do.
*   **Distance:** Position your monitor about an arm’s length away (approx. 20–25 inches) from your face.
*   **Eye Level:** The top of your screen should be at or slightly below eye level. This allows you to look slightly downward, which exposes less of the eye surface to the air, reducing dryness.
*   **Brightness:** Match your screen brightness to the ambient light in your office. If your screen looks like a light source in a dark room, it’s too bright. If it looks dull or gray, it’s too dark.
### 4. Control Screen Glare
Glare forces your eyes to work harder to distinguish text from the background.
*   **The Habit:** Position your monitor away from direct light sources like windows or overhead fluorescent lights. 
*   **Anti-Glare:** If you cannot move your desk, consider a matte screen filter or using "Dark Mode" on your operating system and apps, which can reduce the harshness of the backlight for many users.
### 5. Utilize "Warm" Light Settings
Blue light from screens is often cited as a cause of eye strain and sleep disruption.
*   **The Habit:** Use built-in features like **Night Light (Windows)** or **Night Shift (macOS/iOS)** to automatically shift your screen’s color temperature to a warmer, more amber hue as the day progresses. This reduces the blue light intensity.
### 6. Adjust Text Size and Contrast
Small text forces you to lean in and squint, which strains the muscles around the eyes.
*   **The Habit:** Increase the "scaling" or "zoom" settings on your browser and document software. Aim for a text size that you can read comfortably without having to lean toward the screen. High-contrast settings (black text on a white background) are generally the easiest for the eyes to process.
### 7. Clean Your Screen
It sounds simple, but dust, fingerprints, and smudges create visual "noise." Your eyes will constantly try to focus on these smudges, leading to unnecessary fatigue. A quick wipe-down with a microfiber cloth once a week makes a noticeable difference.
### 8. Prioritize Physical Eye Health
*   **Annual Eye Exams:** Sometimes eye strain is caused by an outdated prescription or an underlying vision issue (like astigmatism or farsightedness) that you aren't aware of.
*   **Lighting:** Ensure your general workspace is well-lit. Working in a completely dark room with a bright monitor is one of the fastest ways to induce fatigue. Aim for balanced, indirect lighting.
***
**When to see a doctor:**
If you experience chronic headaches, blurred vision that persists even after you stop using the screen, or persistent redness and pain, consult an optometrist or ophthalmologist. You may benefit from specialized "computer glasses" with a slight magnification or blue-light filtration designed specifically for your viewing distance.</t>
  </si>
  <si>
    <t>HEAL_H15_V02</t>
  </si>
  <si>
    <t>I'm trying to understand this properly: what general workplace habits can reduce eye strain from screen use? Could you explain it clearly in a practical way?</t>
  </si>
  <si>
    <t>2026-07-10T21:21:00Z</t>
  </si>
  <si>
    <t>Good question — eye strain from screens is almost always preventable or greatly reduced by simple, repeatable workplace habits. Below are practical, easy-to-apply tips you can start using today, grouped by what to do at your workstation, what to do with your behavior, and when to seek help.
Workstation setup (do this once, then maintain)
- Screen height and distance: Place the top of the monitor at or slightly below eye level and about 20–28 inches (50–70 cm) away so you look slightly downward at the screen. This reduces eyelid exposure and surface dryness.
- Angle and position: Tilt the screen back 10–20° and center it in front of you. Put reference documents on a holder near the screen to avoid frequent head/eye shifts.
- Lighting and glare: Use soft, diffuse ambient lighting. Position screens perpendicular to windows if possible. Use blinds/curtains and an anti-glare screen or matte monitor to cut reflections.
- Brightness and contrast: Match screen brightness to the room (not blasting bright against a dim room). Increase contrast and text size so you don’t have to squint.
- Ergonomics: Good chair height and keyboard position support a relaxed posture so you’re not straining your neck/eyes.
Behavioral habits you can start today
- 20-20-20 rule: Every 20 minutes, look at something 20 feet (6 meters) away for 20 seconds. This relaxes focusing muscles.
- Blink consciously: Staring reduces blink rate and causes dryness. Blink slowly and completely every few seconds; consider a sticky-note reminder for a few days.
- Micro-breaks: Do a short break (15–30 seconds) every 20–30 minutes to shift focus, stretch shoulders/neck, and rehydrate.
- Longer breaks: Take a 5–10 minute break away from the screen every hour if possible, and a longer off-screen break every 2–3 hours.
- Alternate tasks: Mix in non-screen tasks (talking on phone, paper work, walking) so the eyes don’t stare at pixels for hours.
- Adjust text size: Increase font and UI scale so reading is comfortable without leaning forward or squinting.
- Use software features: Night mode or color-temperature apps in the evening may reduce perceived strain (evidence varies). Use blue light filters if they help you sleep or feel better.
If you wear contacts or glasses
- Contacts: Wear them less during long workdays if they cause dryness; use rewetting drops recommended by your eye care professional.
- Glasses: Get anti-reflective coating and, if needed, a computer-specific prescription or single-vision/computer lenses that optimize mid-distance viewing.
Environment and comfort
- Humidity: Low indoor humidity dries eyes; use a humidifier if air is very dry.
- Hydration: Drink water regularly — systemic dehydration can worsen eye dryness.
- Reduce flicker: Use modern monitors (higher refresh rate) and replace old fluorescent/LED lights that flicker visibly.
Quick daily routine (practical)
- Morning: Adjust workstation, open blinds, set text size/brightness, put reminder for 20-20-20.
- Every 20–30 minutes: Do a 20–20–20 look + 10–15 seconds of blinking exercises.
- Every hour: Stand, stretch, walk away for 5–10 minutes.
- End of day: Blink-lubricating drops if your eyes feel dry, and avoid heavy screen use an hour before bedtime.
When to see a professional
- See an optometrist/ophthalmologist if you have persistent</t>
  </si>
  <si>
    <t>2026-07-10T21:21:05Z</t>
  </si>
  <si>
    <t># Practical habits to reduce screen eye strain
## The 20-20-20 rule
Every 20 minutes, look at something 20 feet away for 20 seconds. This lets your focusing muscles relax—it's the single most effective habit.
## Screen positioning
- Keep your screen arm's length away (about 20-26 inches)
- Position it slightly below eye level, angled up about 15-20 degrees
- This naturally reduces lid opening and tear evaporation
## Lighting adjustments
- Reduce glare with anti-glare screens or by angling your monitor
- Match screen brightness to your surroundings (not dimmer or brighter)
- Position light sources to the side, not behind or reflecting off the screen
## Blinking deliberately
Screens make us blink 66% less than normal. Conscious blinking helps, or consider artificial tears if your office is dry.
## Breaks
- Step away from your desk occasionally
- Look out windows (distance + natural light helps)
- Even 5 minutes per hour makes a difference
## Ergonomics matter too
Poor posture strains your eyes indirectly. Keep shoulders relaxed and avoid hunching, which tilts your head forward.
**Reality check:** If strain persists despite these changes, it might be worth an eye exam—sometimes glasses optimized for screen distance help significantly.
What aspect would be easiest for you to implement first?</t>
  </si>
  <si>
    <t>2026-07-10T21:21:10Z</t>
  </si>
  <si>
    <t>To reduce eye strain, you don’t need expensive gadgets; you mostly need to change how your eyes interact with your environment. Digital eye strain (often called Computer Vision Syndrome) happens because your eyes are focusing at a fixed distance for too long and blinking significantly less often than they do naturally.
Here is a practical breakdown of habits you can implement today to reduce that strain.
---
### 1. The "20-20-20" Rule (The Gold Standard)
This is the single most effective habit. Because your eyes are muscles, staring at a fixed distance for hours causes them to "cramp."
*   **The Habit:** Every **20 minutes**, look at something at least **20 feet away** for at least **20 seconds**. 
*   **Why it works:** It forces your eye muscles to relax their focus and move from "near mode" to "distance mode."
### 2. Optimize Your "Visual Workspace"
Where your screen sits in relation to your body matters more than you think.
*   **The Distance:** Position your monitor about an arm’s length away (roughly 20–28 inches). If you have to lean in to read text, your monitor is too far or your font is too small. 
*   **The Angle:** Your eyes are designed to look slightly downward. Position your monitor so the top third of the screen is at eye level. This prevents your eyelids from opening too wide, which causes your eyes to dry out faster.
*   **The Contrast:** Avoid working in a pitch-black room with a bright screen. Use "bias lighting" (a small lamp behind or to the side of your monitor) to balance the brightness of the screen with the surrounding room.
### 3. Master Your Lighting and Reflections
Glare is an invisible enemy. If light is bouncing off your screen, your eyes have to work extra hard to filter out the distraction to see the text.
*   **The Habit:** Adjust your monitor so that windows are to the side of you, not behind you (creating glare) or in front of you (creating a backlight that forces your eyes to adjust constantly).
*   **The Screen:** If you have overhead fluorescent lights, they often create "flicker" that contributes to fatigue. Using a monitor hood or dimming the lights can help.
### 4. Create a "Blinking Trigger"
When we stare at screens, our blink rate drops by about 60%. This leads to dry, gritty, irritated eyes.
*   **The Habit:** Keep a bottle of preservative-free artificial tears at your desk. If your eyes feel tired, use them. 
*   **The Mental Prompt:** Attach a sticky note to the corner of your monitor that says "BLINK." Treat every time you click "send" on an email as a cue to take a full, intentional blink.
### 5. Adjust Your Software, Not Just Your Hardware
Sometimes the strain isn't your eyes; it's the UI design of the software you are using.
*   **Scale Up:** In your computer settings, increase the "Display Scaling" (e.g., to 125%). Larger text is exponentially easier on the eyes.
*   **Dark Mode vs. Light Mode:** Contrary to popular belief, Dark Mode isn't always better. If you are in a bright office, a light background with dark text is often easier to focus on. If you are in a dark room, Dark Mode is better. Use your room lighting as the guide.
*   **Night Shift/Blue Light Filters:** Turn on your OS-native "Night Light" or "Night Shift" mode. It warms the color temperature of your screen, reducing the harsh blue light output as the day goes on.
### 6. The "Check-In" Routine
If you find yourself with a headache at the end of the day, do a quick "strain audit":
1.  **Is your jaw clenched?** (Neck and shoulder tension are often linked to eye strain).
2.  **Are you squinting?** (If yes, your eyes are fatigued; stop and look away immediately).
3.  **Is the room too dry?** (If the AC is blowing directly on your face, it dries your eyes out).
---
### When to see a pro
If you are doing these things and still experiencing frequent headaches, blurred vision, or double vision, it is time for an eye exam. You may have a minor, undiagnosed refractive error (like slight astigmatism) that is perfectly manageable with a specific pair of "computer glasses" designed for intermediate distances.</t>
  </si>
  <si>
    <t>HEAL_H15_V03</t>
  </si>
  <si>
    <t>Provide a structured professional analysis of screen-related eye strain. Address the main considerations, benefits, limitations and a reasoned conclusion.</t>
  </si>
  <si>
    <t>2026-07-10T21:21:23Z</t>
  </si>
  <si>
    <t>Summary
Screen-related eye strain (also called digital eye strain or computer vision syndrome) is a common, usually reversible set of ocular and visual symptoms associated with prolonged use of digital displays. Key contributors are visual/optical demand (accommodation/convergence), reduced blink rate with evaporative dry eye, and poor ergonomic/environmental conditions. Interventions are primarily behavioral and environmental, supplemented by appropriate optical correction and ocular surface treatment when needed. Evidence quality varies by intervention; many practical measures are low-risk and likely beneficial even if high-quality randomized trial data are limited.
Main considerations
1. Scope and prevalence
- Affects a large proportion of regular screen users; estimates vary by population but many studies report 50%+ of frequent computer users experiencing one or more symptoms.
- Symptoms occur across ages; children and office workers are common groups of concern.
2. Symptoms and impact
- Ocular symptoms: dryness, irritation, burning, foreign-body sensation.
- Visual symptoms: eye fatigue/strain, blurred or fluctuating vision, difficulty refocusing.
- Extraocular: frontal/temporal headaches, neck/shoulder pain from posture.
- Functional impact: reduced comfort and productivity, possible sleep disturbance if screen use late at night.
3. Mechanisms and risk factors
- Reduced blink rate and incomplete blinking during near-screen tasks → tear film instability and evaporative dry eye.
- Prolonged accommodation and convergence → ocular fatigue and transient blurred vision.
- Uncorrected refractive error, presbyopia, or improperly prescribed multifocal lenses worsen symptoms.
- Environmental/ergonomic: glare, high/low ambient lighting, poor contrast, inappropriate screen distance/angle, low humidity.
- Device factors: small type, low contrast, flicker, low refresh rates.
- Individual factors: contact lens wear, dry-eye predisposition, systemic medications, underlying ocular disease.
4. Assessment and diagnosis</t>
  </si>
  <si>
    <t>2026-07-10T21:21:35Z</t>
  </si>
  <si>
    <t># Professional Analysis of Screen-Related Eye Strain
## Executive Summary
Screen-related eye strain, or digital eye strain, is a prevalent occupational and lifestyle concern affecting significant populations in developed economies. This analysis examines the physiological mechanisms, evidence base, and practical management approaches.
---
## Main Considerations
### Physiological Mechanisms
- **Reduced blink rate**: Screen use decreases blinking by 60-70%, leading to tear film instability
- **Accommodative demand**: Sustained near-focus creates ciliary muscle fatigue
- **Convergence stress**: Screen viewing requires sustained inward eye alignment
- **Retinal considerations**: Blue light exposure and screen contrast may contribute to visual fatigue
### Prevalence and Risk Factors
- Affects 50-90% of computer workers globally (varying by definition)
- Intensified by: increased screen time, poor ergonomics, pre-existing refractive error, reduced lighting contrast
- Demographic variability in symptom reporting and severity
### Associated Symptoms
- Eye discomfort, dryness, blurred vision
- Headaches and neck/shoulder tension
- Photophobia and transient focus difficulties
---
## Benefits of Addressing Screen Strain
### Individual Level
- Improved comfort and reduced symptom burden
- Enhanced sustained productivity and task performance
- Prevention of potential long-term ocular surface changes
- Better overall well-being during extended screen use
### Organizational Level
- Reduced absenteeism and presenteeism
- Improved workplace ergonomics standards
- Potential reduction in occupational health claims
### Public Health
- Prevention of symptoms that may indicate underlying conditions
- Evidence-based guidance supporting sustainable work practices
---
## Limitations and Uncertainties
### Scientific Limitations
- **Measurement inconsistency**: No universally standardized diagnostic criteria or severity scales
- **Etiology complexity**: Multiple overlapping mechanisms difficult to isolate experimentally
- **Long-term effects unclear**: Limited robust prospective data on permanent ocular consequences
- **Placebo effects**: High placebo response rates in interventional studies complicate efficacy assessment
### Intervention Evidence Gaps
- Blue light filtering effectiveness remains contested despite commercial prevalence
- Variable quality and generalizability of ergonomic studies
- Insufficient evidence for some popular interventions (e.g., specific lens coatings)
- Limited data on optimal intervention timing and dosing (e.g., break frequency)
### Methodological Concerns
- **Subjective symptom bias**: Symptom reporting influenced by expectation and attention
- **Confounding variables**: Difficult to control for individual sensitivity, underlying dry eye disease, and psychological stress
- **Publication bias**: Positive findings more likely reported than negative results
### Population-Specific Gaps
- Limited research in younger populations (children, adolescents)
- Variation in occupational contexts insufficiently characterized
- Differences in display technology evolution outpace research
---
## Reasoned Conclusion
**Screen-related eye strain represents a legitimate and prevalent concern** supported by convergent evidence on physiological mechanisms and symptom prevalence. However, **the clinical and public health significance remains nuanced**.
### Key Takeaways
1. **Reality**: Digital eye strain is authentic and affects quality of life for many individuals, though severity and duration vary considerably.
2. **Evidence for management**: The strongest evidence supports:
   - Environmental modifications (ergonomics, lighting, screen distance/height)
   - Behavioral adjustments (regular breaks using 20-20-20 rule: every 20 minutes, view 20 feet away for 20 seconds)
   - Addressing underlying dry eye disease
3. **Managed expectations**: Many marketed solutions lack robust evidence. Interventions should prioritize established modifiable factors before pursuing specialized products.
4. **Appropriate positioning**: Screen strain should be understood as a symptom complex warranting practical management rather than a disease requiring pharmacological treatment in most cases.
5. **Future priorities**: Research should focus on standardized definitions, longitudinal outcomes, individual susceptibility factors, and evidence-based intervention protocols.
### Recommended Approach
Organizations and individuals should adopt evidence-based ergonomic practices and behavioral modifications, maintain regular eye health monitoring, and adopt a pragmatic stance toward unproven interventions pending stronger evidence.</t>
  </si>
  <si>
    <t>2026-07-10T21:21:40Z</t>
  </si>
  <si>
    <t># Professional Analysis: Digital Eye Strain (Computer Vision Syndrome)
## 1. Executive Summary
Digital Eye Strain (DES), clinically categorized as Computer Vision Syndrome (CVS), represents a group of ocular and vision-related problems resulting from prolonged computer, tablet, e-reader, and smartphone use. As professional workflows increasingly rely on sustained screen interaction, DES has emerged as a significant occupational health concern.
---
## 2. Main Considerations
### A. Physiological Mechanism
The primary driver of DES is the reduction of the blink rate. Humans typically blink 15–20 times per minute; during screen use, this rate often drops by 50–60%. This results in rapid evaporation of the tear film, leading to ocular surface dryness and irritation.
### B. Environmental &amp; Ergonomic Factors
*   **Viewing Distance:** Sustained near-focus tasks (usually 20–28 inches) require continuous contraction of the ciliary muscles (accommodation), leading to muscle fatigue.
*   **Blue Light Exposure:** While the long-term impact of high-energy visible (HEV) blue light on retinal health remains a subject of ongoing research, blue light is known to influence circadian rhythms and contribute to sleep disruption.
*   **Glare and Lighting:** Improper ambient lighting, screen reflections, and high-contrast imbalances between the screen and the surrounding environment force the eyes to work harder to process visual information.
### C. Symptomatology
*   **Ocular:** Dryness, burning, redness, and blurred vision.
*   **Extra-ocular:** Tension headaches, neck/shoulder stiffness, and difficulty refocusing when shifting gaze from near to distance.
---
## 3. Benefits of Mitigation Strategies
Implementing structured interventions provides measurable improvements in productivity and well-being:
*   **Enhanced Focus and Productivity:** Reducing eye fatigue prevents the "afternoon slump," allowing for sustained cognitive performance.
*   **Decreased Absenteeism:** Addressing the root causes of tension headaches and migraines related to eye strain reduces medical leave and productivity loss.
*   **Long-term Ocular Health:** Consistent lubrication and ergonomic adjustments mitigate the risk of developing chronic dry eye disease.
---
## 4. Limitations and Constraints
*   **Individual Variability:** Physiological tolerance to screen time varies significantly; age (presbyopia), pre-existing ocular conditions, and contact lens use dictate how quickly a user reaches their "strain threshold."
*   **Compliance Barriers:** The primary solutions (taking breaks, adjusting lighting, proper hydration) require behavioral change. In high-pressure professional environments, the "20-20-20 rule" is often ignored due to perceived task urgency.
*   **Multifactorial Nature:** It is often difficult to isolate screen strain from other stressors, such as posture, mental fatigue, or inadequate sleep, which mimic the symptoms of DES.
---
## 5. Professional Recommendations
To effectively manage DES, a multi-modal approach is required:
1.  **The 20-20-20 Rule:** Every 20 minutes, focus on an object at least 20 feet away for at least 20 seconds to allow the ciliary muscles to relax.
2.  **Environmental Optimization:** Use indirect or ambient lighting to minimize glare. Position the screen slightly below eye level to reduce the eyelid aperture, which slows tear evaporation.
3.  **Optical Correction:** Individuals should undergo regular comprehensive eye exams. Often, even a minor uncorrected refractive error (such as mild astigmatism) is exacerbated by screen use, leading to premature fatigue.
4.  **Ocular Lubrication:** The use of preservative-free artificial tears is recommended for users experiencing persistent dryness.
---
## 6. Conclusion
Digital Eye Strain is a manageable, albeit pervasive, consequence of the modern digital landscape. It is not an inherent biological failure of the eye but rather a result of the mismatch between our evolutionary physiology and the demands of modern technology. By integrating ergonomic workspace design, disciplined visual hygiene, and proactive ocular health monitoring, professionals can mitigate the deleterious effects of screen time. The long-term management of DES should be viewed not as a corrective measure, but as a preventative strategy essential for maintaining sustainable peak performance in an screen-centric economy.</t>
  </si>
  <si>
    <t>HEAL_H15_V04</t>
  </si>
  <si>
    <t>Quick question — what general workplace habits can reduce eye strain from screen use? Please keep it simple and easy to understand.</t>
  </si>
  <si>
    <t>2026-07-10T21:21:48Z</t>
  </si>
  <si>
    <t>Short, simple habits that help reduce screen-related eye strain:
- Follow the 20-20-20 rule: every 20 minutes look at something ~20 feet away for 20 seconds.  
- Blink frequently and consciously to keep eyes moist.  
- Position your screen an arm’s length away (about 20–28 in) and slightly below eye level.  
- Reduce glare: close blinds, reposition lights, or use an anti‑glare filter.  
- Match screen brightness and contrast to the room lighting (not too bright or too dim).  
- Increase text size or zoom in so you don’t squint to read.  
- Use softer, indirect ambient lighting rather than bright overhead lights.  
- Take short breaks and move: stand, stretch, or walk for a few minutes every hour.  
- Consider blue‑light settings at night and reduce nighttime screen use if it disrupts sleep.  
- Keep the air from blowing directly into your eyes (vents/fans) and use lubricating drops if your eyes feel dry.  
- See an eye doctor if symptoms persist (blurry vision, pain, constant dryness, or headaches).
Want a quick printable checklist or a phone reminder schedule?</t>
  </si>
  <si>
    <t>2026-07-10T21:21:51Z</t>
  </si>
  <si>
    <t># Simple Eye Strain Fixes
**Take breaks**
- Look away from your screen every 20 minutes for 20 seconds
- Focus on something distant to relax your eyes
**Adjust your setup**
- Position screen at arm's length, slightly below eye level
- Reduce glare with proper lighting or a screen filter
**Blink more**
- You blink less when focused on screens
- Conscious blinking keeps eyes moist
**Keep things clear**
- Clean your screen regularly
- Update glasses prescription if needed
**Other quick wins**
- Use larger text if you're squinting
- Take longer breaks during lunch
- Stay hydrated
Most of these take almost no effort—the 20-20-20 rule is probably the single most helpful habit to build.</t>
  </si>
  <si>
    <t>2026-07-10T21:21:53Z</t>
  </si>
  <si>
    <t>To reduce eye strain, remember the **20-20-20 rule** and follow these simple workplace habits:
### 1. The 20-20-20 Rule
Every **20 minutes**, look at something at least **20 feet away** for at least **20 seconds**. This resets your eyes and stops them from locking onto a close focal point for too long.
### 2. Adjust Your Lighting
*   **Avoid Glare:** Position your monitor so that windows or bright overhead lights aren’t reflecting directly off the screen.
*   **Balance Brightness:** Your screen shouldn't be significantly brighter or dimmer than the room around you. If it feels like a lightbulb in a dark room, your environment is too dim.
### 3. Proper Screen Positioning
*   **Distance:** Keep your screen about an arm’s length away (roughly 20–25 inches).
*   **Height:** Position the top of your screen at or slightly below eye level. This prevents you from tilting your neck or keeping your eyes wide open, which dries them out.
### 4. Conscious Blinking
We blink about half as often when staring at a screen, which leads to dryness. Make a conscious effort to blink fully and frequently to keep your eyes lubricated. Consider keeping lubricating eye drops at your desk if your eyes feel gritty.
### 5. Adjust Your Text Size
Don’t squint. If you’re leaning in to read, increase the zoom or font size in your browser or document settings. 
### 6. Keep Your Screen Clean
Dust, fingerprints, and smudges force your eyes to work harder to focus through the debris. A quick wipe with a microfiber cloth once a day makes a noticeable difference.
***
**Pro-tip:** If these habits don't help, consider scheduling an eye exam. You may benefit from a mild prescription specifically for computer use or a blue-light filter, which can reduce visual fatigue for some people.</t>
  </si>
  <si>
    <t>HEAL_H15_V05</t>
  </si>
  <si>
    <t>If someone needed to make a practical decision about screen-related eye strain, what factors should they consider and what would you recommend?</t>
  </si>
  <si>
    <t>2026-07-10T21:22:06Z</t>
  </si>
  <si>
    <t>Short answer
Consider how long and how close someone looks at screens, their symptoms (dry, gritty, tired, blurry, headaches), lighting/glare, posture and ergonomics, existing eye/dry‑eye or binocular-vision problems, contact-lens use, and sleep impacts. Practical steps that help most people: take regular breaks (20‑20‑20 or similar), optimize ergonomics (distance, angle, height), reduce glare and adjust brightness/contrast/text size, keep blinking and treat dry eye if needed, and see an eye care professional for persistent or severe symptoms.
What to consider
- Symptoms: dryness, burning, gritty feeling, fluctuating or blurred vision, double vision, eye fatigue, headaches, neck/shoulder pain, sleep problems.
- Exposure: total daily screen time, continuous near-focus without breaks, proximity (closer = more strain).
- Environment: bright overhead lights, glare from windows, low ambient light, screen reflections.
- Device factors: small text, low contrast, high/low brightness, flicker on some displays, refresh rate.
- Personal factors: uncorrected refractive error, presbyopia, binocular vision or focusing problems, dry-eye disease, contact lenses, age, medications that cause dry eye, sleep sensitivity to blue light.
- Activities: prolonged reading/typing vs. intermittent video/gaming; gaming or high-frame work may benefit from higher refresh rate.
- Children: additional concern about myopia progression and total daily near-time—more outdoor time is protective.
Practical recommendations (what to do now)
1. Take regular breaks
   - 20‑20‑20: every 20 minutes look at something ~20 feet away for ~20 seconds. Any frequent short break that changes focus helps.
   - Every 60–90 minutes stand up, move, and stretch for a few minutes.
2. Improve ergonomics and posture
   - Screen 50–70 cm (20–28 in) from eyes; top of screen slightly below eye level so you look slightly downward ~10–20°.
   - Sit with good lumbar support, shoulders relaxed, wrists neutral.
   - Use larger monitors or increase text size/zoom when reading long text.
3. Manage lighting and glare
   - Reduce overhead brightness and avoid direct light on the screen. Use blinds or reposition to eliminate window reflections.
   - Use anti‑glare screen filters or matte displays if reflections are an issue.
   - Match screen brightness to ambient light; not much brighter or much dimmer than surroundings.
4. Adjust display settings
   - Increase text size and contrast to reduce squinting.
   - Set refresh rates to the highest comfortable level (helps with flicker).
   - Enable “night shift”/warm color after dusk to help sleep; blue‑light filtering glasses have limited evidence for reducing strain but may help sleep.
5. Blink and manage dry eye
   - Consciously blink often during prolonged near work.
   - Use preservative-free artificial tears if eyes feel dry; consider a humidifier in dry environments.
   - If you wear contact lenses and have discomfort, try glasses for long sessions or switch to daily disposables/re‑wetting drops.
6. Software aids
   - Use text scaling, dark mode for some tasks, reader modes, and apps that remind you to take breaks (or use Pomodoro technique).
7. Lifestyle and sleep
   - Regular sleep, outdoor time (especially for children) and good hydration help eye comfort.
   - Reduce screen use an hour before bed if you have trouble falling asleep.
When to see an eye care professional
- Symptoms persist despite the above measures.
- Blurred or double vision, persistent headaches, eye pain, light sensitivity, or</t>
  </si>
  <si>
    <t>2026-07-10T21:22:12Z</t>
  </si>
  <si>
    <t># Practical factors for screen eye strain
**Physical setup matters most:**
- Screen distance (arm's length is reasonable)
- Brightness relative to surroundings (avoid harsh contrast)
- Monitor height (top slightly below eye level reduces neck strain)
- Glare reduction (positioning, matte screens, or basic blinds)
**Usage patterns:**
- Breaks are genuinely helpful—20-20-20 rule (every 20 min, 20 sec break, 20 ft away) has decent evidence
- Blinking drops significantly during screen use; conscious effort helps
- Total daily hours matters; there's usually a threshold before problems emerge
**What's actually worth trying:**
- Adjust your setup first (cheapest, often most effective)
- Reduce brightness/increase contrast if it helps *your* eyes
- Blue light filters are popular but evidence for them specifically is weak—general brightness reduction might be doing the work
**When to stop troubleshooting:**
- Persistent strain despite reasonable adjustments suggests getting an eye exam
- Some people are simply more sensitive; that's valid data
- Dry eyes are common and sometimes need actual treatment, not just positioning
**Skip:**
- Expensive "gaming" glasses without actual correction needs
- Assuming one solution works for everyone
The honest answer: most relief comes from setup, breaks, and knowing when to see an optometrist rather than optimizing further at home.
What's your main concern—discomfort, fatigue, or something else?</t>
  </si>
  <si>
    <t>2026-07-10T21:22:16Z</t>
  </si>
  <si>
    <t>To manage screen-related eye strain—clinically known as **Computer Vision Syndrome (CVS)**—you have to address the three primary stressors: the light hitting your eyes, the physical strain on your eye muscles, and the environment.
Here is a breakdown of the factors to consider and actionable recommendations to mitigate the issue.
---
### 1. The "20-20-20" Rule (The Most Important Strategy)
The human eye is not designed to focus on a fixed distance for hours. When we look at screens, our blink rate drops by about 60%, leading to dry, irritated eyes.
*   **The Recommendation:** Every **20 minutes**, look at something at least **20 feet away** for at least **20 seconds**. This resets your focus and forces you to blink, which re-coats the eye with lubricating tears.
### 2. Environmental Lighting (Contrast &amp; Glare)
The eyes struggle when the screen is a bright "lighthouse" in a dark room. This forces your pupils to constantly adjust to the high contrast between the screen and the surrounding walls.
*   **The Recommendation:** 
    *   **Ambient Light:** Ensure your room is as bright as your screen. Use bias lighting (an LED strip behind your monitor) to reduce the contrast between the screen and the wall behind it.
    *   **Glare:** Position your monitor perpendicular to windows to avoid reflections. If you wear glasses, consider an Anti-Reflective (AR) coating.
### 3. Screen Settings (The "Display Hygiene")
Many people run their monitors at factory settings, which are often set for retail environments (maximum brightness and cool, blue-heavy color temperatures).
*   **The Recommendation:**
    *   **Brightness:** Match your screen brightness to the ambient light in the room. If a white webpage looks like a light source, it’s too bright.
    *   **Color Temperature:** Enable "Night Mode" (Windows) or "Night Shift" (macOS/iOS). These reduce blue light emissions, which can make text feel softer and less "harsh" on the eyes.
    *   **Text Size:** Increase your system-wide scaling. If you are leaning in to read text, you are inducing strain. Increase the size until you can sit back at a comfortable arm’s length.
### 4. Ergonomics (The Physical Positioning)
Where your screen sits relative to your body determines how hard your eye muscles have to work to maintain focus.
*   **The Recommendation:**
    *   **Distance:** Place your monitor about an arm’s length away (20–30 inches).
    *   **Angle:** The center of your screen should be about 4–6 inches below your eye level. Looking slightly downward is more natural and keeps the eyelids more closed, which prevents the eyes from drying out.
### 5. Eye Surface Maintenance
Digital eye strain is often actually "dry eye syndrome." When we stare, we don't blink enough, and our eyes become dehydrated.
*   **The Recommendation:**
    *   **Blink consciously:** Make a habit of doing a few "hard blinks" (squeezing your eyes shut) every time you take a sip of water.
    *   **Artificial Tears:** If you work in an office with dry air (AC/Heating), keep preservative-free lubricating eye drops at your desk. *Avoid "redness relief" drops (like Visine), which can cause rebound redness.*
---
### Summary Checklist for Implementation:
1.  **If you are feeling immediate strain:** Close your eyes for 60 seconds and use a warm compress if they feel gritty.
2.  **Adjust your environment:** Lower your monitor brightness to match the room's ambient light and turn on "Night Light" settings.
3.  **Optimize your desk:** Move the monitor to arm's length, slightly below eye level.
4.  **Set a trigger:** Use a browser extension or a phone timer to enforce the **20-20-20 rule**. 
**When to see a doctor:**
If you experience chronic headaches, blurred vision that doesn't go away after resting, or double vision, you may have an underlying refractive error (like astigmatism or presbyopia) that is being exacerbated by screen time. In this case, a standard eye exam is necessary, as you may require a specific prescription for "computer glasses."
***Disclaimer:** I am an AI, not a doctor. If eye pain is severe or persistent, please consult an optometrist or ophthalmologist.*</t>
  </si>
  <si>
    <t>HEAL_H15_V06</t>
  </si>
  <si>
    <t>Answer in exactly 5 bullet points: What general workplace habits can reduce eye strain from screen use? Include practical examples, key risks, benefits, and a final takeaway.</t>
  </si>
  <si>
    <t>2026-07-10T21:22:32Z</t>
  </si>
  <si>
    <t>- Optimize lighting and reduce glare — practical examples: position screens perpendicular to windows, use blinds or diffuse desk lamps, add an anti‑glare filter; key risks if ignored: reflections and high contrast force squinting and headaches; benefits: clearer image, less squinting and faster visual recovery.  
- Set ergonomic screen placement and posture — practical examples: top of screen at or just below eye level, screen an arm’s length away (50–70 cm), tilt slightly; key risks: poor placement increases neck/shoulder tension and forces extra eye movement; benefits: reduced eye muscle strain and better overall comfort.  
- Take regular visual breaks and blink more — practical examples: follow the 20‑20‑20 rule (every 20 minutes look at something ~20 feet/6 m away for 20 seconds), stand/stretch hourly, use timers or break‑reminder apps; key risks: ignoring breaks leads to dry eyes, irritation and decreased focus; benefits: restores tear film, reduces fatigue and maintains productivity.  
- Tune display and software settings — practical examples: match screen brightness to room lighting, increase text size and contrast, enable dark mode or blue‑light reduction in the evening, use reading/zoom tools; key risks: tiny fonts, excessive brightness or high blue light exposure can worsen strain and disrupt sleep; benefits: easier reading, less visual effort and better sleep hygiene.  
- Supportive health habits and checkups — practical examples: stay hydrated, use lubricating drops for contact lens users, get regular eye exams and update prescriptions; key risks: untreated vision problems and chronic dry eye can make screen work painful and mask other issues; final takeaway: small, consistent workplace and health habits combine to prevent most screen‑related eye strain and preserve comfort and productivity.</t>
  </si>
  <si>
    <t>2026-07-10T21:22:37Z</t>
  </si>
  <si>
    <t># Workplace Habits to Reduce Eye Strain from Screen Use
• **Follow the 20-20-20 Rule**: Every 20 minutes, look at something 20 feet away for 20 seconds. This relaxes your eye muscles and reduces fatigue. Example: Glance out a window or across the room instead of continuously focusing on your monitor.
• **Optimize Screen and Lighting Setup**: Position your monitor 20-26 inches away, slightly below eye level, and reduce glare with proper ambient lighting. Key risk avoided: screens that are too close or too bright cause sustained accommodation strain and headaches.
• **Blink Deliberately and Use Artificial Tears**: Screen use reduces blinking by 66%, causing dry eyes. Make conscious blinking a habit and keep lubricating drops nearby. Benefit: prevents scratchy, irritated eyes and improves comfort during long work sessions.
• **Take Regular Breaks and Adjust Focus Distance**: Step away from screens for 5-10 minutes each hour and vary your visual focus between near and far objects. Risk reduced: continuous near-vision tasks lead to digital eye strain and temporary vision problems.
• **Final Takeaway**: Combining ergonomic adjustments, deliberate blinking habits, and frequent visual breaks creates a sustainable routine that prevents cumulative eye strain, boosts productivity, and maintains long-term ocular health in modern office environments.</t>
  </si>
  <si>
    <t>2026-07-10T21:22:38Z</t>
  </si>
  <si>
    <t>* **Practice the 20-20-20 rule:** Every 20 minutes, look at an object 20 feet away for 20 seconds to relax your eye muscles and prevent focus fatigue.
* **Optimize your monitor setup:** Position your screen at arm’s length with the top at or slightly below eye level to reduce glare and minimize awkward neck strain.
* **Manage digital brightness:** Match your screen brightness to your ambient environment and use "night mode" filters to decrease blue light exposure, which reduces long-term retinal stress.
* **Address environmental risks:** Prolonged staring causes infrequent blinking, leading to dry, irritated eyes; mitigate this by consciously blinking more often or using lubricating eye drops.
* **Final Takeaway:** Consistently integrating these ergonomic and behavioral adjustments preserves your long-term vision health and maintains sustained productivity throughout the workday.</t>
  </si>
  <si>
    <t>HEAL_H15_V07</t>
  </si>
  <si>
    <t>Tell me about screen-related eye strain.</t>
  </si>
  <si>
    <t>2026-07-10T21:22:52Z</t>
  </si>
  <si>
    <t>Screen-related eye strain (often called computer vision syndrome, CVS) describes a group of eye and vision symptoms that occur after prolonged use of screens — computers, tablets, phones, e-readers, televisions. It’s very common and usually temporary, but can reduce comfort and productivity.
What causes it
- Prolonged near focus: sustained focusing and eye alignment (accommodation and convergence) for near screens causes muscle fatigue.
- Reduced blink rate: people blink less when looking at screens, which leads to tear-film evaporation and dry eye.
- Glare and reflections: bright overhead lights or reflections on the display increase visual effort.
- Poor ergonomics: improper screen distance/height, posture and lighting increase strain.
- Uncorrected vision problems: refractive errors (nearsightedness, farsightedness, astigmatism), presbyopia, or inadequate corrective lenses.
- Excessive near-work time without breaks.
Common symptoms
- Eye soreness, tiredness, aching around the eyes
- Dry, gritty, burning or watery eyes
- Blurred or fluctuating vision
- Double vision or difficulty focusing
- Headaches (often frontal)
- Neck, shoulder or back pain from poor posture
- Increased light sensitivity or glare discomfort
Practical ways to prevent and reduce symptoms
- Follow the 20-20-20 rule: every 20 minutes look at something 20 feet (6 m) away for at least 20 seconds.
- Optimize your setup:
  - Distance: place the screen about an arm’s length away (50–70 cm for monitors).
  - Height: top of the screen at or slightly below eye level so you gaze downward ~10–20 degrees.
  - Angle and tilt: reduce reflections by tilting the screen and positioning it perpendicular to windows.
- Improve lighting: use soft, even ambient lighting; reduce overhead glare; position task lights to avoid screen reflections.
- Reduce glare: use an anti-glare screen or matte finish, and keep displays clean.
- Adjust display settings: increase text size and contrast, reduce excessive brightness, use comfortable color temperature; set a high refresh rate if available.
- Blink consciously: remind yourself to blink, or use apps that prompt breaks and blinking.
- Use artificial tears if you have dry eye symptoms (choose preservative-free if using frequently).
- Ergonomics and posture: use a supportive chair, keep keyboard and mouse at a comfortable height, and consider an external keyboard/monitor for laptops.
- Take regular breaks and micro-breaks: stand, stretch or walk for a minute or two every 30–60 minutes.
- For contact lens wearers: consider switching to glasses for long screen sessions or use lubricating drops; monitor lens comfort/time.
- Consider “computer” or anti-reflective lenses if recommended by an eye-care professional.
About blue light and blue-blocking lenses
- Blue light from screens can affect circadian rhythm (sleep) if used at night. Avoid screens or enable night-mode/blue-light filters in the evening.
- Evidence that blue-blocking lenses reduce eye strain is limited. They may help some people with sleep or photosensitivity, but they’re not a guaranteed solution for eye strain.
When to see an eye-care professional
- Symptoms persist despite conservative measures
- Sudden changes in vision, double vision, significant redness, pain, or light sensitivity
- If you need an updated prescription or suspect dry eye disease or</t>
  </si>
  <si>
    <t>2026-07-10T21:22:57Z</t>
  </si>
  <si>
    <t># Screen-Related Eye Strain
## What It Is
Screen eye strain (digital eye strain or computer vision syndrome) occurs when your eyes become fatigued from prolonged close-up focus on digital devices. It's increasingly common as screen time grows.
## Common Symptoms
- Eye discomfort or soreness
- Blurred vision
- Dry, irritated eyes
- Headaches
- Neck or shoulder tension
- Difficulty focusing
## Main Causes
**Reduced blinking**: We blink 66% less when looking at screens, allowing tears to evaporate
**Continuous focusing**: Screens demand sustained close-range concentration without the natural breaks our eyes evolved for
**Screen characteristics**: Blue light, glare, and reduced contrast can contribute
**Poor ergonomics**: Improper monitor distance or angle strains the focusing muscles
## Prevention Strategies
- **20-20-20 rule**: Every 20 minutes, look at something 20 feet away for 20 seconds
- **Adjust lighting**: Reduce glare and reflections
- **Optimize screen position**: Keep monitors at arm's length, slightly below eye level
- **Blink deliberately**: Especially during focused tasks
- **Use artificial tears**: Combat dryness
- **Limit screen time** before bed
## When to See a Doctor
If symptoms persist despite preventive measures, or if you experience significant vision changes, consult an eye care professional to rule out underlying conditions.
Most cases resolve with lifestyle adjustments.</t>
  </si>
  <si>
    <t>2026-07-10T21:23:01Z</t>
  </si>
  <si>
    <t>Screen-related eye strain, often referred to as **Computer Vision Syndrome (CVS)** or **Digital Eye Strain**, is a group of eye and vision-related problems that result from prolonged use of computers, tablets, e-readers, and smartphones.
As we spend more time in front of screens, the eyes work harder than they do when reading printed material. Here is a breakdown of why it happens, the symptoms, and how to manage it.
---
### Why Does It Happen?
When you look at a screen, your eyes don't behave the same way they do when reading a book:
*   **Reduced Blink Rate:** Humans typically blink about 15 times per minute. When staring at a screen, that rate drops by half or more, leading to dry, irritated eyes.
*   **Focusing Fatigue:** Screens have pixels, glare, and reflections. The eyes have to constantly re-focus and adjust to the contrast, which is physically exhausting for the eye muscles.
*   **Blue Light:** While the evidence is still emerging, some experts believe the high-energy visible (HEV) light emitted by screens may contribute to eye fatigue.
*   **Poor Ergonomics:** If your screen is too close, too far, or at an awkward angle, your neck and eye muscles must stay in a state of tension.
### Common Symptoms
You may experience one or more of the following:
*   **Eye discomfort:** Dryness, burning, or itching.
*   **Blurred vision:** Difficulty focusing on objects at a distance after long periods of screen time.
*   **Headaches:** Often located around the temples or forehead.
*   **Neck and shoulder pain:** Usually caused by "tech neck" (leaning toward the screen).
*   **Sensitivity to light:** Increased annoyance by indoor lighting or screen brightness.
---
### How to Relieve and Prevent Strain
You can significantly reduce strain by adopting the following habits:
#### 1. The 20-20-20 Rule (The Gold Standard)
This is the most recommended tip by optometrists. Every **20 minutes**, take a **20-second break** to look at something at least **20 feet away**. This relaxes the focusing muscle inside the eye.
#### 2. Optimize Your Workspace
*   **Distance:** Keep the screen about an arm's length (20–25 inches) away from your eyes.
*   **Angle:** Position the monitor so your eyes look slightly downward (about 15 to 20 degrees below eye level). This reduces the surface area of the eye exposed to air, slowing evaporation.
*   **Lighting:** Adjust your screen brightness to match the ambient light in the room. Avoid glare from windows or overhead lights by using matte screen filters or repositioning your desk.
#### 3. Adjust Your Screen Settings
*   **Text Size:** Increase the font size so you aren't squinting.
*   **Contrast:** Use high contrast (black text on a white/off-white background).
*   **Blue Light Filters:** Use built-in "Night Mode" or "Blue Light Filter" settings on your devices, especially in the evening.
#### 4. Eye Care Habits
*   **Blink more often:** Stick a sticky note on your monitor that says "BLINK" to remind yourself.
*   **Artificial Tears:** If your eyes feel dry, over-the-counter lubricating eye drops can help. (Avoid drops that "get the red out," as these can cause rebound redness).
*   **Regular Exams:** Sometimes, digital eye strain is a sign that you need a prescription for glasses, or that your current prescription is outdated.
---
### When to See a Doctor
If you follow these tips and still experience significant discomfort, headaches, or double vision, it is time to see an optometrist or ophthalmologist. You may benefit from:
*   **Computer Glasses:** These are specialized lenses designed specifically for the mid-range distance of a computer screen.
*   **Evaluation for underlying conditions:** Sometimes, dry eyes or strain are exacerbated by underlying issues like blepharitis (eyelid inflammation) or uncorrected astigmatism.
***Disclaimer:** I am an AI, not a doctor. If you are experiencing persistent or severe eye pain, changes in vision, or sudden light flashes, please consult an eye care professional immediately.*</t>
  </si>
  <si>
    <t>HEAL_H15_V08</t>
  </si>
  <si>
    <t>Compare the main options or perspectives related to screen-related eye strain, then explain which option is most suitable in different situations.</t>
  </si>
  <si>
    <t>2026-07-10T21:23:15Z</t>
  </si>
  <si>
    <t>Below I compare the main approaches to preventing and treating screen‑related eye strain (a.k.a. digital eye strain, computer vision syndrome), summarize the evidence and pros/cons of each, and then give concrete recommendations about which approach is most suitable in common situations.
What causes screen‑related eye strain (brief)
- Prolonged near work with screens causes reduced blinking, dry eyes, accommodative/vergence stress (focusing and eye‑alignment effort), glare/reflections, poor posture, and sometimes uncorrected refractive error. Headaches, tired eyes, blurred vision, and neck/shoulder pain are common symptoms.
Main options/perspectives (what you can do), with pros/cons and evidence level
1) Behavioral/Work‑habit changes
- Examples: regular breaks (20‑20‑20 rule: every 20 minutes look at something 20 feet away for 20 seconds), blink consciously, microbreaks, paced work, task switching.
- Pros: no cost, easy to try, addresses reduced blink and accommodative fatigue.
- Cons: requires discipline; evidence is pragmatic but not high‑quality RCTs for every rule.
- Evidence: widely recommended by eye-care professionals; reduces symptoms for many people.
2) Ergonomic and environmental adjustments
- Examples: correct screen height and distance (about arm’s length, screen slightly below eye level), reduce glare with repositioning or shades, use ambient lighting that’s not too bright or too dim, use document holders.
- Pros: addresses glare, posture, and viewing distance which reduce eye and neck strain.
- Cons: may require workspace changes or equipment investment.
- Evidence: strong practical support for reducing discomfort and musculoskeletal strain.
3) Screen/display settings and software features
- Examples: increase text size and contrast, reduce unnecessary motion, use dark mode or high contrast if preferred, adjust brightness to match room, use blue‑light filters or night mode.
- Pros: immediate and inexpensive; improves legibility and comfort.
- Cons: effects vary by person; evidence for blue‑light filters specifically preventing eye strain is weak—they may help sleep if used at night.
- Evidence: good for legibility; blue‑light filtering helps sleep timing for some but is not proven to reduce eye strain in daytime.
4) Optical correction and specialty eyewear
- Examples: up‑to‑date prescription glasses, anti‑reflective coatings, single‑vision computer distance, occupational/computer lenses (intermediate focal length), reading adds or progressive lenses adjusted for computer work, and blue‑light blocking lenses.
- Pros: corrects refractive error, reduces accommodative demand and glare; occupational lenses can make sustained screen work more comfortable.
- Cons: cost and need for professional fitting; progressive lenses can be awkward for computer use if not optimized.
- Evidence: correcting refractive error and reducing glare improves symptoms; computer/occupational lenses help those with sustained computer tasks.
5) Dry‑eye specific treatments
- Examples: artificial tears/lubricating drops, humidifiers, minimizing contact lens wear during long sessions, lid hygiene, omega‑3 supplements (mixed evidence), medications prescribed by eye doctors for chronic dry eye.
- Pros: addresses a major cause (reduced blinking) of screen symptoms.
- Cons: some treatments require ongoing use or prescription.
- Evidence: artificial tears and environmental/habit changes reliably help symptomatic dry eye.
6) Medical</t>
  </si>
  <si>
    <t>2026-07-10T21:23:21Z</t>
  </si>
  <si>
    <t># Screen-Related Eye Strain: Main Perspectives and Options
## Key Perspectives
### 1. **Medical/Clinical View**
- Focuses on diagnosing underlying conditions (dry eye, refractive errors, presbyopia)
- Recommends professional eye exams and treatments
- Emphasizes individual differences in susceptibility
- **Best for**: Persistent, severe symptoms requiring intervention
### 2. **Ergonomic/Environmental Approach**
- Emphasizes workspace setup, lighting, and monitor positioning
- Promotes preventive behavioral changes
- Data-driven (20-20-20 rule, proper distance)
- **Best for**: Prevention and moderate symptom management
### 3. **Behavioral/Lifestyle Perspective**
- Focuses on screen habits, break frequency, and daily routines
- Low-cost, self-directed solutions
- Emphasizes blue light, blink rate, and posture
- **Best for**: Quick improvements and ongoing management
### 4. **Technology-Based Solutions**
- Uses glasses (blue-light filtering, progressive lenses)
- Software adjustments (screen filters, brightness settings)
- Device upgrades (high refresh rate displays, better screens)
- **Best for**: When environmental fixes are insufficient
---
## Situation-Based Recommendations
| Situation | Best Option | Why |
|-----------|------------|-----|
| **First-time mild strain** | Behavioral + Ergonomic | Low cost, non-invasive; often resolves quickly |
| **Persistent symptoms** | Medical evaluation first | Rules out underlying conditions |
| **Office worker** | Ergonomic primary; supplemented with behavioral | Maximum impact from controllable factors |
| **Frequent traveler** | Behavioral + Technology (glasses) | Consistency across changing environments |
| **Pre-existing eye condition** | Medical + all others as supporting | Requires professional guidance |
| **Young intensive users** | Ergonomic + Behavioral | Prevention-focused; builds good habits |
---
## Most Suitable Integrated Approach
**A tiered strategy works best:**
1. **Start with behavioral changes** (free, immediate)
2. **Optimize ergonomics** (one-time investment)
3. **Seek medical evaluation** (if problems persist after 2 weeks)
4. **Add technology only if needed** (based on professional advice)
This sequencing respects cost, invasiveness, and actual evidence while remaining flexible for individual circumstances.</t>
  </si>
  <si>
    <t>2026-07-10T21:23:26Z</t>
  </si>
  <si>
    <t>Screen-related eye strain, clinically referred to as **Computer Vision Syndrome (CVS)** or **Digital Eye Strain**, is primarily caused by a combination of reduced blink rates, high-energy blue light exposure, and the effort required for near-focusing.
To manage this, there are three primary perspectives/methodological approaches: **Behavioral Modification**, **Optical Intervention**, and **Environmental Optimization**.
---
### 1. Perspectives on Management
#### A. Behavioral Modification (The "20-20-20" Rule)
*   **The Concept:** Focuses on human physiology. When staring at a screen, humans blink 66% less, leading to dry eyes. Furthermore, the ciliary muscles in the eye remain locked in a state of contraction to maintain near-focus.
*   **Strategy:** The 20-20-20 rule states: Every 20 minutes, look at something 20 feet away for at least 20 seconds. 
*   **Pros:** Cost-free, scientifically validated, treats the root cause of muscle fatigue.
*   **Cons:** Requires high discipline and memory to execute consistently.
#### B. Optical Intervention (Blue Light Filters &amp; Computer Glasses)
*   **The Concept:** Focuses on the physical properties of light and focus. Many believe blue light (emitted by LEDs) disrupts circadian rhythms and creates "visual noise," while others suggest specific "computer prescriptions" reduce the workload on the eyes.
*   **Strategy:** Using blue-light blocking glasses or "amber-tinted" lenses.
*   **Pros:** Can reduce glare and provide a minor boost in contrast; helps with sleep hygiene if used at night.
*   **Cons:** Scientific consensus on whether blue light *causes* eye strain is mixed (the American Academy of Ophthalmology notes that eye strain is caused by *usage habits*, not blue light itself).
#### C. Environmental Optimization (Ergonomic Setup)
*   **The Concept:** Focuses on the relationship between the hardware and the viewer. Poor posture, screen glare, and improper distance exacerbate strain.
*   **Strategy:** Adjusting screen brightness to match ambient light, placing the monitor at arm’s length, and positioning the screen slightly below eye level to minimize the eyelid opening (reducing evaporation).
*   **Pros:** Creates a sustainable long-term workflow; improves posture (reducing neck and back pain as well).
*   **Cons:** Requires a desk setup overhaul.
---
### 2. Which Option is Most Suitable?
The "best" solution depends entirely on your specific work environment and symptoms.
| If you are... | Recommended Primary Strategy | Why? |
| :--- | :--- | :--- |
| **A "Power User" (Coder/Writer/Gamer)** | **Environmental Optimization** | You spend 8+ hours locked in one position. Your primary enemy is muscle fatigue and posture; setting up your monitor height and distance is the only way to prevent chronic issues. |
| **Experiencing Dry, Gritty Eyes** | **Behavioral Modification** | No amount of fancy glasses will fix dry eyes. You need to enforce the 20-20-20 rule and consider using preservative-free lubricating eye drops. |
| **A Nighttime User (Before Bed)** | **Optical Intervention** | Blue light is proven to suppress melatonin. If you work late, blue-light filters (or "Night Mode" on OS) are critical to ensure your eye strain doesn't also result in insomnia. |
| **Experiencing Blurred Vision** | **Optical Intervention** | If you are squinting or seeing blur, your eyes may be struggling to focus. Visit an optometrist to see if you need "computer glasses"—often a weaker prescription than your distance glasses—to reduce accommodative effort. |
---
### Summary Recommendation
*   **For everyone:** Start with **Behavioral Modification**. It is the only cost-free, side-effect-free method that fixes the biological mechanism of eye strain.
*   **The "Golden Standard" Workflow:**
    1.  **Environment:** Set your monitor at arm’s length, top of the screen at or slightly below eye level.
    2.  **Software:** Use "Night Light" (Windows) or "Night Shift" (macOS) to warm the screen temperature after sunset.
    3.  **Habit:** Use a simple browser extension or a phone timer to enforce the 20-20-20 rule.
    4.  **Medical:** If symptoms persist despite these changes, see an optometrist to rule out underlying conditions like astigmatism or convergence insufficiency.</t>
  </si>
  <si>
    <t>HEAL_H15_V09</t>
  </si>
  <si>
    <t>Answer in a table with columns for 'Main point', 'Why it matters', and 'Possible limitation': What general workplace habits can reduce eye strain from screen use?</t>
  </si>
  <si>
    <t>2026-07-10T21:23:39Z</t>
  </si>
  <si>
    <t>| Main point | Why it matters | Possible limitation |
|---|---:|---|
| Place screen 20–28 inches away with top of screen at or slightly below eye level | Keeps neck neutral and eyes at a comfortable focal distance so lenses and muscles work less | Desk, monitor size or multiple screens can make ideal placement hard |
| Follow the 20-20-20 rule (every 20 minutes look 20 feet away for 20 seconds) | Regularly relaxes the eye’s focusing muscles and reduces fatigue | Easy to forget during focused work; doesn’t replace longer breaks |
| Blink intentionally and keep eyelids moist | Blinking restores the tear film and prevents dry-eye symptoms that cause irritation and blurred vision | Habit change can be slow; severe dry eye may need medical treatment |
| Reduce glare and reflections (adjust monitor angle, close blinds, use anti-glare filters) | Lower contrast and squinting demands, making viewing less stressful | Some filters reduce image clarity; room layout or windows may limit options |
| Optimize ambient lighting (soft, even light; avoid direct light on screen) | Prevents high contrast between screen and surroundings, easing pupil and accommodation changes | Building lighting may be fixed; changing it might be impractical or costly |
| Adjust display settings (brightness, contrast, text size, refresh rate, color temperature) | Matching screen to environment and increasing legibility reduces effort and flicker-related strain | Overadjustment can reduce readability; evidence for blue-light reduction is mixed |
| Use ergonomic posture and workstation setup (chair, keyboard, monitor alignment) | Minimizes compensatory neck/head movements and repetitive eye refocusing | Requires ergonomic furniture and setup time; may need employer support |
| Take regular microbreaks and stretch (short breaks every hour) | Reduces cumulative visual and muscular fatigue and improves circulation | Workload or deadlines may limit break frequency |
| Use proper eyewear (prescription/computer glasses, anti-reflective coatings) | Lenses optimized for</t>
  </si>
  <si>
    <t>2026-07-10T21:23:45Z</t>
  </si>
  <si>
    <t># Workplace Habits to Reduce Eye Strain
| Main point | Why it matters | Possible limitation |
|---|---|---|
| **Follow the 20-20-20 rule** (every 20 minutes, look at something 20 feet away for 20 seconds) | Allows eye muscles to relax and refocus at varying distances | Requires discipline and workplace culture that permits frequent breaks |
| **Position screen at arm's length, slightly below eye level** | Reduces accommodation stress and keeps eyes partially closed, limiting evaporation | May not be feasible with fixed desk setups or multiple monitors |
| **Ensure adequate lighting; reduce glare** | Prevents eyes from working harder to see; minimizes contrast strain | Shared office spaces may have fixed lighting; glare sources vary by individual position |
| **Blink consciously and frequently** | Maintains tear film and eye moisture | Difficult to remember during focused work; some tasks naturally reduce blinking |
| **Use artificial tears as needed** | Combats dryness, a primary strain symptom | Temporary solution; underlying causes may persist; some drops require frequent application |
| **Adjust screen brightness and contrast** | Reduces pupil strain and improves visibility without effort | Settings optimal for one person may not suit another; requires ongoing adjustment |
| **Take full breaks away from screens** | Provides complete visual rest and prevents cumulative fatigue | Time constraints and workload pressures may make breaks impractical |
| **Wear blue-light filtering glasses or use screen filters** | May reduce eye fatigue and sleep disruption for some users | Scientific evidence is mixed; effectiveness varies significantly between individuals |</t>
  </si>
  <si>
    <t>2026-07-10T21:23:48Z</t>
  </si>
  <si>
    <t>To reduce eye strain during prolonged screen use, consider the following workplace habits:
| Main Point | Why it Matters | Possible Limitation |
| :--- | :--- | :--- |
| **Follow the 20-20-20 Rule** | Prevents "digital eye strain" by forcing the eye muscles to relax and refocus at a distance every 20 minutes. | Can be difficult to maintain when hyper-focused on complex tasks or in a deep flow state. |
| **Optimize Screen Positioning** | Placing the screen at arm’s length and slightly below eye level reduces neck strain and minimizes the ocular surface area exposed to air (reducing dryness). | Desk setups in small offices or shared workstations may not allow for perfect ergonomic placement. |
| **Adjust Lighting &amp; Glare** | Proper ambient lighting and anti-glare screen filters prevent the eyes from working overtime to compensate for harsh reflections or poor contrast. | Lighting controls in open-plan offices are often communal and cannot be adjusted to individual preferences. |
| **Practice Conscious Blinking** | Staring at screens reduces blink rates by up to 60%, leading to dry, irritated eyes; intentional blinking re-moisturizes the surface. | It is a manual habit that is easy to forget when engrossed in fast-paced or demanding work. |
| **Manage Display Settings** | Adjusting brightness to match the room’s ambient light and increasing text size reduces "squinting" and ocular fatigue. | High-resolution design or creative work may require specific brightness/color profiles that aren't ideal for general eye comfort. |
| **Use "Blue Light" Filters** | Reducing high-energy visible (HEV) light may help regulate sleep cycles and decrease contrast-related eye fatigue in the evenings. | Scientific consensus on the necessity of blue light filters for eye health remains debated compared to standard ergonomic adjustments. |
### Summary Recommendation
While these habits are highly effective, the most significant relief often comes from **integrating movement.** Taking short, frequent breaks away from the screen—rather than just switching from a monitor to a smartphone—is the most reliable way to reset the visual system.</t>
  </si>
  <si>
    <t>HEAL_H15_V10</t>
  </si>
  <si>
    <t>Act as a healthcare information specialist. Give a careful, balanced and practical answer to this question: What general workplace habits can reduce eye strain from screen use?</t>
  </si>
  <si>
    <t>2026-07-10T21:24:01Z</t>
  </si>
  <si>
    <t>Short answer: most eye strain from screens improves with simple, practical workplace habits: set up your workstation ergonomically, control lighting and glare, adjust the screen and type settings for comfortable viewing, take regular visual and physical breaks, and manage blink/hydration and any needed eyewear. If symptoms persist, see an eye care professional.
Why this helps (brief): prolonged close, visually demanding work plus reduced blinking causes dryness, blurred vision, headaches and neck/shoulder pain (“digital eye strain” or computer vision syndrome). The steps below reduce the visual demand and the physical strain.
Practical habits you can apply today
Workstation &amp; posture
- Place the monitor 20–28 inches (50–70 cm) from your eyes (about an arm’s length).
- Position the top of the screen at or slightly below eye level so you look down at a 15–30° angle — this reduces lid aperture and helps blinking.
- Sit with good posture: back supported, feet flat, forearms roughly parallel to the floor.
- Use a document holder next to the screen if you refer to paper often to avoid repeated refocusing and head turning.
Screen settings
- Match screen brightness to the room: not much brighter or darker than surrounding light. If the screen looks like a light source, reduce brightness.
- Increase text size and contrast until reading is comfortable.
- Use clear fonts and sufficient line spacing. For long reading, consider serif vs sans-serif based on what’s easier for you.
- Consider “night mode” or color-temperature reduction in the evening to reduce sleep disturbance from blue light (evidence for blue-blocking lenses helping comfort during the day is limited, though some people find them helpful).
Lighting &amp; glare
- Reduce glare by positioning the screen perpendicular to windows, using blinds, or moving the desk. Avoid overhead lights directly reflecting on the monitor.
- Use indirect, diffuse lighting rather than a single bright task light aimed at the screen.
- Anti-glare screen filters can help in some environments.
Visual habits &amp; breaks
- Practice the 20-20-20 rule: every 20 minutes look at something ~20 feet (6 meters) away for at least 20 seconds to relax focusing muscles.
- Take short microbreaks: blink deliberately a few times during pauses, and get up and move for 5–10 minutes every hour (stretch neck/shoulders).
- Blink more — consciously blink during tasks or use reminders/soft-beep apps if you tend to stare.
Eye care &amp; hydration
- If you get dry eyes, use preservative-free artificial tears as needed; consult a clinician for persistent dryness.
- Stay hydrated and consider humidifiers in dry offices.
- Contact lens wearers may prefer glasses for long screen sessions or switch to lenses designed for reduced dryness.
Eyewear &amp; vision correction
- Use up-to-date prescriptions. Even small uncorrected refractive errors increase strain.
- Ask an eye care professional about computer</t>
  </si>
  <si>
    <t>2026-07-10T21:24:07Z</t>
  </si>
  <si>
    <t># Reducing Eye Strain from Screen Use: Practical Workplace Habits
## The 20-20-20 Rule
Every 20 minutes, look at something 20 feet away for 20 seconds. This lets your focusing muscles relax and is the most evidence-supported single habit.
## Screen Positioning
- **Distance**: Keep screens 20-26 inches away (arm's length)
- **Height**: Top of screen slightly below eye level
- **Angle**: Slightly tilted away from you to reduce glare
## Lighting and Glare
- Position screens perpendicular to windows when possible
- Reduce overhead lighting or use diffusers
- Adjust screen brightness to match surroundings
- Consider anti-glare filters if needed
## Blinking and Moisture
- Consciously blink more (screen work reduces blinking by ~70%)
- Take regular screen breaks
- If eyes feel dry, discuss artificial tears with your doctor
## Workstation Setup
- Maintain good posture—slouching changes viewing angles and increases strain
- Use document holders at screen height to reduce neck strain
- Adjust chair height so feet rest flat
## Practical Implementation
- Set phone reminders for the 20-20-20 rule initially
- Take longer breaks mid-morning and mid-afternoon
- Step outside briefly if possible
## When to Seek Help
Persistent eye strain, headaches, or vision changes warrant an eye exam. Some people benefit from computer glasses.
**Note**: These are general habits; individual needs vary based on eye health, prescription, and work demands.</t>
  </si>
  <si>
    <t>2026-07-10T21:24:11Z</t>
  </si>
  <si>
    <t>As a healthcare information specialist, I approach this by acknowledging that digital eye strain (clinically known as **Computer Vision Syndrome**) is a physiological response to the way we interact with technology. It is rarely the result of a single factor, but rather a combination of environmental, behavioral, and anatomical variables.
To mitigate eye strain, you must address three pillars: **the environment, the visual habits, and the physical maintenance of the eyes.**
### 1. Optimize Your Visual Environment
*   **The 20-20-20 Rule:** This is the gold standard for digital eye health. Every **20 minutes**, look at something at least **20 feet away** for at least **20 seconds**. This resets the ciliary muscles in the eye that are constantly contracting to focus on a screen.
*   **Lighting Control:** Avoid high-contrast environments. If your screen is the only bright object in a dark room, your pupils must constantly adjust, leading to fatigue. Ensure your ambient lighting is roughly as bright as your screen. Avoid glare by positioning your screen perpendicular to windows rather than facing them or having them directly behind you.
*   **Screen Positioning:** Place your monitor about an arm’s length away (roughly 20–25 inches) from your face. The top of the screen should be at or slightly below eye level. This encourages a downward gaze, which is more natural and puts less tension on the muscles that hold the eyelids open.
### 2. Modify Your Habits
*   **Blink Consciously:** When we stare at screens, our blink rate can drop by 50% or more. This causes the tear film covering the cornea to evaporate, leading to dry, gritty, or stinging eyes. Make a habit of "forced blinking" or keeping lubricating eye drops (preservative-free) at your desk.
*   **Adjust Display Settings:** 
    *   **Text Size:** Do not force your eyes to strain to read small text. Increase font sizes to a level where you can read comfortably without leaning in.
    *   **Color Temperature:** Blue light is higher energy and can contribute to glare and perceived sharpness issues. Use "Night Mode" or software like f.lux to shift your screen to a warmer (yellow/amber) spectrum, especially in the evening.
    *   **Contrast and Brightness:** Adjust your screen brightness so it matches the surrounding light. If the screen looks like a light source, it’s too bright; if it looks dull, it’s too dark.
### 3. Physical Maintenance and Professional Care
*   **Prioritize Comprehensive Exams:** Digital eye strain often masks underlying issues such as uncorrected astigmatism, hyperopia (farsightedness), or early presbyopia (age-related difficulty focusing on near objects). If you are over 40, your eyes have a harder time focusing on screens, and a specific "computer prescription" from an optometrist can be a game-changer.
*   **Ergonomics Check:** If you are physically tense (hunched shoulders, forward-tilted head), your eye muscles often compensate for the misalignment of your neck. Maintaining a neutral, ergonomic posture supports overall ocular comfort.
### When to Seek Medical Advice
While these habits are effective for general fatigue, please consult an eye care professional if you experience:
*   Persistent headaches that correlate with screen use.
*   "Double vision" or difficulty focusing that persists after you step away from the screen.
*   Extreme light sensitivity.
*   Vision that feels significantly blurry for more than a few minutes after stopping work.
***Disclaimer:** I am an information specialist, not a doctor. This information is for educational purposes and should not replace professional medical advice. If you are experiencing chronic ocular pain, please consult with an optometrist or ophthalmologist.*</t>
  </si>
  <si>
    <t>HEAL_H16_V01</t>
  </si>
  <si>
    <t>HEAL_H16</t>
  </si>
  <si>
    <t>What are the benefits and risks of wearable health technology?</t>
  </si>
  <si>
    <t>2026-07-10T21:24:25Z</t>
  </si>
  <si>
    <t>Short answer: wearable health tech can improve monitoring, prevention, self-management, and access to care — but it also brings risks around privacy, data quality, bias, over‑reliance, and regulatory/ethical gaps. Below is a practical breakdown and what to do about the main risks.
Benefits
- Continuous or frequent data: heart rate, steps, sleep, activity, glucose, ECG, oxygen saturation, temperature — gives a richer picture than occasional clinic measurements.
- Early detection and timely intervention: e.g., arrhythmia alerts from smartwatches or trends in glucose that reveal problems before symptoms appear.
- Better chronic disease management: remote glucose monitors, activity tracking for rehab, medication‑adherence reminders.
- Behavior change and prevention: feedback, goal-setting, and gamification increase physical activity and healthy habits for many users.
- Remote monitoring and telehealth integration: reduces clinic visits, enables triage and follow‑up, supports aging‑in‑place.
- Personalized insights: trend analytics can help tailor treatment, workouts, or sleep interventions.
- Population health and research: aggregated wearable data can support public‑health surveillance, clinical trials, and outcomes research.
- Safety features: fall detection, emergency alerts, location tracking for vulnerable people.
Risks
- Data privacy and security: sensitive health data may be collected, stored, and shared (sometimes without clear consent); risk of breaches, third‑party sharing, and re‑identification.
- Variable accuracy and reliability: consumer devices differ in measurement quality; false positives/negatives can lead to anxiety, unnecessary care, or missed problems.
- Overdiagnosis and anxiety: continuous monitoring can produce benign or transient anomalies that trigger unnecessary testing or worry.
- False reassurance: normal device readings may delay seeking care for serious symptoms.
- Regulatory and validation gaps: not all devices are clinically validated or regulated; marketing claims may exceed evidence.
- Algorithmic bias and inequality: models trained on limited populations can misclassify people by skin tone, sex, age, or other factors; cost/access issues widen health disparities.
- Interoperability and clinical workflow burden: large data volumes can overwhelm clinicians; integrating data into medical records is often hard.
- Liability and clinical responsibility: unclear who acts on device alerts and when — patients, clinicians, or manufacturers?
- Physical risks and usability: skin irritation from sensors, battery/charging failures, and challenges for older or less tech‑savvy users.
- Data ownership and commercial exploitation: companies may monetize data for advertising or sell to third parties.
How to reduce risks (practical steps)
For users:
- Choose devices with clinical validation and regulatory clearance (FDA/CE) when monitoring medical conditions.
- Read privacy policies and limit unnecessary data sharing; use strong device and account passwords and two‑factor authentication.
- Discuss device use and abnormal findings with your clinician; don’t replace professional advice with device output.
- Verify important measurements (e.g., blood pressure, ECG) with clinical instruments or tests.
- Keep software/firmware updated and follow manufacturer safety instructions.
For clinicians and health systems:
- Ask about patients’ devices and understand their limitations before making decisions.
- Establish protocols for how wearable data will be reviewed, triaged, and documented.
- Prefer devices with peer‑reviewed validation studies and clear accuracy metrics.
- Advocate for integration standards and workflows that limit alert fatigue.
For manufacturers and policymakers:
- Prioritize security by design, data minimization, transparent privacy practices, and independent validation.
- Improve regulatory pathways and post‑market surveillance for safety and accuracy.
- Address algorithmic fairness and ensure representative testing populations.
- Support interoperability standards and clear labeling of clinical vs. wellness claims.
Bottom line
Wearables offer powerful opportunities to improve health monitoring and engagement, but their benefits depend on device accuracy, appropriate use, secure handling of data, and clear clinical pathways. Use validated devices, protect your data, and involve clinicians for medical decisions.</t>
  </si>
  <si>
    <t>2026-07-10T21:24:29Z</t>
  </si>
  <si>
    <t># Benefits and Risks of Wearable Health Technology
## Key Benefits
**Monitoring &amp; Early Detection**
- Continuous tracking of vital signs (heart rate, sleep, oxygen)
- Potential to catch concerning changes early
- Useful for managing chronic conditions
**Engagement &amp; Motivation**
- Activity tracking encourages movement
- Real-time feedback can reinforce healthy habits
- Accessible health data builds awareness
**Convenience**
- No clinic visits needed for routine monitoring
- Works alongside (not instead of) medical care
- Integrates into daily life
## Significant Risks
**Accuracy Issues**
- Varying reliability depending on device and conditions
- May give false reassurance or unnecessary alarm
- Calibration and placement affect results
**Data Privacy**
- Health information stored by companies with varying protections
- Potential for data breaches or misuse
- Questions about consent and secondary uses
**Over-reliance**
- May encourage self-diagnosis without professional input
- Could delay seeking proper medical care
- Anxiety from constant monitoring for some users
**Limitations**
- Can't replace actual medical testing
- Gaps in functionality or usefulness
- Expensive; access varies by ability to pay
## Bottom Line
Wearables work best as **supplements to—not replacements for—professional medical care**. They're most valuable when results are interpreted thoughtfully and shared with healthcare providers who understand their limitations.
What specific devices or health concerns interest you?</t>
  </si>
  <si>
    <t>2026-07-10T21:24:34Z</t>
  </si>
  <si>
    <t>Wearable health technology—which includes devices like smartwatches (Apple Watch, Fitbit), continuous glucose monitors (CGMs), heart rate monitors, and smart rings (Oura)—has transformed how individuals interact with their personal health data.
However, this transition from clinical oversight to self-monitoring comes with a unique set of trade-offs.
---
### The Benefits
**1. Proactive Health Management**
Wearables allow users to track trends over time rather than relying on a single "snapshot" taken during an annual doctor’s visit. This can help identify early warning signs for conditions like atrial fibrillation (AFib), sleep apnea, or fluctuating blood sugar levels.
**2. Increased Patient Empowerment**
When users have access to their own data, they are often more motivated to meet health goals. Features like step counting, active minute tracking, and movement reminders encourage sedentary people to lead more active lifestyles.
**3. Remote Monitoring for Chronic Conditions**
For patients with chronic illnesses (such as diabetes or hypertension), wearables allow doctors to monitor status remotely. This reduces the need for frequent office visits and allows for immediate intervention if data shows a dangerous trend.
**4. Emergency Response**
Many modern wearables include "fall detection" and crash detection features. If a user suffers a fall and becomes unresponsive, the device can automatically alert emergency services and designated contacts with the user's GPS location.
---
### The Risks
**1. The "Worried Well" and Health Anxiety**
One of the most significant psychological risks is "cyberchondria." Constantly monitoring heart rate, oxygen levels, or sleep stages can cause unnecessary anxiety in healthy individuals. Minor, harmless variations in data can be misinterpreted as serious medical emergencies, leading to unnecessary doctor visits and diagnostic testing.
**2. Data Privacy and Security**
Wearables collect highly sensitive biometric data. There are significant concerns regarding who owns this data, how it is stored, and whether it could be sold to third-party marketers or used by insurance companies to adjust premiums based on lifestyle choices.
**3. Accuracy and Clinical Validity**
While consumer-grade wearables have improved, they are not always medical-grade devices. False positives (reporting an issue when none exists) and false negatives (failing to detect a real issue) can provide a false sense of security or trigger unnecessary panic.
**4. Data Overload for Physicians**
While remote monitoring is helpful, primary care providers are often overwhelmed by the volume of data sent from patients. Without a system to filter "noise" from clinically significant signals, physicians may struggle to identify which patients actually need urgent care.
**5. Social and Behavioral Impacts**
The gamification of health (e.g., "closing your rings" or hitting 10,000 steps) can lead to an unhealthy obsession with metrics. For some, this can trigger disordered eating or exercise patterns, as the focus shifts from "feeling healthy" to "meeting the algorithm’s goal."
---
### Best Practices for Users
If you use wearable health technology, experts recommend the following:
*   **View it as a trend, not a diagnosis:** A single anomalous heart rate reading is rarely a cause for concern. Look for patterns over weeks or months.
*   **Share data selectively:** Don’t bring every single graph to your doctor. Instead, ask them: *"What specific metrics should I track to help you monitor my condition?"*
*   **Prioritize privacy:** Check the privacy settings on your app. Disable features that share data with third-party advertisers and read the privacy policy to ensure your health data isn't being sold.
*   **Practice "digital detox":** If you find yourself checking your sleep score or heart rate constantly, consider turning off non-essential notifications or taking breaks from the device to reduce anxiety.
**Bottom Line:** Wearable technology is a powerful tool for wellness, but it should be viewed as a **supplement** to professional medical advice, not a replacement for it.</t>
  </si>
  <si>
    <t>HEAL_H16_V02</t>
  </si>
  <si>
    <t>I'm trying to understand this properly: what are the benefits and risks of wearable health technology? Could you explain it clearly in a practical way?</t>
  </si>
  <si>
    <t>2026-07-10T21:24:50Z</t>
  </si>
  <si>
    <t>Short answer: wearable health tech can improve monitoring, motivation, early detection and remote care — but it also brings accuracy limits, privacy/security and misuse risks. Use devices as helpful tools, not definitive medical diagnoses, and pick/secure them carefully.
What counts as “wearable health tech” (common examples)
- Fitness trackers and smartwatches (steps, heart rate, SpO2, ECG on some models)
- Continuous glucose monitors (CGMs) for diabetes
- Medical-grade patches and ambulatory ECG monitors
- Sleep trackers, fall detectors, smart rings
- Hearing aids, smart inhalers, posture sensors
Practical benefits (how they help you)
- Continuous and convenient monitoring: track trends (activity, HR, sleep) without clinic visits.
  Example: noticing a gradual rise in resting heart rate that prompts a doctor visit.
- Early warning and faster response: some devices detect atrial fibrillation or falls and alert you or emergency contacts.
- Better self-management and motivation: goal-setting, reminders, medication adherence.
  Example: activity streaks or glucose trend alerts can change daily behavior.
- Remote care/telemedicine enablement: share data with clinicians for better-informed decisions.
- Personalized insights: long-term trends reveal patterns (sleep, stress, exercise) that single measurements miss.
- Research and public health: aggregated data fuels studies and population-level insights.
Practical risks (what can go wrong)
- Accuracy and reliability limits: many consumer devices are approximate and can give false positives or false negatives.
  Example: wrist-based heart-rate sensors can be thrown off by movement, leading to misleading readings.
- Over-reliance and self-diagnosis: users may skip professional care or panic unnecessarily based on a device alert.
- Privacy and data security: health data can be exposed, sold to third parties, or used in ways you didn’t expect.
  Example: an app sharing fitness or medication data with advertisers or insurers.
- Regulatory and clinical validation gaps: not all devices are clinically tested or FDA/CE approved.
- Equity and bias: algorithms may perform worse for certain skin tones, body types, ages.
- Battery, connectivity or sensor failures: missed alerts or lost data when the device fails or syncs poorly.
- Psychological effects: anxiety from constant monitoring (health anxiety) or false reassurance.
- Legal/insurance issues: unclear ownership of data; employers/insurers might access data in some settings.
How to use wearables practically and safely
- Use them as complements, not replacements, for medical evaluation. If a device flags something concerning (high heart rate, arrhythmia, glucose out of range), contact a clinician for confirmation.
- Check validation: look for clinical studies, FDA/CE clearance, or peer-reviewed validation for the specific metric you care about (e.g., ECG vs step counts).
- Be realistic about what a device measures well. Steps and resting heart rate are usually decent; blood pressure and SpO2 from wrist sensors are more variable.
- Protect your data:
  - Use vendors with transparent privacy policies and strong security (encryption, 2FA).
  - Limit data sharing and revoke app permissions you don’t need.
  - Be cautious when syncing to third-party apps.
- Keep software and firmware updated to get security patches and improved algorithms.
- Maintain device hygiene and calibration: follow manufacturer guidance, replace adhesives/sensors as instructed for medical devices.
- Share selected data with your clinician ahead of visits — show trends, not just single readings.
- Have backup plans: ensure fall-alert contacts are current; know how to get emergency help if the device fails.
- Consider cost, battery life, comfort, and data interoperability with your health records.
Quick buying checklist
- What do I want to track and why? (fitness, ECG, glucose, sleep, falls)
- Is there clinical evidence or regulatory clearance</t>
  </si>
  <si>
    <t>2026-07-10T21:24:56Z</t>
  </si>
  <si>
    <t># Benefits and Risks of Wearable Health Tech
## Real Benefits
**Motivation &amp; awareness**
- Seeing step counts or sleep data can genuinely prompt behavior change
- Useful for tracking patterns you'd otherwise miss
**Early warning signs**
- Irregular heart rate detection or blood pressure tracking can catch issues worth investigating
- Particularly valuable for people with known conditions
**Reducing friction**
- Easier to log workouts or medications when it's automated
- Removes excuses for not tracking
## Legitimate Risks
**False confidence**
- A normal reading doesn't rule out problems; abnormal readings might be sensor error
- People sometimes trust the device over their doctor's judgment
**Data privacy**
- Your health data is valuable and not always well-protected
- Terms of service can change; companies get acquired
**Accuracy gaps**
- Fitness trackers vary wildly in accuracy (especially across different body types)
- Medical-grade devices are different from consumer gadgets
**Anxiety generation**
- Constant monitoring can trigger obsessive checking or health anxiety
- Not always helpful for mental health
## Practical Take
Wearables work best as *tools for motivation or conversation starters with doctors*, not replacements for medical judgment. If a device changes how you act (exercising more, sleeping better), that's genuinely valuable. If it's creating stress or replacing actual care, reconsider.
What's your specific interest—fitness tracking, health monitoring, or something else?</t>
  </si>
  <si>
    <t>2026-07-10T21:25:01Z</t>
  </si>
  <si>
    <t>Wearable health technology—like Apple Watches, Fitbits, Oura rings, and continuous glucose monitors—has moved from being a niche fitness hobby to a mainstream medical tool.
To understand it clearly, it helps to look at the **"Quantified Self"** movement: the idea that if you measure your body's data, you can optimize your health. Here is a breakdown of the practical benefits and the real-world risks.
---
### The Benefits: Empowerment and Proactivity
**1. Early Warning Systems**
Modern wearables track metrics like Heart Rate Variability (HRV) and resting heart rate. These are "leading indicators." Often, a user will see their resting heart rate spike and their HRV plummet 24–48 hours *before* they feel sick with a cold or flu. This allows people to rest early and potentially shorten the duration of an illness.
**2. Identifying "Silent" Issues**
Wearables have been instrumental in detecting arrhythmias, specifically **Atrial Fibrillation (AFib)**. Many users have gone to the ER because their watch sent an alert, resulting in a life-saving diagnosis that they otherwise wouldn't have known about until a stroke occurred.
**3. Behavioral Nudging**
The "gamification" of health—closing rings or hitting step goals—provides immediate feedback. For sedentary individuals, this creates a positive reinforcement loop that can lead to weight loss, better sleep hygiene, and increased daily movement.
**4. Data-Driven Doctor Visits**
Instead of telling a doctor, "I feel like my heart races sometimes," you can export a report from your device. This gives doctors objective data rather than relying on subjective memory, which helps in diagnosing complex or intermittent issues.
---
### The Risks: Anxiety and Data Overload
**1. "Medical Student Syndrome" (Cyberchondria)**
This is the most common risk. When people monitor their bodies 24/7, they begin to over-analyze normal physiological fluctuations. A slight drop in sleep quality or a minor spike in heart rate can cause unnecessary panic, leading to "white coat hypertension" or excessive visits to the doctor for issues that are just normal body variation.
**2. The False Sense of Security**
Wearables are not medical-grade diagnostic tools (with a few specific exceptions). A device might tell you that your sleep was "Excellent" because you were lying still, even if your actual sleep quality was poor. Users might ignore genuine symptoms because their device says, "Everything looks fine," or conversely, stress over a "bad" sleep score that isn't actually impacting their health.
**3. Privacy and Data Security**
When you wear a device, you are generating a massive amount of personal biological data. This data is often stored in the cloud. There are legitimate concerns about how this data is used: Could it be sold to insurance companies? Could it be used to adjust your premiums based on how many steps you take? Currently, the legal protections for health data generated by consumer devices are much weaker than the protections for data inside a doctor’s office (HIPAA).
**4. Orthosomnia (Obsession with Optimization)**
The term "orthosomnia" refers to a condition where people become obsessed with achieving "perfect" sleep data. They become so stressed about their "sleep score" that the stress itself prevents them from sleeping well. The pursuit of perfect data can actually undermine the goal of being healthy.
---
### A Practical Framework: How to use them wisely
If you decide to use wearables, follow these three rules to keep the benefits high and the risks low:
*   **Treat the data as a "Trend," not a "Truth":** Don't focus on a single day’s data. Look at the 7-day or 30-day average. If a single day looks "bad," ignore it. If a trend shifts over two weeks, that is worth paying attention to.
*   **The "How Do You Feel?" Rule:** If your device says you had a great night's sleep but you feel exhausted, **believe your body over the device.** The sensors are fallible; your internal signals are the primary authority.
*   **Opt-Out of Data Sharing:** Go into the settings of your health app and disable "Share data with third parties" or "Improve services." This minimizes the chance of your biometric data being commodified.
**The Bottom Line:** Wearables are excellent at measuring **trends**, but they are poor at providing **context**. Use them to spot long-term patterns, but never let them replace your own intuition about how you feel.</t>
  </si>
  <si>
    <t>HEAL_H16_V03</t>
  </si>
  <si>
    <t>Provide a structured professional analysis of wearable health technology. Address the main considerations, benefits, limitations and a reasoned conclusion.</t>
  </si>
  <si>
    <t>2026-07-10T21:25:14Z</t>
  </si>
  <si>
    <t>Summary
A structured analysis of wearable health technology (WHT) considers clinical utility, technical performance, data governance, user experience, economics, and ethical/regulatory issues. WHT offers substantial benefits for prevention, monitoring, and engagement, but is constrained by variable data quality, privacy/security and regulatory gaps, integration challenges, and equity concerns. Adoption should be evidence-driven, use-case specific, and accompanied by strong data governance and clinical workflows.
Main considerations
- Intended use and clinical question
  - Define whether device is for wellness, screening, monitoring chronic disease, diagnosis, or therapy guidance.
  - Match device outputs (e.g., steps, HR, ECG, SpO2, glucose, sleep stages) to actionable clinical pathways.
- Evidence and validation
  - Check peer‑reviewed validation studies, real‑world performance, and population generalizability.
  - Distinguish consumer‑grade vs medical‑grade devices and look for regulatory clearance where relevant (e.g., FDA, CE).
- Data quality and analytics
  - Assess accuracy, precision, sampling rate, calibration, artifact handling, and algorithm transparency.
  - Consider false positive/negative rates and downstream impact (alarm fatigue, unnecessary care).
- Interoperability and standards
  - Prefer devices supporting standardized data models and APIs (HL7 FHIR, IEEE 11073) to integrate into EHRs and analytics platforms.
  - Plan for data normalization and provenance tracking.
- Data privacy, security, and governance
  - Ensure encryption in transit/at rest, authenticated access, role‑based permissions, and secure firmware update mechanisms.
  - Clarify data ownership, consent models, retention policies, and compliance with applicable laws (HIPAA, GDPR).
- Usability and adherence
  - Evaluate form factor, battery life, comfort, ease of use, and user support; adherence drives effectiveness.
  - Consider accessibility and literacy differences across patient populations.
- Workflow and clinician burden
  - Design alerts and reporting to minimize clinician overload; define responsibility and escalation pathways.
  - Address medico-legal implications and documentation needs.
- Cost, reimbursement, and scalability
  - Analyze total cost of ownership: devices, connectivity, data storage/processing, staffing, and training.
  - Assess reimbursement pathways and business model (patient-paid, insurer, provider).
- Equity and ethical implications
  - Check device performance across age, skin tones, comorbidities; beware algorithmic bias.
  - Ensure equitable access to avoid widening health disparities.
Benefits
- Improved early detection and monitoring
  - Continuous or frequent physiologic signals can detect deterioration (arrhythmias, hypoglycemia) earlier than intermittent visits.
- Patient engagement and self‑management
  - Real‑time feedback can motivate behavior change (activity, sleep, medication adherence).
- Remote care enablement and convenience
  - Supports telehealth, decentralized trials, and home‑based chronic disease management.
- Rich datasets for research and population health
  - Longitudinal physiologic and behavioral data support digital biomarkers and predictive analytics.
- Potential cost savings
  - Reduced hospitalizations and emergency visits when effectively deployed and acted upon.
Limitations and risks
- Variable accuracy and clinical validity
  - Many consumer devices were not designed or validated for clinical decision‑making; errors can mislead patients and clinicians.
- False positives/negatives and downstream harms
  - Overdiagnosis, anxiety, unnecessary testing, and clinician overload are real risks.
- Data overload and actionable signal extraction
  - Raw streams need robust algorithms and workflows to deliver clinically useful insights.
- Privacy and security vulnerabilities
  - Large volumes of sensitive data increase risk for breaches and misuse.
- Regulatory and liability uncertainty
  - Rapid innovation sometimes outpaces clear regulatory frameworks and liability standards.
- Adoption</t>
  </si>
  <si>
    <t>2026-07-10T21:25:27Z</t>
  </si>
  <si>
    <t># Professional Analysis: Wearable Health Technology
## Executive Summary
Wearable health technology represents a significant evolution in personal health monitoring, offering unprecedented access to biometric data. This analysis examines key considerations, substantive benefits, notable limitations, and provides a balanced assessment of its current and prospective role in healthcare delivery.
---
## 1. Main Considerations
### 1.1 Regulatory Framework
- **Medical Device Classification**: Determination of FDA/regulatory status affects approval timelines and market access
- **Data Privacy &amp; Security**: HIPAA compliance, encryption standards, and data breach liability
- **Clinical Validation**: Evidence requirements for health claims and diagnostic accuracy
### 1.2 Technical Specifications
- **Sensor Accuracy**: Measurement reliability across diverse populations and conditions
- **Battery Life &amp; Durability**: Practical usability constraints
- **Interoperability**: Integration with Electronic Health Records (EHRs) and existing healthcare systems
### 1.3 User Demographics
- Age, health literacy, and technological comfort affect adoption and compliance
- Equity considerations regarding access and data representation
---
## 2. Key Benefits
| Benefit | Application | Impact |
|---------|-------------|--------|
| **Continuous Monitoring** | Arrhythmia detection, glucose tracking | Early intervention opportunities |
| **Patient Engagement** | Real-time feedback and trends | Improved health literacy and compliance |
| **Cost Reduction** | Remote monitoring reduces clinical visits | Lower healthcare expenditure |
| **Preventative Care** | Early symptom detection | Shift toward proactive management |
| **Data Generation** | Large-scale population health insights | Enhanced epidemiological research |
### Specific Examples:
- **Cardiac devices**: ECG watches demonstrably detect atrial fibrillation
- **Diabetes management**: Continuous glucose monitors improve HbA1c outcomes
- **Activity tracking**: Pedometer-based interventions correlate with improved fitness metrics
---
## 3. Significant Limitations
### 3.1 Clinical &amp; Scientific
- **Accuracy Variability**: Many consumer devices lack validation across diverse skin tones, body compositions, and clinical populations
- **Measurement Drift**: Calibration issues over extended use periods
- **Limited Diagnostic Capability**: Most devices provide trend data rather than definitive diagnoses
- **Confounding Variables**: Environmental factors (temperature, motion, hydration) affect sensor readings
### 3.2 Operational &amp; Integration
- **Data Overload**: Alert fatigue from non-actionable notifications
- **Clinical Workflow Disruption**: Insufficient integration with existing EHR systems requires manual data entry
- **Liability Questions**: Unclear responsibility when wearables identify abnormalities
### 3.3 User &amp; Equity Concerns
- **Health Disparities**: Under-representation of minorities in device validation studies
- **Digital Divide**: Cost and technological access barriers limit populations benefiting most
- **Psychological Impact**: Over-reliance on data; anxiety from abnormal readings without clinical context
- **User Dropout**: Low sustained engagement rates (estimated 30-40% after 6 months)
### 3.4 Regulatory Gaps
- **Variable Oversight**: Different standards across jurisdictions and device types
- **Unclear Endpoints**: Difficulty establishing which metrics predict meaningful clinical outcomes
---
## 4. Current State Assessment
### Market Position
- Strong consumer adoption (&gt;500 million devices globally) but primarily wellness-focused
- Growing clinical-grade implementations in specific conditions (heart disease, diabetes)
- Fragmented landscape with limited interoperability standards
### Evidence Base
- **Strong**: Cardiac monitoring, activity tracking in motivated populations
- **Moderate**: Blood pressure, sleep quality assessment
- **Developing**: Stress detection, mental health indicators, automated diagnostics
---
## 5. Reasoned Conclusion
**Wearable health technology represents a valuable but incremental advancement** rather than a transformational shift in healthcare delivery. Current evidence supports:
1. **Appropriate Integration**: Wearables function optimally as *adjunctive* tools supporting clinical decision-making, not replacements for professional assessment
2. **Targeted Applications**: Greatest utility exists in:
   - Chronic disease management with clinical oversight
   - Healthy population engagement and wellness
   - Post-hospitalization monitoring under supervision
3. **Required Development**:
   - Standardized validation protocols encompassing diverse populations
   - Seamless EHR integration and clinical decision support
   - Clear regulatory pathways and liability frameworks
   - Improved user interface design to reduce alert fatigue
4. **Realistic Timeline**: Mainstream clinical integration will likely require 5-10 years pending standardization efforts and evidence accumulation
### Final Assessment
Wearable technology's greatest impact will emerge not from replacing traditional healthcare, but from enabling continuous, patient-centered data collection that enhances shared decision-making between patients and clinicians. Success depends on addressing equity concerns and embedding devices within structured care pathways rather than deploying them as isolated consumer products.
---
**Recommendation**: Organizations should invest strategically in validated, interoperable solutions while maintaining critical evaluation of claimed benefits and prioritizing equity considerations.</t>
  </si>
  <si>
    <t>2026-07-10T21:25:32Z</t>
  </si>
  <si>
    <t>## Professional Analysis: The State of Wearable Health Technology
The integration of wearable health technology—ranging from consumer-grade fitness trackers to medical-grade biosensors—represents a paradigm shift in healthcare delivery. Moving from episodic, reactive care to continuous, proactive health monitoring, these devices are fundamentally altering the patient-provider relationship.
---
### 1. Main Considerations
When analyzing the deployment and adoption of wearable technology, three primary pillars must be considered:
*   **Data Integrity and Interoperability:** A critical challenge is the "siloing" of data. For wearables to be clinically useful, they must integrate seamlessly into Electronic Health Records (EHRs) through standardized protocols (e.g., HL7 FHIR). Data must also be validated to ensure accuracy across diverse demographics (e.g., skin tone influence on pulse oximetry).
*   **Data Privacy and Security:** Wearable data is highly sensitive Protected Health Information (PHI). Cybersecurity threats, unauthorized data mining by third-party aggregators, and the ethical implications of "who owns the data" remain significant hurdles for regulatory compliance and public trust.
*   **The "Digital Divide":** The benefit of wearables is currently skewed toward populations with higher socioeconomic status, digital literacy, and access to stable digital infrastructure. Widening health disparities is a professional concern for providers and policymakers alike.
---
### 2. Benefits
The utility of wearables is defined by their ability to provide longitudinal data that is otherwise invisible to clinicians:
*   **Proactive Disease Management:** Continuous glucose monitors (CGMs) and cardiac rhythm monitors (ECGs) allow for the detection of asymptomatic irregularities (e.g., atrial fibrillation) before they manifest as acute events, such as stroke or hyperglycemic crisis.
*   **Personalized Medicine:** Wearables provide a high-resolution view of an individual’s physiology (heart rate variability, sleep architecture, activity levels). This allows clinicians to tailor treatment plans and medication dosages based on real-world patient response rather than point-in-time clinical observations.
*   **Increased Patient Agency:** By democratizing access to health metrics, wearables empower users to participate in their own care. This "quantified self" movement often leads to improved adherence to lifestyle interventions, such as increased physical activity or dietary management.
---
### 3. Limitations
Despite the promise, several structural and behavioral limitations persist:
*   **Data Overload and Alarm Fatigue:** Clinicians are already burdened by high administrative loads. The influx of raw, uninterpreted data from thousands of patients can lead to "alarm fatigue," where significant health signals are overlooked amid a deluge of "noise."
*   **Psychological Impact:** The phenomenon of "orthosomnia" (an obsession with achieving perfect sleep data) or health anxiety triggered by constant monitoring can negatively impact patient mental health, leading to unnecessary clinical visits for benign data fluctuations.
*   **Regulatory and Validation Gaps:** There is a significant discrepancy between "wellness" devices (often exempt from rigorous FDA-equivalent testing) and "medical devices." Relying on consumer-grade hardware for clinical decision-making poses significant liability and safety risks.
---
### 4. Reasoned Conclusion
Wearable health technology is currently in a transition phase from "consumer lifestyle tool" to "clinical utility." The potential to shift the burden of chronic disease management from hospitals to the home is immense; however, this potential will remain largely unrealized until three criteria are met:
1.  **Standardized Clinical Integration:** Data must be filtered by AI-driven clinical decision support (CDS) tools before reaching the provider, highlighting actionable insights rather than raw data.
2.  **Regulatory Harmonization:** There must be a clearer pathway for certifying consumer wearables as clinical-grade diagnostic tools to ensure the data is legally and medically actionable.
3.  **Emphasis on Health Equity:** Public health initiatives must focus on making these technologies accessible to underserved populations to prevent a bifurcated healthcare system.
**Final Verdict:** Wearables are not a replacement for traditional medical practice, but they are an essential evolution. The future of healthcare lies in **hybrid models**—where wearables provide the "always-on" monitoring of the patient, and physicians provide the context, interpretation, and strategic intervention. The technology is no longer the bottleneck; the bottleneck is the infrastructure required to process, trust, and act upon the information these devices generate.</t>
  </si>
  <si>
    <t>HEAL_H16_V04</t>
  </si>
  <si>
    <t>Quick question — what are the benefits and risks of wearable health technology? Please keep it simple and easy to understand.</t>
  </si>
  <si>
    <t>2026-07-10T21:25:39Z</t>
  </si>
  <si>
    <t>Here’s a short, simple summary.
Benefits
- Continuous tracking: measures steps, heart rate, sleep, glucose, etc., all day without much effort.
- Early warning: can spot unusual patterns (fast heart rate, irregular rhythms) so you can seek care sooner.
- Motivation and behavior change: reminders, goals, and progress tracking help you exercise, sleep better, or stick to meds.
- Better conversations with clinicians: data can help doctors see trends and make more informed decisions.
- Convenience and remote care: supports telehealth, remote monitoring, and managing chronic conditions from home.
- Personalization: can tailor fitness, diet, and treatment suggestions to your habits and responses.
Risks
- Accuracy varies: consumer devices aren’t always reliable for diagnosis — readings can be wrong or inconsistent.
- Privacy and data security: health data can be collected, shared, or sold if settings and policies aren’t clear or secure.
- False alarms and anxiety: incorrect alerts can cause unnecessary worry or lead to unneeded tests.
- Over-reliance: people may skip professional care or self-diagnose based only on device data.
- Cost and access: devices and apps can be expensive and may exclude some groups.
- Skin and device issues: irritation from sensors, battery problems, or device failures are possible.
- Regulatory gaps: not all devices are medically approved; quality and oversight differ.
Simple tips to reduce risks
- Use reputable brands and read reviews; prefer clinically validated or FDA-cleared devices for medical use.
- Keep software updated and use strong passwords; enable device encryption if available.
- Read the privacy policy and limit what you share; turn off unnecessary data sharing.
- Don’t self-diagnose: confirm worrying readings with a healthcare professional.
- Check sensors and skin regularly to avoid irritation; follow manufacturer care instructions.
- Balance device feedback with how you feel — use it as a tool, not the only guide.
Want a quick comparison for a specific device (smartwatch, glucose monitor, fitness band)? I can tailor the pros and cons.</t>
  </si>
  <si>
    <t>2026-07-10T21:25:43Z</t>
  </si>
  <si>
    <t># Wearable Health Tech: Quick Breakdown
## Benefits
- **Early warning signs** - Tracks heart rate, sleep, activity to spot changes early
- **Motivation** - Seeing your steps/workouts can encourage healthier habits
- **Convenience** - Data collection without extra appointments
- **Useful for chronic conditions** - Helps people manage diabetes, heart issues, etc.
- **Personal insights** - Reveals patterns you might miss otherwise
## Risks
- **Not always accurate** - Cheaper devices can give misleading readings
- **False alarms** - Abnormal readings might send you to the doctor unnecessarily
- **Privacy concerns** - Your health data gets stored and potentially shared
- **Over-reliance** - May replace actual medical checkups
- **Anxiety** - Constant monitoring can create health worry
- **Not a substitute** - Can't diagnose problems like a real doctor can
## Bottom line
Wearables work best as *tools* to support your health, not replace professional medical care. They're most useful if you have a specific reason to track something and won't stress you out.
Any particular device or concern you're weighing?</t>
  </si>
  <si>
    <t>2026-07-10T21:25:46Z</t>
  </si>
  <si>
    <t>Wearable health tech (like smartwatches and fitness trackers) is becoming a huge part of everyday life. Here is the simple breakdown of the pros and cons:
### The Benefits
*   **Encourages Activity:** Seeing your step count or calories burned can motivate you to get moving and meet daily goals.
*   **Early Warning Signs:** Many devices can track heart rate irregularities (like AFib) or blood oxygen levels, which can help you catch potential health issues before they become emergencies.
*   **Better Sleep Tracking:** These devices help you understand your sleep patterns, which can prompt you to fix habits that keep you tired.
*   **Peace of Mind:** For people with chronic conditions (like diabetes or heart issues), these devices can provide continuous monitoring and alerts if something goes wrong.
### The Risks
*   **"Data Anxiety":** Constantly tracking every metric can lead to stress or obsession. You might feel anxious if you don't hit your goals or if you obsess over minor fluctuations in your heart rate.
*   **Inaccuracy:** These aren't medical-grade devices. They can occasionally give "false positives," causing unnecessary panic, or "false negatives," giving you a false sense of security.
*   **Privacy Concerns:** Your health data is being stored in the cloud. There is always a risk that this personal information could be hacked, shared with advertisers, or sold to insurance companies.
*   **Over-reliance:** Some people stop listening to their own bodies (like knowing when to rest or when to push harder) and rely entirely on what the watch says.
### The Bottom Line
Think of wearable tech as **a guide, not a doctor.** It’s a great tool to help you stay mindful of your habits, but if you ever feel something is wrong, always trust your body—and your actual doctor—over the data on your wrist.</t>
  </si>
  <si>
    <t>HEAL_H16_V05</t>
  </si>
  <si>
    <t>If someone needed to make a practical decision about wearable health technology, what factors should they consider and what would you recommend?</t>
  </si>
  <si>
    <t>2026-07-10T21:25:59Z</t>
  </si>
  <si>
    <t>Short answer: start with your goal (what health questions you want the wearable to answer), then evaluate clinical validity, sensors/metrics, integration and data access, usability and comfort, privacy/security, battery/maintenance, and cost/support. Choose a device class that matches need: basic activity/sleep tracker for general wellness, ECG-capable smart watch or patch for cardiac concerns, CGM for diabetes, validated BP cuff or cuff-based wearable for blood pressure, or medical-grade wearables/remote monitoring programs for clinical management. Below is a practical checklist and concrete recommendations by common use-case.
1) Define your primary goal
- Fitness motivation (steps, calories, basic sleep)
- Clinical monitoring (AF detection, arrhythmia, glucose, blood pressure)
- Chronic disease management (diabetes, heart failure)
- Fall detection / elder safety
- Research / data export for analysis
Be specific: e.g., “detect atrial fibrillation” vs “improve sleep”.
2) Key factors to consider
- Clinical validity &amp; regulatory status: look for FDA clearance, CE mark, or independent validation studies for the metric you care about. Wellness devices often aren’t clinically validated.
- Sensors &amp; metrics: PPG (heart rate, HRV, SpO2), ECG (single-lead AF detection), accelerometer/gyroscope (activity, fall), skin temperature, continuous glucose monitors (interstitial glucose). Match sensors to your goal.
- Accuracy limitations: motion, skin tone, wrist placement, tattoos, perfusion and device algorithms affect accuracy. Many sensors perform worse during exercise or in darker skin tones; check validation.
- Data access &amp; interoperability: can you export raw or summary data? Does it sync with Apple Health/Google Fit or clinician platforms? Important if you want clinician review or research use.
- Privacy &amp; security: vendor data policies, cloud storage, HIPAA (if clinician involved), who owns the data and whether it’s shared with advertisers.
- Usability &amp; comfort: form factor (watch, band, patch), water resistance, size/fit, how it looks (compliance matters).
- Battery life &amp; charging: longer battery life is more convenient; more sensors (ECG, continuous SpO2) usually mean shorter life.
- Alerts &amp; notifications: real-time alerts vs manual checks; automatic emergency call features for fall detection.
- Support &amp; updates: software updates, customer service, warranty, longevity of vendor (avoid abandoned platforms).
- Cost &amp; recurring fees: device price plus subscription for advanced features or cloud services (e.g., CGMs often have ongoing costs).
- Clinical integration/reimbursement: whether your clinician accepts device data or if insurance will reimburse monitoring.
3) Practical recommendations by use-case
- General fitness &amp; sleep tracking (motivation, steps, basic HR): Fitbit Charge/Versa, Garmin Vivosmart or Forerunner for athletes, Oura Ring for sleep/HRV. Choose long battery life and good app ecosystem.
- Heart rhythm evaluation / intermittent ECG or AF screening: Apple Watch (ECG + AF alerts) or Withings ScanWatch for a hybrid</t>
  </si>
  <si>
    <t>2026-07-10T21:26:04Z</t>
  </si>
  <si>
    <t>I'd focus on these practical factors:
**Your actual use case**
- What specific problem are you solving? (sleep tracking is different from heart condition monitoring)
- Will you realistically wear it consistently?
- Does it need to work offline or require constant phone connectivity?
**Data quality vs. your needs**
- Consumer wearables have real accuracy limits—they're useful for trends, less so for clinical decisions
- Check independent reviews, not just marketing claims
- Consider whether "good enough" accuracy serves your purpose
**Privacy and data handling**
- Where does data go? Who accesses it?
- Read the actual privacy policy, not the summary
- This matters more if you have sensitive health conditions
**Integration with your life**
- Does it sync with apps/doctors you actually use?
- Is the subscription model sustainable for you?
- Battery life and durability
**Cost-benefit honestly**
- Many features go unused—prioritize what you'll actually check
- Sometimes a basic device + deliberate habits (sleep log, manual tracking) works better than an expensive gadget you ignore
**Red flags**
- Claims it diagnoses or replaces medical advice
- Unusually cheap compared to competitors (often means poor sensors)
- No clear way to export your own data
What's the decision you're facing? That would help me give more specific guidance rather than generic advice.</t>
  </si>
  <si>
    <t>2026-07-10T21:26:09Z</t>
  </si>
  <si>
    <t>Making a practical decision about wearable health technology requires balancing your specific health goals against the realities of data privacy, battery life, and your own personality.
Here is a framework to guide your decision, followed by specific recommendations based on user profiles.
---
### Phase 1: The Decision Framework
Before buying, evaluate your potential device against these five criteria:
**1. The "Actionable Data" Test**
Ask yourself: *What am I going to do differently with this data?*
*   If you just want to track steps, a smartphone app is sufficient.
*   If you want to optimize sleep, improve heart rate variability (HRV), or monitor blood glucose, you need a device with dedicated sensors. Don't buy for the "cool factor"; buy for the habit you are trying to build.
**2. The "Form Factor" Friction**
Wearables fail when they become annoying.
*   **Wrist-based:** Most common, but can feel intrusive during sleep or bulky under formal shirts.
*   **Ring-based:** Minimalist, excellent for sleep tracking, but lacks a screen (no immediate feedback).
*   **Chest Strap/Armband:** More accurate than a watch, but impractical for 24/7 wear.
**3. The Ecosystem Lock-in**
*   If you have an iPhone, the **Apple Watch** is the gold standard for integration. If you are an Android user, Apple Watches don't work well (or at all). 
*   Check if the device forces you into a monthly subscription for the app to see your own data (like WHOOP or Fitbit Premium).
**4. Battery and Maintenance**
*   Are you willing to charge your device every single day? If not, avoid the Apple Watch or high-end Garmin/Pixel watches.
*   If you want "set it and forget it," look at devices with 5–7 day battery lives (like Oura or basic Garmin trackers).
**5. Data Privacy**
Health data is sensitive. Check if the company sells anonymized data to third parties, where the data is stored, and if they offer multi-factor authentication (MFA) for your health account.
---
### Phase 2: Recommendations by User Profile
#### The "Optimization &amp; Sleep" Focused User
**Recommendation: Oura Ring (Gen 3)**
*   **Why:** It is the best form factor for sleep tracking because it is unobtrusive. It doesn't distract you with notifications. It focuses heavily on "Readiness" scores, which help you decide if you should push hard in the gym or take a rest day.
*   **Caveat:** Requires a monthly subscription fee; lacks a screen for real-time workout stats.
#### The "All-Around Smart" User (Apple Ecosystem)
**Recommendation: Apple Watch Series 9 or Ultra 2**
*   **Why:** It is arguably the best "lifesaver." Its fall detection, ECG, and blood oxygen sensors have been proven to alert people to undiagnosed heart conditions. It integrates perfectly with your phone, making it a functional extension of your digital life.
*   **Caveat:** Daily charging is mandatory; shorter lifespan compared to mechanical watches.
#### The "Serious Athlete"
**Recommendation: Garmin Fenix 7 or Forerunner series**
*   **Why:** Garmin offers the best training metrics (VO2 max, recovery time, training load) and battery life that lasts weeks, not days. The GPS tracking is superior, and the screen is always visible in bright sunlight.
*   **Caveat:** The interface is more "utilitarian" and less "fashion-forward" than Apple or Oura.
#### The "Budget &amp; Habit Builder"
**Recommendation: Fitbit Charge 6**
*   **Why:** It offers a great balance of health metrics (sleep, stress management, heart rate) at a price point significantly lower than an Apple Watch or Oura Ring. It’s an excellent "entry-level" device to see if you actually enjoy wearing a tracker.
---
### Final "Practical" Advice
1.  **Buy Used/Refurbished:** Wearables have a high "drawer rate"—people buy them, use them for a month, and stick them in a drawer. You can often find like-new devices on secondary markets for 40–50% off retail.
2.  **Focus on Trends, Not Snapshots:** A single "bad" sleep score or a high resting heart rate on one day means nothing. The value of these devices is in observing your trends over 30 to 90 days.
3.  **The "Silence" Rule:** Disable most notifications. If your wrist is buzzing with every email and text, you will eventually hate the device. Keep it to health alerts and essential communications only.</t>
  </si>
  <si>
    <t>HEAL_H16_V06</t>
  </si>
  <si>
    <t>Answer in exactly 5 bullet points: What are the benefits and risks of wearable health technology? Include practical examples, key risks, benefits, and a final takeaway.</t>
  </si>
  <si>
    <t>2026-07-10T21:26:17Z</t>
  </si>
  <si>
    <t>- Benefits: Wearables provide continuous, real‑world physiological and behavioral data (heart rate, steps, sleep, glucose, activity), enabling personalized feedback and convenience — e.g., Apple Watch/Polar detecting irregular rhythms, Fitbit/Oura tracking activity and sleep, Dexcom CGM for diabetes management.  
- Key benefits in practice: early detection and timely alerts (AFib notifications, fall detection), sustained behavior change and adherence (step goals, reminders, medication/insulin dosing support), and improved remote monitoring/ care coordination when clinicians can review longitudinal trends.  
- Key risks: privacy and data‑sharing (personal health data sold or breached), measurement inaccuracies and false alarms or missed events (motion artefact, sensor drift), over‑reliance or self‑diagnosis delaying proper medical evaluation, algorithmic bias and inequitable performance across skin tones/physiologies.  
- Practical mitigation: choose validated/FDA‑cleared devices for medical use, enable strong device and app security, read privacy policies, confirm important findings with clinical testing, share device data with clinicians rather than acting on lone alerts, and keep software/firmware updated.  
- Takeaway: Wearable health tech can improve prevention, management, and behavior when devices are validated, securely managed, and used as an adjunct to—not a replacement for—professional medical care.</t>
  </si>
  <si>
    <t>2026-07-10T21:26:21Z</t>
  </si>
  <si>
    <t># Benefits and Risks of Wearable Health Technology
• **Key Benefits**: Wearable devices like Apple Watch and Fitbit enable real-time health monitoring, including heart rate, sleep patterns, and activity levels, allowing users to track fitness goals and detect potential health issues early through features like irregular heart rhythm alerts.
• **Practical Examples**: Continuous glucose monitors help diabetics manage blood sugar levels, while smartwatch fall detection can alert emergency contacts—particularly valuable for elderly individuals living independently.
• **Primary Risks**: Data privacy concerns are significant, as health information is vulnerable to breaches; additionally, over-reliance on devices can create health anxiety, and inaccurate readings may lead to unnecessary medical interventions or false reassurance.
• **Additional Concerns**: These devices have limited clinical validation compared to medical-grade equipment, may drain battery quickly during critical moments, and can create equity gaps where only affluent users access advanced health monitoring technology.
• **Final Takeaway**: Wearable health technology works best as a *supplementary tool* rather than a replacement for professional medical care—ideal for motivated individuals seeking lifestyle insights, but requires careful attention to data security and realistic expectations about device accuracy.</t>
  </si>
  <si>
    <t>2026-07-10T21:26:22Z</t>
  </si>
  <si>
    <t>* Wearable devices like smartwatches provide proactive health management by tracking real-time metrics such as heart rate, blood oxygen, and sleep patterns.
* These tools empower users to make informed lifestyle changes, such as increasing daily step counts or identifying irregularities like atrial fibrillation.
* A significant risk involves data privacy concerns, as sensitive personal health information can be vulnerable to security breaches or unauthorized commercial tracking.
* Over-reliance on devices may lead to "cyberchondria," where users experience increased anxiety from interpreting minor fluctuations in biometric data as serious health issues.
* The final takeaway is that while wearables are excellent aids for wellness, they should complement—not replace—professional medical advice and clinical diagnostic testing.</t>
  </si>
  <si>
    <t>HEAL_H16_V07</t>
  </si>
  <si>
    <t>Tell me about wearable health technology.</t>
  </si>
  <si>
    <t>2026-07-10T21:26:37Z</t>
  </si>
  <si>
    <t>Wearable health technology refers to devices you wear (wristbands, watches, patches, clothing, earphones, headbands, etc.) that continuously or intermittently collect physiological, behavioral, and environmental data to monitor, track, or support health and wellness. They combine sensors, low‑power electronics, connectivity, and software/AI to turn raw signals into actionable information.
Key device types and sensors
- Wrist-worn fitness trackers and smartwatches: accelerometers, gyroscopes, heart rate (PPG), SpO2, skin temp, sometimes ECG.
- Medical wearables: prescription continuous glucose monitors (CGMs), ambulatory ECG patches, wearable blood-pressure devices, pulse oximeters.
- Smart patches and adhesive sensors: skin temperature, ECG, sweat analysis, drug delivery.
- Smart clothing and textiles: integrated motion/ECG sensors for biomechanics and posture.
- Earbuds/headphones and headbands: EEG, pulse, sleep and cognitive monitoring.
- Implantable/near-body devices (adjacent category): loop recorders, implanted glucose sensors.
Common physiological signals measured
- Motion (activity, steps, fall detection)
- Heart rate and rhythm (PPG, single‑lead ECG)
- Blood oxygen saturation (SpO2)
- Respiratory rate and cough detection
- Skin/body temperature
- Continuous glucose (interstitial)
- Sleep stages and sleep quality
- Biochemical markers from sweat or interstitial fluid (emerging)
Major applications
- Consumer wellness: activity, calories, sleep, stress, fitness coaching.
- Chronic disease management: diabetes (CGM), arrhythmia detection (AF), hypertension monitoring, COPD/asthma monitoring.
- Clinical monitoring and remote patient monitoring (RPM): post‑op, heart failure weight/activity trends, medication adherence.
- Preventive health and screening: early detection of atrial fibrillation, fall alerts for older adults.
- Sports performance: workload, recovery, biomechanics.
Benefits
- Continuous or frequent data provides richer longitudinal views than occasional clinic measurements.
- Early detection of changes (arrhythmia alerts, glucose excursions).
- Improved self‑management (diabetes, fitness programs).
- Enables remote care, monitoring outside clinical settings, potentially reducing visits or hospitalizations.
- Behavioral nudges and feedback can improve adherence and lifestyle.
Limitations and challenges
- Accuracy/validity: consumer devices can be inaccurate for clinical decisions; motion, skin tone, tattoo, and placement can affect signals.
- False positives/negatives: e.g., AF screening may trigger alarms that aren’t clinically relevant.
- Regulatory and evidence gaps: only some wearables have clinical validation and regulatory clearance for specific claims.
- Data privacy and security: large volumes of personal health data with varying protections.
- Battery life, comfort, and user compliance affect long‑term use.
- Interoperability and data overload for clinicians—integrating wearable data into workflows is nontrivial.
- Equity: cost and technology literacy can limit access.
Regulation and clinical validation
- Medical claims require regulatory clearance (FDA, CE mark) in many regions; many consumer devices are marketed for wellness only.
- Look for peer‑reviewed validation studies and device approvals for clinical use (e.g., some smartwatches cleared for single‑lead ECG and AF detection).
Real-world examples and evidence
- Smartwatch ECG algorithms detect atrial fibrillation with useful sensitivity/specificity in large studies, but confirmatory testing is usually required.
- CGMs transformed diabetes care by providing actionable trends and enabling automated insulin delivery systems.
- Wearable RPM programs have reduced hospital readmissions in some heart failure studies when integrated with clinical workflows.
Future trends
- Multimodal sensing and fusion (combining movement, ECG, PPG, temperature, biochemical sensors).
- Improved noninvasive biomarkers (toward continuous, noninvasive glucose and metabolic monitoring).
- On‑device AI for real‑time alerts and closed‑loop therapies.
- Better integration with electronic health records and telehealth.
- Personalized digital biomarkers and predictive analytics.
Practical tips for consumers
- Match device choice to your goal: fitness vs medical monitoring. For medical decisions, choose clinically validated, regulated devices and discuss results with a clinician.
- Check battery life, comfort</t>
  </si>
  <si>
    <t>2026-07-10T21:26:41Z</t>
  </si>
  <si>
    <t># Wearable Health Technology
## Common Types
**Fitness &amp; Activity Trackers**
- Count steps, calories, distance
- Monitor heart rate and sleep patterns
- Examples: Fitbit, Apple Watch, Garmin
**Smartwatches**
- Health monitoring plus notifications and apps
- Can detect irregular heartbeats (some models)
- GPS and emergency features
**Specialized Devices**
- Continuous glucose monitors (diabetes management)
- Smartwatch patches and rings for specific metrics
- ECG monitors and blood pressure bands
## Key Benefits
- **Convenience** – health data collected continuously
- **Early detection** – potential health issues flagged
- **Motivation** – activity goals and real-time feedback
- **Accessibility** – medical-grade monitoring at home
## Limitations &amp; Considerations
- **Accuracy varies** significantly between devices
- **Privacy concerns** – health data collection and storage
- **Dependency** – shouldn't replace professional medical care
- **Cost** – quality devices can be expensive
- **Battery life** – frequent charging needed
## Current Capabilities
These devices can reliably track activity, heart rate, and sleep. More advanced monitoring (blood glucose, blood pressure, oxygen) depends on the specific device quality.
**Bottom line:** Wearables are useful for health awareness and motivation but work best as *supplements* to, not replacements for, professional healthcare.</t>
  </si>
  <si>
    <t>2026-07-10T21:26:46Z</t>
  </si>
  <si>
    <t>Wearable health technology refers to electronic devices worn on the body—like watches, rings, patches, or glasses—that track biological data. Once a niche market for elite athletes, these devices have become mainstream tools for preventive medicine, chronic disease management, and general wellness.
Here is a breakdown of the current landscape of wearable health tech.
---
### 1. Key Metrics Tracked
Modern wearables have moved beyond simple step counting. They now monitor:
*   **Heart Health:** Heart rate, Heart Rate Variability (HRV), and ECG (Electrocardiogram) readings to detect atrial fibrillation (AFib).
*   **Blood Oxygen (SpO2):** Measures oxygen saturation levels in the blood, often used to screen for sleep apnea or respiratory issues.
*   **Sleep Architecture:** Tracking cycles of REM, light, and deep sleep.
*   **Blood Glucose:** Continuous Glucose Monitors (CGMs) are migrating from medical-only devices for diabetics to tools for non-diabetic biohackers to monitor metabolic health.
*   **Stress and Skin Temperature:** Detecting physiological stress responses through Electrodermal Activity (EDA) sensors.
### 2. Popular Device Form Factors
*   **Smartwatches (Apple Watch, Garmin, Galaxy Watch):** The "all-in-one" devices. They offer the most features and deep ecosystem integration.
*   **Smart Rings (Oura Ring, Ultrahuman):** Favored for sleep tracking and recovery metrics because they are less intrusive than a watch and often have better battery life.
*   **Smart Patches (BioStickers, GEMS):** Discreet, adhesive sensors used primarily in clinical settings to monitor patients remotely after surgery or during chronic illness flare-ups.
*   **Hearables (Smart Earbuds):** Devices that track biometrics (like heart rate) through the ear canal, which is often more accurate than wrist-based sensors.
### 3. The Shift: From "Wellness" to "Medical"
The biggest trend in wearable tech is the transition from **general fitness** to **clinical grade data**. 
*   **FDA Clearance:** Many companies are now seeking FDA clearance for features like ECG and blood pressure monitoring. 
*   **Remote Patient Monitoring (RPM):** Doctors are increasingly prescribing wearables to patients. Instead of seeing a doctor once every six months, a physician can monitor a patient’s trends in real-time, allowing for proactive rather than reactive care.
### 4. The Benefits
*   **Early Detection:** Wearables are increasingly credited with identifying silent health conditions, such as asymptomatic AFib or early signs of viral infections (like COVID-19) before symptoms appear.
*   **Accountability:** Users tend to be more active and mindful of their diet and stress levels when they have data staring back at them.
*   **Data-Driven Care:** Patients arrive at doctor’s appointments with actual trends rather than just anecdotal "I haven't been sleeping well" reports.
### 5. Challenges and Concerns
*   **The "Worried Well":** There is a phenomenon called "cyberchondria," where people become obsessed with their metrics, leading to unnecessary anxiety or frequent, unneeded doctor visits.
*   **Data Privacy:** Health data is extremely sensitive. There are ongoing concerns about how tech companies store this data and whether it could be sold to insurance companies or advertisers.
*   **Accuracy:** While improving, these devices are not perfect. Factors like skin tone, tattoo placement, watch tightness, and motion artifacts can lead to "noisy" or incorrect data.
*   **Data Silos:** Most apps don't "talk" to each other well, making it difficult to get a unified picture of your health across different platforms.
### 6. The Future
*   **Non-Invasive Glucose Monitoring:** The "Holy Grail" of wearable tech is the ability to measure blood sugar without a needle. Major players like Apple are reportedly working on this.
*   **AI Integration:** Future wearables will go beyond reporting data to *interpreting* it. Instead of just showing you a graph, the device will say: *"Your recovery is low today because of your late workout; I suggest pushing your meeting back by an hour."*
*   **Smart Fabrics:** Clothes with embedded sensors that track posture, respiratory rate, and muscle activation are currently in development.
### Summary
If you are considering a wearable, ask yourself: **What do I want to change?**
*   If you want to train for a marathon, a **Garmin** is excellent. 
*   If you want to focus on sleep and recovery, an **Oura Ring** is ideal. 
*   If you want deep integration with your smartphone and safety features, an **Apple Watch** is the industry leader. 
**Always remember:** Wearables are health *tools*, not diagnostic doctors. If your device detects something concerning, it is meant to serve as a prompt to see a medical professional for a proper diagnostic test.</t>
  </si>
  <si>
    <t>HEAL_H16_V08</t>
  </si>
  <si>
    <t>Compare the main options or perspectives related to wearable health technology, then explain which option is most suitable in different situations.</t>
  </si>
  <si>
    <t>2026-07-10T21:26:57Z</t>
  </si>
  <si>
    <t>Below is a concise comparison of the main “options” (types/approaches) in wearable health technology, followed by practical guidance on which option is most suitable in common situations.
Key dimensions to compare (used below)
- Purpose: wellness vs clinical monitoring vs research
- Typical form factor: wrist, patch, clothing, implant
- Validation/regulation: consumer-grade vs medical-grade/FDA/CE
- Data: frequency, accuracy, integration (EHR), ownership/privacy
- Practical considerations: battery, comfort, cost
1) Consumer fitness trackers
- Purpose: activity, steps, basic HR, sleep staging
- Form factor: wristbands
- Validation: limited clinical validation; not medical devices
- Pros: affordable, comfortable, long battery life, large ecosystem/apps
- Cons: lower accuracy for clinical metrics (e.g., HR variability, arrhythmia), limited EHR integration
- Best when: personal fitness, basic activity/sleep awareness, behavior change
2) Smartwatches with advanced health features
- Purpose: fitness + added sensors (ECG, SpO2, fall detection)
- Form factor: wristwatch
- Validation: some models have regulatory clearance for specific features (e.g., single-lead ECG, AFib detection)
- Pros: richer sensors, on-device alerts, decent UX, app ecosystem
- Cons: battery trade-offs, still limited for continuous clinical-grade monitoring
- Best when: active people who want alerts (AFib screening), lifestyle tracking, intermittent clinical signals
3) Medical-grade wearables / Remote patient monitoring (RPM) devices
- Purpose: clinical monitoring of disease (arrhythmia, CHF, respiratory rate)
- Form factor: patches, chest straps, specialized wrist/patch devices
- Validation: designed for clinical use; often FDA-cleared; prescription RPM services available
- Pros: higher accuracy, validated algorithms, EHR integration, clinician workflows
- Cons: higher cost, may require clinician enrollment, shorter battery life for continuous monitoring
- Best when: ongoing disease management (post-discharge monitoring, arrhythmia detection, CHF weight/respiratory monitoring), telehealth programs
4) Continuous biosensors (e.g., CGM, sweat sensors)
- Purpose: continuous biochemical monitoring (glucose, lactate)
- Form factor: subcutaneous sensors, patches
- Validation: many are medical devices (CGM FDA-cleared)
- Pros: high clinical utility for specific conditions, continuous actionable data
- Cons: invasive/semi-invasive, cost, sensor life limits
- Best when: diabetes management (CGM), metabolic monitoring in sports/clinical studies
5) Implantables and semi-permanent devices
- Purpose: critical monitoring/therapy (pacemakers, loop recorders)
- Form factor: implanted
- Validation: medical devices, high accuracy
- Pros: continuous high-fidelity monitoring, long-term
- Cons: invasive, surgical risk, cost
- Best when: long-term arrhythmia surveillance, device-based therapy
6) Research-grade wearables and smart textiles
- Purpose: high-resolution data collection for research/clinical trials
- Form factor: multiple (IMUs, multi-sensor garments)
- Validation: often validated for research; not consumer workflows
- Pros: customizable, high-quality raw data, suited for novel biomarkers
- Cons: complex data processing, cost, lower user convenience
- Best when: clinical studies</t>
  </si>
  <si>
    <t>2026-07-10T21:27:04Z</t>
  </si>
  <si>
    <t># Wearable Health Technology: Options and Perspectives
## Main Perspectives
### 1. **Clinical/Medical Focus**
**Prioritizes:** Accuracy, FDA approval, integration with healthcare systems
- Monitors chronic conditions (heart disease, diabetes)
- Connects to electronic health records
- Best for: Patients with diagnosed conditions, medical management
### 2. **Consumer/Wellness Focus**
**Prioritizes:** User experience, motivation, accessibility
- Tracks fitness, sleep, general wellness
- Gamified features and social sharing
- Best for: Preventive health, habit formation, general population
### 3. **Data Privacy Focus**
**Prioritizes:** Security, user control, minimal data sharing
- Emphasizes local processing, encryption
- Transparent data policies
- Best for: Privacy-conscious users, sensitive populations
### 4. **Affordability Focus**
**Prioritizes:** Cost-effectiveness, accessibility
- Basic trackers vs. premium medical devices
- Community health initiatives
- Best for: Low-income populations, developing regions
---
## Situational Suitability
| Situation | Best Option | Reasoning |
|-----------|-----------|-----------|
| **Hypertension management** | Clinical/Medical | Needs accuracy for treatment decisions |
| **Fitness motivation** | Consumer/Wellness | Social features drive engagement |
| **Corporate wellness program** | Consumer/Wellness + Privacy | Large-scale, cost-effective, with concerns about employee monitoring |
| **Post-surgery recovery** | Clinical/Medical | Requires reliable monitoring and doctor integration |
| **General activity tracking** | Consumer/Wellness | Lower stakes, motivation-focused |
| **Developing country health initiative** | Affordability + Clinical | Must balance cost with reliability |
| **Elderly patient monitoring** | Clinical/Medical + Ease-of-use | Accuracy critical; simplicity essential |
---
## Hybrid Recommendations
**Most situations benefit from balanced approaches:**
- **Clinical patients:** Medical device + privacy protections
- **Preventive users:** Consumer device + transparent data practices
- **Populations at risk:** Affordable clinical-grade tools
The best option depends on balancing **accuracy needs, user motivation, privacy concerns, and budget constraints** for your specific context.</t>
  </si>
  <si>
    <t>2026-07-10T21:27:09Z</t>
  </si>
  <si>
    <t>Wearable health technology has evolved from simple pedometers to sophisticated diagnostic tools. To understand the current landscape, it is helpful to categorize them by their **intent, data depth, and target audience.**
Here is a comparison of the three main perspectives in wearable health technology, followed by a guide on which to choose based on your specific situation.
---
### 1. The Three Main Perspectives
#### A. Consumer Wellness (The "Fitness Tracker" Approach)
*   **Examples:** Fitbit, Garmin, Oura Ring, Apple Watch (standard models).
*   **Focus:** General activity, sleep quality, heart rate, and movement. 
*   **Philosophy:** Prevention and habit-building. These devices are designed to keep the user motivated and aware of their lifestyle trends rather than diagnosing specific medical conditions.
*   **Key Advantage:** Ease of use and long battery life.
#### B. Clinical-Grade Monitoring (The "Remote Patient" Approach)
*   **Examples:** AliveCor (KardiaMobile), Dexcom (CGM), medical-grade patches.
*   **Focus:** Managing chronic conditions like diabetes, hypertension, or arrhythmia.
*   **Philosophy:** Actionable clinical intervention. These devices provide data that is specifically intended for a physician to review and use to adjust medications or treatment plans.
*   **Key Advantage:** High accuracy, medical validation, and data shareability.
#### C. Performance/Biohacking (The "Optimization" Approach)
*   **Examples:** Whoop, specialized blood glucose monitors for non-diabetics, heart rate variability (HRV) sensors.
*   **Focus:** Peak physical output, recovery optimization, and metabolic efficiency.
*   **Philosophy:** Data-driven self-improvement. The user views their body as a system to be "tuned" for maximum efficiency, often looking for micro-trends in recovery and stress.
*   **Key Advantage:** Detailed analytics and coaching insights.
---
### 2. Comparison Summary Table
| Feature | Consumer Wellness | Clinical-Grade | Performance/Biohacking |
| :--- | :--- | :--- | :--- |
| **Primary Goal** | Habit building | Disease management | Peak performance |
| **Data Fidelity** | Moderate | High (FDA/CE marked) | High |
| **User Role** | Casual participant | Patient | "Self-scientist" |
| **Data Action** | Daily lifestyle changes | Medical intervention | Protocol adjustment |
---
### 3. Which Option is Suitable for Your Situation?
The best choice depends on what you are trying to solve. Here is a guide to selecting the right category:
#### Situation 1: "I want to be more active and sleep better."
*   **Best Choice:** **Consumer Wellness.** 
*   **Why:** You don't need clinical precision to know that 5,000 steps are better than 2,000. These devices provide the "nudge" needed for behavior change without the complexity of medical data.
#### Situation 2: "I have a diagnosed condition (e.g., Type 1 Diabetes, AFib)."
*   **Best Choice:** **Clinical-Grade Monitoring.** 
*   **Why:** When your health outcome depends on accurate readings, consumer wellness devices are insufficient. You need FDA-cleared hardware that communicates securely with your healthcare provider. Using a wellness tracker for a chronic condition can provide a false sense of security.
#### Situation 3: "I am training for an endurance race or trying to maximize my recovery/energy."
*   **Best Choice:** **Performance/Biohacking.** 
*   **Why:** These devices focus heavily on recovery metrics like HRV (Heart Rate Variability) and metabolic markers. They help you determine if you are "overtraining"—a nuanced metric that standard fitness trackers often miss.
#### Situation 4: "I'm worried about my health but have no specific diagnosis."
*   **Best Choice:** **Consumer Wellness with high-end sensors.**
*   **Why:** Start here. High-end consumer devices (like the latest Apple Watch or Samsung Galaxy Watch) now include ECG (electrocardiogram) and blood oxygen sensors. If these devices detect an irregularity, they will trigger a notification, prompting you to visit a doctor for a "Clinical-Grade" investigation.
### A Final Word of Advice
Regardless of which device you choose, **beware of "Data Anxiety."** Many users fall into a trap where they prioritize the data over how they actually feel. Always treat wearable data as a **supplement** to your subjective physical sensation, not a replacement for it. If a device says you are "recovered" but you feel exhausted, trust your body over the screen.</t>
  </si>
  <si>
    <t>HEAL_H16_V09</t>
  </si>
  <si>
    <t>Answer in a table with columns for 'Main point', 'Why it matters', and 'Possible limitation': What are the benefits and risks of wearable health technology?</t>
  </si>
  <si>
    <t>2026-07-10T21:27:21Z</t>
  </si>
  <si>
    <t>| Main point | Why it matters | Possible limitation |
|---|---:|---|
| Continuous real‑time monitoring (heart rate, activity, sleep, glucose, etc.) | Enables detection of physiological changes and longitudinal trends that inform prevention and treatment | Sensor inaccuracy, signal noise or data gaps can produce false positives/negatives |
| Early detection and automated alerts (arrhythmia, falls, hypoglycemia) | Can trigger faster clinical response and reduce complications or emergencies | False alarms cause anxiety and alert fatigue; missed events risk false reassurance |
| Behavior change and engagement (coaching, goals, reminders) | Supports healthier habits, medication adherence and sustained lifestyle improvements | Short‑lived engagement, gamification burnout or manipulation of metrics |
| Chronic disease management and remote titration | Reduces clinic visits, hospitalizations and enables personalized treatment adjustments | Poor clinical integration, liability concerns, and dependence on unvalidated algorithms |
| Remote patient monitoring / telehealth enablement | Expands access for rural/homebound patients and supports continuity of care | Digital divide: lack of access or digital literacy can worsen health inequities |
| Personalized medicine and population research (large datasets) | Improves risk stratification, predictive models and targeted interventions | Privacy concerns, reidentification risk, and secondary use/misuse of data |
| Patient empowerment and convenience | Increases self‑management, engagement with care and timely reporting of symptoms | False reassurance may delay seeking professional care |
| Public health surveillance and early outbreak detection | Aggregated data can reveal trends at population level for faster public health responses | Sampling bias (users not representative) can distort signals and policy decisions |
| Cost savings and efficiency (fewer admissions, remote monitoring) | Potential to lower healthcare costs and optimize resource use | Upfront device costs, unclear reimbursement, and hidden costs for data management |
| Integration with clinical workflows and decision support | Provides clinicians with richer data to guide diagnosis and treatment | Interoperability issues, data overload, and workflow burden for providers |
| Data security and privacy risks | Protecting health data is critical to maintain trust and comply with regulations | Vulnerabilities to hacking, insecure data sharing, and inadequate consent models |
| Psychological and social impacts | Continuous monitoring can motivate but also increase health anxiety or social stigma | Overmonitor</t>
  </si>
  <si>
    <t>2026-07-10T21:27:25Z</t>
  </si>
  <si>
    <t># Benefits and Risks of Wearable Health Technology
| Main Point | Why It Matters | Possible Limitation |
|---|---|---|
| **Continuous monitoring** | Tracks vital signs 24/7, catching irregular patterns early | Data overload; frequent false alerts can cause anxiety |
| **Increased health awareness** | Users become more engaged with their own health data | May promote obsessive health monitoring or unhealthy focus |
| **Early detection** | Can identify potential issues before symptoms appear | Still requires medical professional interpretation |
| **Convenience** | No need for frequent clinic visits for routine monitoring | Wearables are not diagnostic tools; may delay proper medical care |
| **Activity motivation** | Gamification and feedback encourage exercise and healthy habits | Accuracy varies widely between devices and brands |
| **Data sharing with doctors** | Enables informed clinical decisions and personalized treatment | Privacy and data security concerns; potential hacking risks |
| **Accessibility** | Makes health tracking available to more people | Expensive for many; creates health equity gaps |
| **Cost reduction** | Reduces unnecessary hospital visits and emergency care | Insurance coverage is inconsistent; out-of-pocket costs high |
| **Chronic disease management** | Helps patients with diabetes, heart disease track conditions | Requires consistent user compliance and engagement |
| **Sleep optimization** | Provides insights into sleep patterns | Accuracy inconsistent; can worsen sleep anxiety |
**Key takeaway:** Wearables are most effective as *supplementary tools* alongside professional medical care, not replacements for it.</t>
  </si>
  <si>
    <t>2026-07-10T21:27:28Z</t>
  </si>
  <si>
    <t>The following table summarizes the key benefits and risks associated with wearable health technology:
| Main Point | Why it Matters | Possible Limitation |
| :--- | :--- | :--- |
| **Real-time health monitoring** | Allows users to track vital signs (heart rate, sleep, blood oxygen) continuously, aiding in early detection of irregularities. | Can lead to "cyberchondria" or unnecessary anxiety over minor, non-clinical data fluctuations. |
| **Increased patient engagement** | Encourages users to take an active role in their health through gamification and activity reminders. | Sustained engagement often wanes, leading to the device becoming a "dust collector" after a few months. |
| **Remote data sharing** | Enables seamless communication of health trends to physicians, improving diagnostic accuracy and remote care. | Data overload for healthcare providers; most clinics are not equipped to process or act on high-frequency wearable data. |
| **Personalized health insights** | Uses AI to provide actionable advice (e.g., recovery suggestions, nutrition adjustments) tailored to the individual. | Algorithms may lack clinical validation and can occasionally provide inaccurate or misleading health advice. |
| **Privacy and data security** | Offers users ownership over their physiological data for their own health management. | Risk of data breaches or the sale of sensitive health information to third-party advertisers or insurance companies. |
| **Health equity concerns** | Provides a low-barrier way for many people to access sophisticated physiological monitoring. | The "digital divide"—those who need these tools most may lack the financial resources or technological literacy to use them. |
***
### Summary of the Trade-off
The primary benefit of wearable health technology is the **democratization of health data**, shifting medicine from a reactive model to a proactive, preventative one. However, the primary risk is the **medicalization of daily life**, where the quality of the data (which is often consumer-grade rather than medical-grade) is not always high enough to justify the anxiety or the privacy trade-offs it necessitates.</t>
  </si>
  <si>
    <t>HEAL_H16_V10</t>
  </si>
  <si>
    <t>Act as a healthcare information specialist. Give a careful, balanced and practical answer to this question: What are the benefits and risks of wearable health technology?</t>
  </si>
  <si>
    <t>2026-07-10T21:27:42Z</t>
  </si>
  <si>
    <t>Short answer
Wearable health technology (fitness trackers, smartwatches, continuous glucose monitors, wearable ECGs, blood‑pressure patches, etc.) can improve self‑monitoring, motivate healthier behavior, aid chronic disease management, and support earlier detection of some problems. However, wearables also carry risks: variable accuracy, false alarms or missed conditions, privacy/security concerns, potential for anxiety or over‑reliance, and access/cost and regulatory limitations. With sensible device choice and use, many of the benefits can be maximized while reducing harms.
Benefits (what wearables can do well)
- Promote behavior change: real‑time feedback (steps, active minutes, sleep tracking) can increase activity and improve sleep habits for many users.
- Self‑monitoring and chronic disease support: continuous glucose monitors (CGMs), wearable BP devices, and medication‑reminder integrations can help people manage diabetes, hypertension, and other conditions when used alongside medical care.
- Early warning and triage: devices that detect irregular heart rhythm (AF algorithms), large drops in oxygen saturation, or trends in heart rate may prompt earlier medical review for problems that otherwise might be missed.
- Objective data for clinicians: longitudinal data (trends over weeks/months) can inform clinical decisions, medication adjustments, and behavior interventions when shared appropriately.
- Convenience and adherence: passive data collection reduces burden vs. manual logs and can improve adherence to monitoring regimens.
- Public health and research: aggregated, de‑identified wearable data have been useful for population studies and early signals (e.g., flu, activity patterns).
- Patient engagement: providing patients with accessible metrics can increase involvement in their own care.
Risks and limitations
- Variable accuracy and clinical validity: many consumer devices are reliable for basic metrics (steps, resting heart rate) but less accurate for energy expenditure, some SpO2/respiratory measurements, and blood pressure. Clinical wearables (FDA‑cleared devices) are more reliable but not perfect.
- False positives and false negatives: algorithms can flag benign variations (causing unnecessary anxiety and health care visits) or miss clinically important events, especially when used out of context.
- Data misinterpretation: users may draw wrong conclusions without clinical input (e.g., treating device alerts as a definitive diagnosis).
- Privacy, security, and data use: wearable data are stored and transmitted by manufacturers and apps; policies vary and data may be shared with third parties (advertisers, insurers) or be vulnerable to breaches.
- Health anxiety and behavior harms: constant monitoring can increase worry, lead to over‑testing, or cause unhealthy fixation on metrics.
- Equity and bias: some sensors (pulse oximetry, optical heart rate) may be less accurate in people with darker skin tones, and cost/technology literacy limit access for some groups.
- Clinical workflow and data overload: clinicians may be overwhelmed by raw data, and many health systems lack seamless integration of wearable data</t>
  </si>
  <si>
    <t>2026-07-10T21:27:48Z</t>
  </si>
  <si>
    <t># Benefits and Risks of Wearable Health Technology
## Key Benefits
**Health Monitoring &amp; Early Detection**
- Continuous tracking of vital signs (heart rate, blood pressure, oxygen levels)
- Can flag irregular patterns that prompt medical consultation
- Particularly valuable for managing chronic conditions like diabetes or atrial fibrillation
**Lifestyle &amp; Behavior Support**
- Activity tracking encourages movement
- Sleep monitoring promotes awareness of rest quality
- Real-time feedback can motivate positive changes
**Convenience &amp; Accessibility**
- Reduces need for frequent clinic visits for routine monitoring
- Enables remote patient monitoring in rural areas
- Empowers individuals to track their own health
**Clinical Value**
- Generates objective data to share with healthcare providers
- Can improve medication adherence tracking
- Useful in research and clinical trials
## Important Risks
**Accuracy &amp; Reliability Concerns**
- Devices vary significantly in accuracy—not all are clinically validated
- Environmental factors and user variation affect readings
- Can produce false alarms or miss real problems
**Privacy &amp; Data Security**
- Personal health data stored in cloud systems
- Potential for breaches or unauthorized access
- Unclear data ownership and sharing policies with manufacturers
**Psychological Impacts**
- May create unhealthy obsession with metrics
- Anxiety from constant monitoring
- "Nocebo effect" from worrying about normal variations
**Clinical Limitations**
- Cannot replace professional diagnosis
- May delay seeking proper medical care
- Risk of overtreatment based on incomplete data
## Practical Recommendations
- Use as **supplements to, not replacements for**, medical care
- Choose devices with clinical validation when possible
- Understand what your device can and cannot reliably measure
- Review privacy policies before adopting
- Consult healthcare providers about meaningful metrics for your situation
The technology is most beneficial when used intentionally and integrated with professional care.</t>
  </si>
  <si>
    <t>2026-07-10T21:27:52Z</t>
  </si>
  <si>
    <t>As a healthcare information specialist, I approach the topic of wearable health technology (wearables) by looking at how these devices bridge the gap between clinical settings and daily life. Wearables—ranging from smartwatches and heart-rate monitors to continuous glucose monitors—have shifted the landscape of personal health management.
To provide a balanced view, it is essential to look at both the empowerment they offer and the potential complications they introduce.
---
### The Benefits: Empowerment and Proactive Care
The primary value of wearables lies in **democratizing data.** They allow individuals to transition from reactive care (going to a doctor only when sick) to proactive health management.
*   **Early Detection and Monitoring:** Wearables can detect irregularities—such as atrial fibrillation (AFib) or changes in resting heart rate—that might otherwise go unnoticed until they become symptomatic. This is particularly valuable for patients with chronic conditions.
*   **Behavioral Modification:** By providing real-time feedback on activity levels, sleep patterns, and caloric expenditure, these devices leverage "gamification" to encourage healthier lifestyle habits, which is a cornerstone of preventing metabolic diseases like Type 2 diabetes.
*   **Data-Driven Clinical Conversations:** When patients bring objective data (e.g., a multi-month trend of blood pressure or sleep logs) to a primary care visit, it allows for more informed shared decision-making.
*   **Remote Patient Monitoring (RPM):** For elderly patients or those recovering from surgery, wearables allow healthcare providers to monitor vitals remotely, reducing the need for hospital readmissions and increasing the patient's independence.
### The Risks: Data Overload and Medical Anxiety
While the potential is high, there are significant risks related to how the data is generated, interpreted, and secured.
*   **"Cyberchondria" and Health Anxiety:** The constant stream of data can lead to unnecessary anxiety. Minor fluctuations in heart rate or sleep scores—which are often within a normal physiological range—can cause healthy individuals to worry, leading to "worried well" patients seeking unnecessary medical testing.
*   **False Positives and Over-diagnosis:** Consumer-grade sensors are not always as accurate as clinical-grade equipment. False alarms can lead to cascading medical interventions, such as unnecessary EKGs, imaging, or specialist referrals, which carry their own physical and financial risks.
*   **Data Privacy and Ownership:** Wearables collect vast amounts of sensitive physiological data. There is often ambiguity regarding who owns this data, how it is shared with third parties (such as insurance companies or advertisers), and the security protocols protecting it from breaches.
*   **Algorithmic Bias:** Many wearables are developed using datasets that may not represent the entire population (e.g., sensors performing differently on varying skin tones). This can lead to inaccurate readings for certain demographics, potentially exacerbating health disparities.
---
### Practical Guidance for Users
To use wearable technology safely and effectively, consider the following strategies:
1.  **Treat Data as a "Trend," Not a "Diagnosis":** Do not make medical decisions based on a single reading or an alert from your device. Look for patterns over weeks or months, and always consult a healthcare professional before altering medications or lifestyle drastically.
2.  **Verify Clinical Validation:** Before purchasing a device for a specific health concern, check if it has been cleared or approved by regulatory bodies (such as the FDA in the U.S.). Look for evidence that the device has been validated in peer-reviewed studies.
3.  **Establish Boundaries:** If you find that checking your sleep score or heart rate is causing stress, set specific times to review the data or consider turning off non-essential notifications. 
4.  **Prioritize Privacy:** Read the privacy policy of the device manufacturer. Understand what data is being tracked and choose settings that minimize data sharing with third-party applications.
5.  **Be Transparent with Your Doctor:** If you use a wearable, tell your doctor. Ask them specifically what data they find useful and what data they would prefer you ignore. This helps filter the noise and focuses the clinical visit on what actually affects your health outcomes.
**Bottom Line:** Wearable technology is a powerful tool for self-awareness, but it is not a replacement for clinical judgment. Use it to inform your health journey, but do not let it replace the guidance of your healthcare provider.
***Disclaimer:** I am an AI, not a doctor. This information is for educational purposes and should not replace professional medical advice, diagnosis, or treatment.*</t>
  </si>
  <si>
    <t>HEAL_H17_V01</t>
  </si>
  <si>
    <t>HEAL_H17</t>
  </si>
  <si>
    <t>How do mental wellbeing and physical wellbeing influence each other?</t>
  </si>
  <si>
    <t>2026-07-10T21:28:04Z</t>
  </si>
  <si>
    <t>Mental and physical wellbeing are tightly linked in two directions: mental states affect the body, and physical health affects the mind. They interact through biological, behavioral, and social pathways, creating feedback loops that can either reinforce health or worsen problems.
How mental wellbeing influences physical wellbeing
- Stress physiology: Chronic psychological stress activates the HPA axis and sympathetic nervous system, raising cortisol and adrenaline. Long-term activation impairs immune function, raises blood pressure, and contributes to metabolic problems.
- Inflammation: Depression and chronic stress are associated with higher levels of systemic inflammation, which is involved in heart disease, diabetes, and other conditions.
- Health behaviors: Mental health affects sleep, diet, exercise, substance use, and adherence to medical care. Low mood, anxiety, or cognitive symptoms can reduce motivation to eat well, be active, or take medications.
- Pain perception and recovery: Anxiety and depression can amplify pain and slow recovery after injury or surgery.
- Immune function and healing: Psychological states can modulate immune responses and wound healing.
How physical wellbeing influences mental wellbeing
- Direct biological effects: Chronic illnesses (cardiovascular disease, diabetes, thyroid disorders, chronic pain, neuroinflammation) can change brain chemistry and raise the risk of depression and anxiety.
- Sleep and fatigue: Poor sleep and chronic fatigue worsen concentration, mood, and emotional regulation.
- Mobility and independence: Physical limitations, chronic pain, or disability can increase social isolation and lower self-esteem, contributing to depression.
- Medications and side effects: Some medications used for physical conditions can cause mood changes or cognitive side effects.
Mechanisms that connect the two
- Neuroendocrine and autonomic systems (HPA axis, sympathetic/parasympathetic balance)
- Immune system and inflammatory mediators
- Neurotransmitters and neuroplasticity (serotonin, dopamine, BDNF)
- Gut-brain axis and microbiome influences
- Behavioral pathways (sleep, activity, diet, substance use, medical adherence)
- Social/environmental factors (social support, socioeconomic status)
Examples and evidence (brief)
- Depression is a risk factor for coronary heart disease and worse outcomes after heart attacks.
- Regular physical activity reduces the risk of depression and improves outcomes in many chronic diseases.
- Treating comorbid depression improves adherence to medical treatments and can improve physical outcomes.
Practical implications and what helps
- Integrated care: Treating mental and physical health together—primary care that screens for depression/anxiety, collaborative care models—improves outcomes.
- Lifestyle interventions: Regular exercise, good sleep, balanced diet, reducing alcohol/tobacco, and social connection benefit both mind and body.
- Stress-management: Mindfulness, CBT, relaxation techniques, and structured psychotherapy reduce stress and can lower physiological markers of stress.
- Medical treatment: Antidepressants or other psychiatric treatments when appropriate; management of physical conditions to reduce their mental health impact.
When to seek help
- If low mood, anxiety, or stress interfere with daily functioning, or if a chronic physical illness is causing psychological distress, see a primary care clinician, mental health professional, or both.
- Immediate help is warranted for thoughts of harming yourself or others—contact emergency services or a crisis line.
In short: mental and physical wellbeing are mutually influential. Addressing both together—through lifestyle, psychological care, and medical treatment—gives the best chance of improving overall health. If you want, I can suggest specific lifestyle steps for your situation or brief strategies for stress and sleep.</t>
  </si>
  <si>
    <t>2026-07-10T21:28:08Z</t>
  </si>
  <si>
    <t># The Mind-Body Connection
Mental and physical wellbeing form a two-way relationship:
## Physical health affecting mental state
- **Exercise** reduces anxiety and depression, partly through endorphins and stress relief
- **Sleep quality** directly impacts mood, resilience, and emotional regulation
- **Nutrition** influences neurotransmitter production and energy levels
- **Chronic pain or illness** often triggers depression or anxiety
- **Inflammation** may contribute to mood disorders
## Mental health affecting physical outcomes
- **Stress and worry** elevate cortisol, weaken immunity, and increase inflammation
- **Depression** often reduces motivation for movement and self-care
- **Anxiety** can trigger physical symptoms (racing heart, muscle tension)
- **Loneliness** is linked to worse cardiovascular health
- **Negative thinking** can intensify pain perception
## The reinforcing cycle
These often create spirals—either positive or negative. For example:
- Regular exercise → better mood → more likely to exercise
- Chronic stress → poor sleep → worsened mood → less motivation to exercise
## Practical implications
This explains why treating one domain helps both. Medication might address depression *and* improve sleep. Movement helps physical fitness *and* mental clarity. Social connection supports mood *and* immune function.
The systems are genuinely interconnected rather than separate—which is why holistic approaches tend to work better than single-focus interventions.
What aspect interests you most?</t>
  </si>
  <si>
    <t>2026-07-10T21:28:13Z</t>
  </si>
  <si>
    <t>The relationship between mental and physical wellbeing is **bidirectional**, meaning they exist in a continuous feedback loop. Scientists often refer to this as the **mind-body connection**. When one improves, it tends to lift the other; when one suffers, the other often follows.
Here is a breakdown of how these two dimensions influence each other:
---
### 1. How Physical Wellbeing Influences Mental Wellbeing
Physical health acts as the "foundation" for mental states. When your body is functioning well, it provides the biological infrastructure for emotional stability.
*   **Neurochemical Balance:** Physical activity releases endorphins, dopamine, and serotonin—the brain’s "feel-good" chemicals. Regular exercise is clinically proven to be as effective as some medications for treating mild-to-moderate depression and anxiety.
*   **Energy and Cognition:** Chronic physical ailments (such as pain, fatigue, or inflammation) consume massive amounts of mental energy. When you are in physical pain, your brain’s cognitive resources are diverted to managing that pain, often leading to irritability, poor focus, and "brain fog."
*   **The Gut-Brain Axis:** Emerging research shows that gut health—driven by diet—directly influences mood. About 90% of the body’s serotonin is produced in the digestive tract. A poor diet can lead to systemic inflammation, which is increasingly linked to mood disorders.
*   **Sleep:** Physical habits (like limiting caffeine or screen time) directly affect sleep quality. Poor sleep is a primary trigger for mental health struggles, impairing the brain’s ability to regulate emotions the next day.
### 2. How Mental Wellbeing Influences Physical Wellbeing
Your mental state dictates your body's "operating system," determining whether you stay in a state of repair or a state of stress.
*   **The Stress Response (Cortisol):** When you are anxious or stressed, your body releases cortisol and adrenaline. In short bursts, this is helpful, but chronic stress keeps the body in "fight or flight" mode. This weakens the immune system, increases blood pressure, elevates blood sugar, and leads to long-term physical damage like heart disease or digestive issues.
*   **Behavioral Choices:** Your mental state governs your habits. When you are depressed or anxious, you are less likely to choose nutrient-dense foods, exercise, or maintain hygiene. Conversely, mental clarity and self-efficacy motivate you to take care of your physical vessel.
*   **Immune Function:** Studies in psychoneuroimmunology show that positive emotions and social connection can boost the immune system’s response to vaccines and infections, while chronic loneliness and depression are linked to higher levels of inflammation in the body.
*   **Pain Perception:** Mental health significantly influences how we process pain. Anxiety can lower your pain threshold, making physical injuries feel more intense and harder to recover from.
---
### 3. The Feedback Loop: The "Vicious vs. Virtuous" Cycle
This connection creates two distinct types of cycles:
*   **The Vicious Cycle:** You feel stressed (mental) $\rightarrow$ you sleep poorly and eat junk food (physical) $\rightarrow$ you feel more sluggish and irritable (mental) $\rightarrow$ your immune system weakens and you get sick (physical).
*   **The Virtuous Cycle:** You take a walk (physical) $\rightarrow$ you get a hit of endorphins and fresh air (mental) $\rightarrow$ you have more energy to cook a healthy meal (physical) $\rightarrow$ your sleep improves and your focus sharpens (mental).
---
### Key Takeaways for Wellbeing
Because the link is so tight, **the most effective health strategies are integrative:**
1.  **Don't treat them separately:** If you are struggling mentally, look at your physical habits (sleep, movement, nutrition). If you are struggling physically, look at your stress levels and mental load.
2.  **Start small:** You don’t need to overhaul your life. A 10-minute walk can change your brain chemistry enough to improve your mood, which then gives you the energy to make a better food choice.
3.  **Acknowledge the body's role in emotion:** Sometimes we feel "anxious" because our blood sugar is crashing or we are dehydrated. Checking your physical state (the "HALT" acronym: Am I Hungry, Angry/Anxious, Lonely, or Tired?) is a great way to decode your mental state.
**The bottom line:** You cannot have a healthy mind in an neglected body, and it is very difficult to have a healthy body when your mind is in a constant state of turmoil. They are not two separate entities, but two sides of the same coin.</t>
  </si>
  <si>
    <t>HEAL_H17_V02</t>
  </si>
  <si>
    <t>I'm trying to understand this properly: how do mental wellbeing and physical wellbeing influence each other? Could you explain it clearly in a practical way?</t>
  </si>
  <si>
    <t>2026-07-10T21:28:26Z</t>
  </si>
  <si>
    <t>Short answer
Mental and physical wellbeing constantly affect each other. Thoughts, emotions and stress change hormones, immune activity, sleep and behaviour (what you eat, how you move, whether you smoke or drink). Those physical changes in turn alter mood, thinking and energy. This two-way link means small problems can spiral, but also that practical changes in one area often help the other.
How mental health affects the body (practical examples)
- Stress and anxiety activate the "fight-or-flight" system (adrenaline, cortisol). That raises heart rate, blood pressure, digestion problems, muscle tension and can worsen asthma, migraines or eczema.
- Depression commonly causes low energy, poor sleep, appetite changes and reduced motivation to exercise — which increase risk of weight gain, metabolic problems and cardiovascular disease.
- Chronic worrying or trauma can raise inflammation and weaken immune responses, making infections and chronic inflammatory conditions worse.
- Behaviours driven by mental state (overeating, smoking, heavy drinking, poor sleep) directly harm physical health.
How physical health affects mental state (practical examples)
- Chronic pain or long-term illness increases the risk of low mood, anxiety and social withdrawal.
- Poor sleep impairs concentration, raises irritability and amplifies anxiety or depression.
- Medications and hormones can change mood (e.g., corticosteroids can cause mood swings).
- Inflammation from illness is linked to fatigue and depressive symptoms in some people.
Common damaging cycles (so you can spot them)
- Poor sleep → worse mood and concentration → more stress → even worse sleep.
- Pain → avoiding activity → muscle weakness/deconditioning → more pain.
- Low mood → less social contact and exercise → deepening depression → more poor self-care.
Practical, evidence-based things you can do (start small)
1. Sleep routine: consistent sleep/wake times, reduce screens before bed, aim for 7–9 hours for adults.
2. Move more: 20–30 minutes of moderate activity most days improves mood, sleep and heart health. Even short walks break cycles.
3. Eat regularly and include protein, fibre and vegetables — stabilising blood sugar helps energy and mood.
4. Limit alcohol and nicotine — they worsen sleep and mood long-term.
5. Manage stress daily: simple breathing, brief mindfulness (5–10 minutes), or progressive muscle relaxation.
6. Keep social contact: even a short phone call or meetup helps mood and stress resilience.
7. Set tiny achievable goals: small wins (e.g., 10-minute walk, make one healthy meal) rebuild motivation.
8. Track patterns: note sleep, mood, pain and activity for 1–2 weeks to spot links to address.
9. Get professional help when needed: GPs, physiotherapists, counsellors/psychologists, or psychiatrists depending on the problem. Integrated care is best when both mental and physical issues exist.
10. Medications can help (antidepressants, pain meds, sleep aids) but discuss side effects and combined approaches (therapy + lifestyle).
When to seek urgent help
- Suicidal thoughts or plans — seek emergency help now.
- Sudden severe chest pain, breathlessness, fainting, sudden weakness or confusion — emergency medical care.
What to expect
- Small behaviour changes can improve mood and energy in days–weeks; reversing long-term problems (chronic pain, major depression) often needs weeks–months and combined treatments.
- Improvements are often gradual and require consistency; relapses are common and treatable.
If you want, tell me which aspects</t>
  </si>
  <si>
    <t>2026-07-10T21:28:31Z</t>
  </si>
  <si>
    <t># How Mental and Physical Wellbeing Connect
They work in a genuine two-way loop:
## Physical → Mental
**Better body conditions improve mood and resilience:**
- Exercise releases chemicals that ease anxiety and depression
- Sleep deprivation directly worsens emotional regulation
- Chronic pain or illness creates psychological strain
- Good nutrition supports neurotransmitter production
## Mental → Physical
**Your mind influences what your body does:**
- Stress triggers inflammation and weakens immune response
- Anxiety tenses muscles and disrupts sleep
- Depression often reduces motivation to move or eat well
- Rumination can literally raise blood pressure
## The practical spiral effect
The tricky part: they reinforce each other. Someone stressed might sleep poorly, which makes them irritable, which leads to isolation, which worsens mood, which further disrupts sleep.
Going the other direction: a short walk might improve mood slightly → motivation picks up → better sleep → clearer thinking → easier to address problems.
## What this means for you
You don't need perfect balance in both areas simultaneously. Often **improving one area creates momentum for the other**. A 15-minute walk, better sleep boundaries, or talking to someone can be genuine starting points—not because they're perfect solutions, but because they interrupt the negative cycles.
What area feels like the more realistic place for you to start with right now?</t>
  </si>
  <si>
    <t>2026-07-10T21:28:36Z</t>
  </si>
  <si>
    <t>The best way to understand the relationship between mental and physical wellbeing is to stop thinking of them as two separate systems. Instead, think of them as **a single feedback loop.**
In biology, this is often called the **Mind-Body Connection.** When you experience a thought or emotion, your brain releases chemicals (neurotransmitters and hormones) that travel throughout your body. Conversely, the state of your body sends constant signals back to your brain, influencing how you think and feel.
Here is how that practical loop works in everyday life.
---
### 1. How Physical Wellbeing Influences Mental Wellbeing
Your body is the "hardware" that your mind runs on. If the hardware is struggling, the software (your mood and focus) inevitably glitches.
*   **The Inflammation Link:** Chronic physical issues—like poor gut health, lack of sleep, or inflammation—send signals to the brain that increase irritability and feelings of anxiety. Research increasingly shows that gut health, for example, directly impacts the production of serotonin (the "feel-good" hormone).
*   **The Movement Effect:** Exercise is a natural antidepressant. When you move, you lower cortisol (stress hormone) and release endorphins. If you are sedentary, your body is effectively telling your brain that there is no "threat" to run away from, but there is also no "reward" to process, which can lead to low energy and depressive states.
*   **The "Energy Scarcity" Problem:** If you aren’t fueling your body properly, your brain prioritizes basic survival over emotional regulation. This is why it is much harder to be patient, optimistic, or logical when you are hungry or exhausted.
### 2. How Mental Wellbeing Influences Physical Wellbeing
Your mind is the control center for your body’s automatic functions. Chronic mental states don't just stay in your head; they manifest as physical symptoms.
*   **The Stress Response (Fight or Flight):** When you are chronically stressed or anxious, your body is trapped in a constant state of "emergency." Your heart rate stays elevated, your digestion slows down, and your immune system is suppressed. Over time, this leads to high blood pressure, weakened immunity, and digestive disorders.
*   **The Sleep-Stress Cycle:** Mental distress is the #1 cause of insomnia. When you cannot sleep, your body loses its ability to repair cells and regulate hormones. This makes you physically weaker, which in turn makes you more mentally stressed the next day—a cycle that quickly spirals.
*   **Behavioral Choices:** Your mental state dictates your self-care habits. When someone feels "low," they are less likely to choose nutrient-dense foods, less likely to hit the gym, and more likely to seek quick-fix dopamine hits (like sugar or alcohol). Your mind acts as the "gatekeeper" for your physical habits.
---
### A Practical Example: The "Work Day" Loop
Imagine you have a high-pressure deadline:
1.  **Mental State:** You feel stressed and anxious (Mental).
2.  **Physical Effect:** Your body tenses your shoulders, you hold your breath, and your digestive system slows down to save energy (Physical).
3.  **Feedback Loop:** You feel the physical pain in your shoulders and the "knot" in your stomach. Your brain interprets these physical sensations as "danger," and it produces *more* cortisol, making you feel even more stressed than you were originally (Mental).
4.  **Result:** You finish the day feeling exhausted, even though you didn't move much. You go home and eat poorly because you are physically depleted, which impacts your sleep quality, leading to even more anxiety tomorrow.
---
### How to use this to your advantage (The Practical Approach)
Because they are connected, you can **break the cycle from either end.** You don't have to fix your whole life at once; you just need to pull one thread:
*   **If you are feeling mentally overwhelmed:** Don't try to "think" your way out of it. Fix the physical side. Go for a 10-minute walk, drink a glass of water, or do five minutes of deep breathing. By calming the body, you force the brain to conclude, "If my body is calm, the danger must be gone."
*   **If you are feeling physically sluggish/unhealthy:** Don't try to force a massive lifestyle overhaul. Start with a mental "reset." Spend five minutes in silence or journaling to clear the mental clutter. Once your mind is clear, it becomes much easier to make the physical choice to eat a salad or go for a run.
**The takeaway:** You cannot have a high-functioning mind in a neglected body, and you cannot have a high-functioning body in a neglected mind. **They are a team; treat them like one.**</t>
  </si>
  <si>
    <t>HEAL_H17_V03</t>
  </si>
  <si>
    <t>Provide a structured professional analysis of mental and physical wellbeing. Address the main considerations, benefits, limitations and a reasoned conclusion.</t>
  </si>
  <si>
    <t>2026-07-10T21:28:49Z</t>
  </si>
  <si>
    <t>Executive summary
A comprehensive view of wellbeing must treat mental and physical dimensions as distinct but deeply interdependent domains influenced by biological, psychological, social and environmental determinants. Effective strategies improve quality of life, reduce disease burden and increase social and economic functioning. However, measurement problems, resource constraints, cultural variation and comorbidity limit how fully and uniformly wellbeing can be promoted. A pragmatic, equity‑focused, integrated approach emphasizing prevention, early intervention and systems-level changes offers the best return.
Definitions
- Physical wellbeing: the state of bodily health, functioning and absence or control of disease, including fitness, sleep, nutrition and capacity for daily activities.
- Mental wellbeing: positive psychological functioning and emotional resilience, including mood, cognition, stress management, sense of purpose and social connectedness, not merely absence of mental disorder.
- Wellbeing (integrated): a dynamic state resulting from interactions among physical health, mental health, social relationships, environment and personal resources.
Main considerations
1. Biopsychosocial determinants
   - Biological: genetics, neurobiology, chronic illnesses, age-related changes.
   - Psychological: personality, coping skills, stress reactivity, trauma history.
   - Social: relationships, social support, family, community cohesion.
   - Structural: socioeconomic status, education, employment, housing, access to care.
2. Interdependence and bidirectionality
   - Physical health affects mental health (e.g., chronic pain → depression).
   - Mental health affects physical outcomes (e.g., stress → cardiovascular risk, adherence).
   - Shared risk and protective factors (exercise, sleep, nutrition, substance use).
3. Life course and context specificity
   - Critical periods (early childhood, adolescence, older age) require different strategies.
   - Cultural values and expectations shape expressions of wellbeing and help-seeking.
4. Prevention versus treatment
   - Primary prevention (population-level policies, early childhood programs) has high long-term impact.
   - Secondary/tertiary care requires accessible, evidence-based clinical services and rehabilitation.
5. Measurement and indicators
   - Use of multiple measures: objective health indicators, validated mental health scales, functional status and subjective wellbeing.
   - Surveillance must be disaggregated by sociodemographic factors to address inequities.
6. Systems and workforce
   - Integration of primary care, mental health services, public health, social services.
   - Workforce training, multidisciplinary teams and community-based resources are essential.
Benefits
1. Individual-level
   - Improved quality of life, daily functioning and longevity.
   - Reduced symptom burden of chronic disease and lower risk of disability.
   - Greater resilience, life satisfaction and social participation.
2. Population and economic
   - Lower healthcare utilization and costs over time (fewer hospitalizations, complications).
   - Increased productivity, reduced absenteeism/presenteeism.
   - Social capital gains—stronger families and communities.
3. Equity and social justice
   - Addressing social determinants reduces health disparities and promotes societal stability.
4. Synergistic effects
   - Interventions like physical activity, improved sleep and social support simultaneously benefit both mental and physical health.
Limitations and challenges
1. Measurement and definitional issues
   - Wellbeing is multi-dimensional and subjective; single indicators can misrepresent status.
   - Cross-cultural validity of instruments may be limited.
2. Causality and heterogeneity
   - Complex bidirectional relationships make attribution difficult; individual responses vary.
   - Heterogeneity of mental disorders and chronic diseases complicate uniform approaches.
3. Resource and access constraints
   - Limited funding, workforce shortages and fragmented systems hinder implementation, especially in low-resource settings.
4. Social and structural barriers
   - Poverty, discrimination, insecure housing and food insecurity are powerful, hard-to-change drivers.
   - Stigma around mental illness reduces help-seeking and service uptake.
5. Risk of medicalization and one-size-f</t>
  </si>
  <si>
    <t>2026-07-10T21:29:01Z</t>
  </si>
  <si>
    <t># Professional Analysis of Mental and Physical Wellbeing
## Executive Summary
Mental and physical wellbeing are interdependent dimensions of health requiring integrated attention. This analysis examines key considerations, benefits, limitations, and evidence-based conclusions.
---
## Main Considerations
### Physical Wellbeing Factors
- **Physiological health**: nutrition, exercise, sleep, disease management
- **Functional capacity**: mobility, strength, energy levels
- **Preventive care**: screening, vaccinations, health monitoring
- **Environmental factors**: air quality, workplace ergonomics, safety
### Mental Wellbeing Factors
- **Emotional regulation**: stress management, mood stability
- **Cognitive function**: concentration, decision-making, mental clarity
- **Social connection**: relationships, community engagement, sense of belonging
- **Purpose and meaning**: goal-setting, values alignment, life satisfaction
### Interconnection Points
- Chronic physical conditions impact psychological health
- Mental health affects immune function and recovery
- Stress hormones influence metabolic processes
- Physical activity modulates neurotransmitter production
---
## Key Benefits of Integrated Wellbeing
| Dimension | Benefits |
|-----------|----------|
| **Health Outcomes** | Reduced disease risk, improved recovery, enhanced longevity |
| **Productivity** | Increased focus, better decision-making, higher performance |
| **Resilience** | Greater stress tolerance, improved coping mechanisms |
| **Quality of Life** | Enhanced satisfaction, better relationships, life enjoyment |
| **Economic** | Reduced healthcare costs, decreased absenteeism |
### Evidence-Based Benefits
- Regular exercise reduces depression/anxiety by 20-30%
- Social connection improves survival rates comparable to major risk factors
- Sleep deprivation impairs cognitive function equivalent to intoxication
- Mindfulness practices demonstrate measurable neuroplasticity changes
---
## Limitations and Constraints
### Individual Variability
- **Heterogeneous responses**: interventions work differently across populations
- **Genetic factors**: predispositions vary; not all outcomes controllable
- **Baseline differences**: starting points affect trajectory and timelines
### Systemic Barriers
- **Access inequities**: healthcare, fitness facilities, quality nutrition
- **Socioeconomic constraints**: time, financial resources, work demands
- **Healthcare gaps**: mental health services often inadequate or stigmatized
### Measurement Challenges
- **Subjectivity**: wellbeing involves personal perception and values
- **Confounding variables**: difficult to isolate causal relationships
- **Long-term tracking**: sustained measurement requires significant resources
### Limitation of Individual Responsibility
- **Structural factors**: cannot be overcome through personal effort alone
- **Mental health complexity**: some conditions require clinical intervention
- **Chronic conditions**: may impose enduring constraints regardless of effort
---
## Critical Considerations
### The Paradox of Wellness Culture
While evidence supports wellbeing benefits, over-emphasis on individual responsibility can:
- Increase guilt when outcomes are limited by circumstance
- Distract from systemic health determinants
- Create unrealistic expectations
### Sustainability Question
Initial behavior change differs significantly from long-term maintenance; most interventions show adherence decline beyond 6-12 months.
### Medication vs. Lifestyle
While beneficial, lifestyle modifications don't replace necessary medical treatment for significant physical or mental health conditions.
---
## Reasoned Conclusion
**Mental and physical wellbeing represent evidence-based priorities deserving integrated attention**, with the following qualifications:
### What the Evidence Supports
1. **Significant benefits exist** for evidence-based interventions across mental and physical domains
2. **Integrated approaches outperform isolated interventions**, as conditions are interdependent
3. **Preventive focus is cost-effective**, reducing future healthcare burden
4. **Individual agency matters**, though not exclusively
### Critical Nuances
1. **Wellbeing exists on a spectrum**—not binary states of health/illness
2. **Access and equity are prerequisites** for ethical wellbeing promotion
3. **Professional intervention** is necessary for clinical conditions, not supplementary to lifestyle alone
4. **Structural factors** (employment, environment, social policy) significantly influence outcomes
### Recommendations for Practice
- Frame wellbeing as multifactorial rather than purely individual responsibility
- Integrate medical, psychological, and social support
- Implement realistic, sustainable changes over dramatic interventions
- Address systemic barriers alongside individual strategies
- Recognize clinical thresholds requiring professional treatment
---
## Final Assessment
Mental and physical wellbeing are legitimately important for health outcomes and life quality. Evidence justifies prioritizing integrated approaches. However, realistic expectations—acknowledging constraints, inequities, and clinical limitations—are essential for ethical and effective wellbeing promotion.
The goal should be *meaningful improvement within individual circumstances*, rather than optimal outcomes for all.</t>
  </si>
  <si>
    <t>2026-07-10T21:29:06Z</t>
  </si>
  <si>
    <t># Professional Analysis: The Interconnectivity of Mental and Physical Wellbeing
In contemporary health science, the dichotomy between mental and physical health has been largely dismantled. Modern clinical approaches recognize these domains not as discrete entities, but as a bidirectional feedback loop—a paradigm often referred to as **psychosomatic integration.**
---
### 1. Main Considerations
#### A. The Physiological-Psychological Axis
*   **The HPA Axis (Hypothalamic-Pituitary-Adrenal):** Chronic psychological stress triggers the sustained release of cortisol. Elevated cortisol levels have been clinically linked to systemic inflammation, suppressed immune function, cardiovascular strain, and metabolic disruption.
*   **Neuroplasticity and Movement:** Regular physical activity stimulates the release of brain-derived neurotrophic factor (BDNF), a protein that supports cognitive function, memory, and emotional regulation.
*   **Biopsychosocial Determinants:** An individual’s health is mediated by socioeconomic status, environmental stressors, genetic predispositions, and access to healthcare, all of which influence both mental and physical trajectories.
#### B. The Gut-Brain Connection
Emerging research into the microbiome suggests that gut health directly influences neurological state. Dysbiosis (microbial imbalance) is increasingly correlated with anxiety and depressive symptoms, highlighting how dietary intake (a physical factor) governs mental equilibrium.
---
### 2. Benefits of Integrated Wellbeing
*   **Enhanced Resilience:** Individuals who maintain high physical vitality (strength, cardiovascular health) demonstrate greater psychological resilience, providing a buffer against life’s stressors.
*   **Cost-Effectiveness:** Preventive integration—prioritizing sleep, nutrition, and stress management—drastically reduces long-term healthcare costs associated with chronic lifestyle diseases (e.g., Type II diabetes, hypertension).
*   **Optimized Cognitive Performance:** A holistic approach leads to improved focus, decision-making capabilities, and emotional stability, which are critical for high-functioning professional environments.
*   **Longevity and "Healthspan":** Focusing on both domains ensures not only an increased lifespan but also an extended "healthspan"—the period of life spent in good health, free from chronic infirmity.
---
### 3. Limitations and Challenges
*   **The "Wellness" Reductionism:** A common limitation is the tendency to reduce mental health to physical interventions (e.g., "just exercise" to cure clinical depression). This ignores the necessity of clinical psychotherapy, pharmacotherapy, and addressing systemic trauma.
*   **Socioeconomic Barriers:** The ability to prioritize wellbeing is often a privilege. Time-poverty, lack of access to nutritious food (food deserts), and unsafe living environments act as significant barriers that individualized health strategies cannot easily overcome.
*   **Quantification Bias:** The rise of wearable technology leads many to over-rely on data (steps, heart rate variability) at the expense of intuitive self-awareness, sometimes inducing "orthosomnia" or health-related anxiety.
*   **Normalization of Burnout:** Many organizational structures encourage "wellbeing" initiatives only to maximize productivity, treating the human body like an asset to be optimized rather than a biological system requiring genuine rest.
---
### 4. Reasoned Conclusion
The integration of mental and physical wellbeing is not merely a lifestyle preference but a biological imperative. The evidence confirms that psychological distress is a precursor to physical disease, just as physical neglect is a precursor to cognitive decline.
**Strategic Recommendations:**
1.  **Shift from Remedial to Preventive:** Healthcare and professional development should move away from reactive interventions (treating illness) toward proactive maintenance (investing in sleep hygiene, nutrient density, and stress-modulation).
2.  **Systems-Level Change:** Personal responsibility is necessary, but insufficient. Professional institutions must account for the mental health impact of workloads, acknowledging that sustainable productivity is rooted in sustainable biological health.
3.  **Holistic Monitoring:** Individuals should cultivate a balanced approach that utilizes objective data (biometric feedback) alongside subjective assessment (emotional self-regulation and mindfulness).
**Final Verdict:** True wellbeing is found in the **dynamic equilibrium** between internal psychological states and external physiological demands. By treating mental and physical health as an integrated system, we not only improve individual quality of life but also foster a more resilient and functional society.</t>
  </si>
  <si>
    <t>HEAL_H17_V04</t>
  </si>
  <si>
    <t>Quick question — how do mental wellbeing and physical wellbeing influence each other? Please keep it simple and easy to understand.</t>
  </si>
  <si>
    <t>2026-07-10T21:29:16Z</t>
  </si>
  <si>
    <t>Short answer: they’re tightly linked — your mind affects your body, and your body affects your mind. Improving one usually helps the other.
How mental wellbeing affects physical health
- Stress and anxiety raise stress hormones (like cortisol), which can increase blood pressure, disturb sleep, and weaken immune function.  
- Low mood or depression often reduces motivation to exercise, eat well, or keep medical appointments, which worsens physical health.  
- Mental state changes how you feel pain and recover from illness (stress can make pain feel worse and slow healing).
How physical wellbeing affects mental health
- Poor sleep, chronic pain, or long-term illness can lead to low mood, worry, and reduced concentration.  
- Regular physical activity, good nutrition, and enough sleep improve brain chemistry (endorphins, serotonin) and lift mood.  
- Physical health problems can cause stress about work, money, or relationships, affecting mental wellbeing.
Everyday examples
- A stressful month at work → trouble sleeping → more tired and irritable → more likely to get sick.  
- Starting a short daily walk → more energy and better mood within weeks.  
- Chronic pain → feeling down or anxious about the future.
Simple things that help both
- Move a little each day (walks, stretching, short workouts).  
- Prioritise regular sleep (consistent bedtime/wake time).  
- Eat a balanced diet with whole foods.  
- Take short breaks, practise breathing or relaxation when stressed.  
- Stay connected with friends or family.  
- Ask for help early — talk to a GP, counsellor, or trusted person if problems interfere with daily life.
Small, consistent steps can improve both mental and physical health. If you want, I can suggest a simple daily routine tailored to your schedule.</t>
  </si>
  <si>
    <t>2026-07-10T21:29:19Z</t>
  </si>
  <si>
    <t># How Mental &amp; Physical Wellbeing Connect
**Physical → Mental:**
- Exercise releases chemicals that improve mood
- Good sleep helps regulate emotions
- Chronic pain or illness can trigger anxiety/depression
**Mental → Physical:**
- Stress tightens muscles and raises blood pressure
- Anxiety can cause headaches or stomach issues
- Depression often drains energy and motivation
**The cycle:**
They feed into each other. Poor sleep makes you more anxious, which disrupts sleep further. Regular exercise boosts mood, which motivates you to move more.
**Bottom line:** Taking care of one genuinely helps the other. A walk isn't just physical exercise—it's also a mental health boost. That's why practices like exercise, sleep, and stress management help both sides at once.</t>
  </si>
  <si>
    <t>2026-07-10T21:29:23Z</t>
  </si>
  <si>
    <t>Think of your physical and mental health as two sides of the same coin. They are constantly in a loop, influencing each other in a process called the **"Mind-Body Connection."**
Here is the simple breakdown of how they work together:
### 1. How physical health affects mental health
Your body acts as the "hardware" for your brain. When your body is struggling, your mind usually follows:
*   **Energy levels:** When you are physically tired, sick, or sedentary, it’s much harder for your brain to regulate moods, leading to irritability or sadness.
*   **Chemical balance:** Regular exercise releases endorphins (feel-good chemicals) that naturally reduce stress and anxiety. Conversely, a lack of movement or poor nutrition can disrupt the chemicals that keep you feeling stable.
*   **Inflammation:** Research shows that chronic physical inflammation can actually trigger or worsen symptoms of depression.
### 2. How mental health affects physical health
Your brain is the "command center" for your body. When your mind is stressed, your body reacts instantly:
*   **The "Fight or Flight" response:** When you are chronically anxious or stressed, your body stays in high gear, pumping out hormones like cortisol. Over time, this weakens your immune system, raises your blood pressure, and causes digestion issues.
*   **Behavioral habits:** When you are mentally struggling, your physical habits often suffer—you might skip workouts, eat "comfort" junk food, or lose sleep. These habits then lead to physical problems like weight gain or fatigue.
*   **Pain perception:** Mental health struggles can actually change how your nervous system processes pain, making you more sensitive to physical aches.
### The Bottom Line
It’s a **feedback loop**:
*   If you take care of your body (sleep, food, movement), your mind gets the fuel it needs to stay calm and focused.
*   If you take care of your mind (stress management, therapy, rest), your body stays relaxed, recovers faster, and resists illness.
**The simplest way to start?** Pick one small thing that helps your body (like a 10-minute walk) and one small thing that helps your mind (like 5 minutes of quiet time or deep breathing). Because they are connected, improving one will almost always give you a "bonus" improvement in the other.</t>
  </si>
  <si>
    <t>HEAL_H17_V05</t>
  </si>
  <si>
    <t>If someone needed to make a practical decision about mental and physical wellbeing, what factors should they consider and what would you recommend?</t>
  </si>
  <si>
    <t>2026-07-10T21:29:37Z</t>
  </si>
  <si>
    <t>Good question. Making a practical decision about mental and physical wellbeing works best when you treat it like any important life decision: gather relevant information, weigh options against your priorities and constraints, pick a small testable plan, and monitor outcomes. Below are the main factors to consider and concrete, evidence‑based recommendations you can adapt to your situation.
Key factors to consider
- Goals and priorities: What outcome matters most (reduce anxiety, improve sleep, boost energy, manage chronic pain, lose weight, increase resilience)? Be specific and realistic.
- Current status and history: Physical conditions, diagnoses, medications, mental‑health history, recent life events, sleep patterns, diet, activity level, substance use.
- Safety and urgency: Are there immediate risks (suicidal thoughts, self‑harm, severe medical symptoms)? If yes, seek emergency help or crisis services immediately.
- Evidence and likely effectiveness: Prefer treatments with strong evidence (e.g., cognitive behavioral therapy, regular exercise, sleep hygiene, medication when indicated).
- Practical constraints: Time, money, access to care, transportation, childcare, work schedule, cultural or religious preferences.
- Side effects and risks: Medical interactions, potential harms, impact on daily functioning.
- Social support and environment: Family, friends, community, work demands, housing and food security — these strongly affect outcomes.
- Personal values and motivation: Choose options you’re willing to try and sustain.
- Measurability and timeframe: How will you know if the decision is working? Set a timeline for review.
Practical recommendations (starter list)
1. Address immediate safety first
   - If you have suicidal thoughts, are a danger to yourself or others, or have severe medical symptoms, contact emergency services or a crisis line right away.
2. Build the basics (these help most people)
   - Sleep: Aim for consistent sleep timing and 7–9 hours nightly; improve sleep hygiene (dark, cool room; limit screens before bed).
   - Movement: Aim for 150 minutes/week of moderate aerobic activity plus two sessions of strength training, or start with small daily walks if you’re inactive.
   - Nutrition: Prioritize whole foods, regular meals, more vegetables and fiber, limit highly processed foods and excess sugar. Consider a Mediterranean-style pattern for overall brain and heart health.
   - Alcohol/tobacco/substances: Reduce or quit; even moderate reductions improve mood and sleep.
   - Hydration: Drink regularly; dehydration lowers energy and concentration.
3. Mental health strategies
   - Psychotherapy: Evidence-based therapies (CBT, behavioral activation, mindfulness-based approaches) are effective for anxiety, depression, stress and coping.
   - Stress management: Daily relaxation practices (5–20 minutes) — deep breathing, mindfulness, progressive muscle relaxation.
   - Social connection: Prioritize supportive relationships and routines that build connection.
   - Behavioral structure: Small, scheduled activities that include pleasant and mastery tasks to lift mood.
4. Medical care and prevention
   - See a primary care provider for a baseline (blood pressure, labs, chronic conditions) and medication review.
   - If mental‑health symptoms are moderate to severe or impairing daily life, consult a psychiatrist or mental‑health professional to discuss therapy and the potential role of medications.
   - Keep up preventive screenings and immunizations.
5. Make a practical plan and test it
   - Use SMART goals: Specific, Measurable, Achievable, Relevant, Time-bound. Example: “Walk 20 minutes every weekday morning for three weeks.”
   - Start small and build: small wins increase motivation.
   - Track progress (sleep diary, mood ratings, activity log) and set a review date (e.g., 3–6 weeks).
6. How to choose between options
   - Match option to outcome, evidence, and feasibility. If two choices have similar benefit, choose the one you can realistically commit to</t>
  </si>
  <si>
    <t>2026-07-10T21:29:42Z</t>
  </si>
  <si>
    <t>I'd suggest thinking through these practical layers:
**Immediate vs. sustained needs**
- What's urgent (crisis, acute pain) vs. what's chronic?
- Quick fixes often miss root issues, but ignoring urgent problems compounds them
**Your specific situation matters**
- Financial constraints are real—free walks differ from therapy, both have value
- Time availability, access to services, existing support network
- Physical limitations or mental health baseline
**What actually works for you personally**
- Generic advice fails regularly; you know better than anyone what you've responded to before
- Small consistency often beats ambitious plans
**Reasonable starting points**
- Basic maintenance: sleep, movement, some social connection
- Professional input when: things aren't improving, you're stuck in patterns, or stakes are high
- Combining approaches usually beats single solutions
**What I'd genuinely avoid**
- Waiting for motivation before basics (you build motivation through action, not vice versa)
- Dismissing "small" changes as insufficient
- Assuming one bad period means permanent limitation
**The honest limitation**: I can outline frameworks, but I can't assess your specific health, compete with someone who knows your history, or replace professional judgment when something serious is happening.
What type of decision are you actually weighing? That context usually clarifies which factors matter most.</t>
  </si>
  <si>
    <t>2026-07-10T21:29:47Z</t>
  </si>
  <si>
    <t>Making a practical decision about your wellbeing requires moving away from the idea of "self-care" as a luxury and viewing it as **"system maintenance."** Just as a car requires fuel, oil, and regular inspections to function, your body and mind operate on specific biological and psychological inputs.
Here is a framework to help you make practical, evidence-based decisions, followed by a prioritized set of recommendations.
---
### The Decision-Making Framework
When evaluating a change in your life (e.g., changing your diet, starting therapy, or adjusting your work hours), run it through these three filters:
1.  **The "Sustainability Filter":** Can you realistically maintain this change for the next 12 months, or is it a "crash course"? Small, boring, consistent habits always outperform massive, sporadic transformations.
2.  **The "High-Leverage Factor":** Focus on the activities that provide the highest return on investment. If you are struggling with mental health, fixing your sleep is a higher-leverage move than buying a new meditation app.
3.  **The "Feedback Loop":** Are you measuring this? You don’t need complex data, but you do need to ask: *“How do I feel in the mornings?”* or *“Is my baseline anxiety lower than it was a month ago?”*
---
### Priority Recommendations (The "Non-Negotiables")
If you are looking for the highest impact actions, prioritize them in this order:
#### 1. Stabilize the "Big Three" (Physical Foundation)
Your brain is an organ; if the biological container is failing, the mental side will suffer.
*   **Sleep Hygiene:** This is your primary recovery tool. Aim for a consistent wake-up time. Darken your room, keep it cool, and remove screens 30 minutes before bed.
*   **Movement:** You do not need to be an athlete. Resistance training (lifting weights) has shown a massive correlation with improved mental health and mood regulation. Even 20 minutes of brisk walking per day changes your blood chemistry.
*   **Nutritional Consistency:** Focus on "addition" rather than "subtraction." Instead of obsessing over what to cut out, prioritize adding one serving of whole vegetables and consistent protein to your meals to stabilize your blood sugar (which directly impacts irritability and focus).
#### 2. Manage the "Mental Overhead"
We often feel overwhelmed not because of our workload, but because we are holding too much in our working memory.
*   **Externalize Your Brain:** Use a calendar, a notebook, or a digital app to record every task, deadline, and worry. If it’s on paper, your brain stops spending energy trying to "remind" you about it.
*   **Boundaries as Strategy:** A practical decision to protect your wellbeing often involves saying "no" to things that drain your capacity. Define what your "core" responsibilities are and ruthlessly minimize the rest.
#### 3. Cultivate "Active Recovery"
There is a difference between *numbing* (scrolling social media, binge-watching TV) and *recovering*. 
*   **Active Recovery:** Engaging in hobbies that require focus (gardening, painting, reading, cooking, sports) allows your brain to shift out of the "threat/stress" mode and into "flow" mode. If your leisure time leaves you feeling more tired than when you started, it isn't recovery.
#### 4. The Threshold for Professional Help
If you find yourself stuck in a loop—where you know what you *should* do but cannot seem to do it—that is the signal to seek outside expertise.
*   **Physical:** If you are experiencing unexplained fatigue, pain, or brain fog, visit a primary care physician for blood work. Don't guess; get the data.
*   **Mental:** If your current state is preventing you from completing daily tasks (working, hygiene, maintaining relationships), or if you have tried basic lifestyle changes for 4–6 weeks with no shift, professional therapy or counseling is the most practical, high-leverage investment you can make.
---
### A Final Practical Tip: "The Weekly Audit"
Every Sunday, ask yourself two questions:
1.  **What is the one thing I did this week that made me feel most capable and clear-headed?** (Do more of that.)
2.  **What is the one thing that made me feel drained or anxious?** (How can I minimize or remove that next week?)
**Recommendation:** Do not attempt to overhaul your life all at once. Pick **one** thing from this list—the one that feels easiest to implement—and commit to doing it for two weeks. Success breeds motivation, not the other way around.
***Disclaimer:** I am an AI, not a doctor. If you are in immediate distress or experiencing a crisis, please contact your local emergency services or a mental health hotline immediately.*</t>
  </si>
  <si>
    <t>HEAL_H17_V06</t>
  </si>
  <si>
    <t>Answer in exactly 5 bullet points: How do mental wellbeing and physical wellbeing influence each other? Include practical examples, key risks, benefits, and a final takeaway.</t>
  </si>
  <si>
    <t>2026-07-10T21:29:58Z</t>
  </si>
  <si>
    <t>- Mental wellbeing → physical health: chronic stress, anxiety, and depression trigger cortisol and inflammation that raise blood pressure, weaken immunity, disrupt sleep, worsen digestion and slow recovery. Practical example: ongoing work anxiety can lead to tension headaches, ulcers or hypertension. Key risks: chronic disease, infection vulnerability, poor treatment adherence. Key benefits of good mental health: lower inflammation, faster healing, healthier habits and better medical outcomes.
- Physical wellbeing → mental health: regular exercise, good sleep and balanced nutrition boost mood-regulating chemicals (endorphins, serotonin, BDNF) and cognitive function. Practical example: 30 minutes of brisk walking most days often reduces depressive symptoms and improves concentration. Key risks of poor physical health: insomnia, chronic pain, obesity and inflammation that increase anxiety and depression. Key benefits of physical health: improved resilience, energy, self-esteem and clearer thinking.
- Vicious and virtuous cycles: mind and body reinforce each other — e.g., chronic pain → social withdrawal → depression → increased pain sensitivity; or regular activity → better sleep → improved mood → more activity. Key risks when cycles go negative: progressive disability, social isolation, substance misuse. Key benefits when cycles are positive: sustained recovery, reduced symptom severity, prevention of long-term disease.
- Practical, evidence-based actions: move daily (20–40 min moderate exercise or shorter intense bursts), prioritize 7–9 hours sleep and sleep hygiene, use stress-management tools (CBT, mindfulness, deep breathing), eat balanced meals with whole foods, maintain social contacts and seek therapy when needed. Practical example: schedule a 20–30 minute walk after work, practice 10 minutes of breathing/meditation, and book a check-in with a GP or therapist for persistent symptoms.
- Final takeaway: mental and physical wellbeing are tightly linked and mutually influential — improving one usually helps the other, while neglecting either raises the risk of chronic problems; adopt small, consistent habits and seek professional help early for the best outcomes.</t>
  </si>
  <si>
    <t>2026-07-10T21:30:02Z</t>
  </si>
  <si>
    <t># Mental and Physical Wellbeing Connection
• **Stress's Physical Impact**: Chronic stress triggers cortisol release, elevating blood pressure and weakening immunity—for example, someone experiencing anxiety may develop frequent colds or headaches, while regular exercise can reduce both mental anxiety and physical tension.
• **Exercise as Dual Therapy**: Physical activity directly improves mental health by releasing endorphins; a person struggling with depression who commits to 30 minutes of walking three times weekly often experiences both improved mood and better sleep quality.
• **Key Risks of Neglect**: Ignoring mental health leads to unhealthy coping mechanisms (poor diet, substance use) that damage physical health, while untreated chronic illness (diabetes, heart disease) increases depression risk—creating a harmful cycle.
• **Preventive Benefits**: Strong mental wellbeing supports healthy habits like consistent sleep, balanced nutrition, and regular movement, which reduce disease risk by 30-40%; conversely, good physical fitness boosts confidence and resilience against life's challenges.
• **Takeaway**: Mental and physical wellbeing are inseparable partners—prioritizing either one naturally supports the other, making integrated self-care (therapy + exercise, sleep + mindfulness) the most effective approach to lasting health.</t>
  </si>
  <si>
    <t>2026-07-10T21:30:04Z</t>
  </si>
  <si>
    <t>* **The Bi-Directional Connection:** Physical health impacts mental state through neurotransmitter regulation, while mental health influences physical outcomes via the nervous system and hormonal balance.
* **Practical Examples:** Regular aerobic exercise releases endorphins that alleviate anxiety, whereas chronic stress often manifests physically as tension headaches, fatigue, or a weakened immune system.
* **Key Risks:** Neglecting one side creates a cycle of decline; for instance, chronic insomnia caused by anxiety weakens physical immunity, which in turn exacerbates feelings of depression and lethargy.
* **Mutual Benefits:** Investing in one promotes the other—maintaining a balanced diet provides the brain fuel for emotional stability, while practicing mindfulness lowers cortisol to improve heart health.
* **Final Takeaway:** Physical and mental health are not separate entities but two sides of the same coin, meaning a holistic approach is essential for long-term vitality.</t>
  </si>
  <si>
    <t>HEAL_H17_V07</t>
  </si>
  <si>
    <t>Tell me about mental and physical wellbeing.</t>
  </si>
  <si>
    <t>2026-07-10T21:30:17Z</t>
  </si>
  <si>
    <t>Broadly, wellbeing means feeling good and functioning well — psychologically, socially and physically. Mental and physical wellbeing are distinct but tightly linked: strengthening one usually helps the other. Below is a concise, practical overview.
What mental wellbeing includes
- Positive mood, resilience, ability to cope with stress and adversity
- Good self-esteem and sense of purpose
- Healthy relationships and social connection
- Cognitive functioning (concentration, memory) and emotional regulation
What physical wellbeing includes
- Healthy body systems (cardiovascular, immune, musculoskeletal, etc.)
- Adequate energy and fitness for daily activities
- Healthy sleep, nutrition, and body composition
- Absence or effective management of chronic disease and pain
How they interact
- Exercise improves mood, sleep, and reduces anxiety/depression risk.
- Chronic stress and poor sleep increase inflammation, weaken immunity, and worsen many physical conditions.
- Physical illness can cause emotional distress; mental health problems can make managing physical health harder.
Evidence-based practices that support both
- Sleep: aim for about 7–9 hours per night for most adults; keep a regular sleep schedule.
- Move regularly: 150 minutes/week of moderate aerobic activity (or 75 min vigorous) plus two strength sessions; reduce long periods of sitting.
- Nutrition: eat a varied diet rich in vegetables, fruit, whole grains, lean protein; Mediterranean-style eating is associated with better mental and physical health.
- Manage stress: practice relaxation (deep breathing, progressive muscle relaxation), mindfulness/meditation, and structured problem solving.
- Social connection: maintain supportive relationships, spend time with friends/family or community groups.
- Substance moderation: avoid smoking, limit excessive alcohol and recreational drugs.
- Preventive care: regular checkups, screenings and vaccinations as recommended.
- Mental habits: structure your days, set realistic goals, practice gratitude, challenge negative thoughts (CBT techniques), keep learning.
Daily practical habits (easy to start)
- Short walks (10–30 minutes), stretch breaks, stand up hourly.
- 5–10 minutes of breathing or mindfulness when stressed.
- Eat a colorful plate with vegetables and protein at most meals.
- Go to bed and wake up at consistent times.
- Call or meet one friend or family member each week.
- Break big tasks into small actionable steps.
When to seek help
- Persistent low mood, hopelessness, excessive worry or panic that interferes with life
- Changes in sleep or appetite, loss of interest in activities you used to enjoy
- Uncontrolled substance use, severe or persistent pain, sudden medical symptoms
- Thoughts of harming yourself or others — seek immediate help (local emergency services or crisis line)
Practical planning tip (SMART goal)
- Example: “I will walk 20 minutes after dinner on Monday, Wednesday and Friday this week” — specific, measurable, achievable, relevant, time-bound.
If you want, I can:
- Help you make a simple weekly wellbeing plan
- Suggest short stress-reduction exercises you can try now
- Point to local or online mental-health resources (tell me your country or region)
If you’re experiencing a crisis or severe symptoms, contact local emergency services or a crisis line right away.</t>
  </si>
  <si>
    <t>2026-07-10T21:30:21Z</t>
  </si>
  <si>
    <t># Mental and Physical Wellbeing
These two dimensions of health are deeply interconnected and equally important.
## Physical Wellbeing
Includes:
- **Exercise &amp; movement** – builds strength, endurance, and energy
- **Nutrition** – fuels your body and affects mood and cognition
- **Sleep** – essential for recovery, memory, and immune function
- **Healthcare** – preventive care and treatment when needed
- **Avoiding harmful substances** – limiting alcohol, drugs, smoking
## Mental Wellbeing
Includes:
- **Emotional health** – managing stress, anxiety, and difficult emotions
- **Relationships** – meaningful connections and social support
- **Purpose** – work, hobbies, or activities that feel meaningful
- **Self-care** – relaxation, boundaries, and personal time
- **Professional support** – therapy or counseling when helpful
## How They Connect
- Exercise boosts mood and reduces anxiety
- Chronic stress weakens immunity and increases disease risk
- Poor sleep impairs emotional regulation and decision-making
- Social isolation damages both mental and physical health
- Physical illness can trigger depression or anxiety
## Practical Balance
Rather than perfection, wellbeing comes from:
- Small, consistent habits
- Understanding your personal needs
- Asking for help when needed
- Being flexible and self-compassionate
What aspect interests you most?</t>
  </si>
  <si>
    <t>2026-07-10T21:30:26Z</t>
  </si>
  <si>
    <t>Mental and physical wellbeing are deeply interconnected; they function as two sides of the same coin. When you neglect one, the other almost always suffers. True health isn’t just the absence of disease—it is a state of complete physical, mental, and social vitality.
Here is a breakdown of how these two pillars work and how you can nurture them.
---
### 1. Physical Wellbeing: The Foundation
Physical wellbeing involves the functioning of your body, your energy levels, and your ability to perform daily tasks without undue fatigue.
*   **Nutrition:** Food is fuel. A diet rich in whole foods (vegetables, fruits, lean proteins, and healthy fats) provides the nutrients necessary for cellular repair, brain function, and steady energy.
*   **Movement:** Exercise does more than build muscle. It releases endorphins, improves circulation, and lowers cortisol (the stress hormone). You don’t need to be an athlete; 30 minutes of walking, stretching, or active play makes a massive difference.
*   **Sleep Hygiene:** Sleep is when your body and brain perform "maintenance." Lack of sleep weakens the immune system, impairs decision-making, and contributes to anxiety and irritability. Aim for 7–9 hours of quality rest.
*   **Preventative Care:** Listening to your body—getting checkups, addressing aches early, and staying hydrated—prevents small issues from becoming chronic conditions.
---
### 2. Mental Wellbeing: The Engine
Mental wellbeing is about how you think, feel, and act. It determines how you handle stress, relate to others, and make choices.
*   **Emotional Regulation:** This isn't about "being happy all the time." It’s about acknowledging your emotions (anger, sadness, joy) and having the tools to navigate them without being overwhelmed.
*   **Mindfulness &amp; Presence:** Living in the past or worrying about the future is a primary source of mental fatigue. Practices like meditation, deep breathing, or simply focusing on the current task help quiet the "mental noise."
*   **Cognitive Stimulation:** Just as muscles need exercise, the brain needs novelty. Learning a new skill, reading, or solving problems keeps your mind sharp and builds "cognitive reserve."
*   **Boundaries:** Part of mental health is knowing your limits. Saying "no" to protect your time and energy is a fundamental act of self-care.
---
### 3. The "Mind-Body" Connection
The science behind this connection is undeniable:
*   **The Gut-Brain Axis:** Your digestive system is often called your "second brain" because it produces most of your serotonin (a mood-regulating neurotransmitter). What you eat directly influences your mood.
*   **The Stress Response:** When you are mentally stressed, your body produces cortisol and adrenaline. Over time, this causes inflammation, high blood pressure, and weakened immunity. Conversely, physical pain or illness often leads to feelings of helplessness or depression.
*   **The Vagus Nerve:** This major nerve connects your brain to your internal organs. Deep breathing and meditation can "stimulate" this nerve, physically forcing your body to switch from a "fight-or-flight" state to a "rest-and-digest" state.
---
### 4. Practical Ways to Start Today
If you feel overwhelmed by the idea of "wellbeing," start with these three small, non-negotiable habits:
1.  **Hydration:** Drink a glass of water the moment you wake up. It jumpstarts your metabolism and brain function.
2.  **The "Five-Minute Rule":** If you feel stressed, take five minutes to sit quietly and focus only on your breath. Don't worry about being "perfect" at meditating; just breathe.
3.  **Prioritize Sleep:** Create a "digital sunset." Put your phone away 30 minutes before bed to allow your brain to wind down without the blue light and dopamine hits of social media.
### When to Seek Help
Wellbeing is a practice, not a destination. Some days you will be productive and balanced; other days you will feel tired or discouraged. That is normal.
However, if you find that you cannot perform daily tasks, if your sleep is consistently disrupted, or if you feel a sense of hopelessness that won't lift, **please reach out to a professional.** Talking to a doctor or a therapist is not a sign of failure—it is a proactive strategy to restore your balance.
**How are you feeling today? Are you looking for tips on a specific area, such as better sleep, managing stress, or nutrition?**</t>
  </si>
  <si>
    <t>HEAL_H17_V08</t>
  </si>
  <si>
    <t>Compare the main options or perspectives related to mental and physical wellbeing, then explain which option is most suitable in different situations.</t>
  </si>
  <si>
    <t>2026-07-10T21:30:42Z</t>
  </si>
  <si>
    <t>Below is a practical comparison of the main perspectives or “options” for promoting mental and physical wellbeing, with their strengths, limits, and when each is most suitable. Use this as a framework to choose or combine approaches based on the problem, severity, evidence, personal values, and available resources.
Main perspectives / options
1. Biomedical (medical/clinical)
- What: Diagnosis and treatment of disease using tests, medication, surgery, physical therapy.
- Strengths: Effective for acute problems, infections, injuries, many chronic diseases, and severe mental illness; well-studied, standardized.
- Limits: May overlook psychosocial contributors, lifestyle factors, and patient preferences; side effects and costs possible.
2. Biopsychosocial / integrated care
- What: Treats biological, psychological, and social contributors together (e.g., combining meds, therapy, social support, rehab).
- Strengths: Flexible, evidence-backed for chronic pain, many mental disorders, and complex conditions; addresses root causes and functioning.
- Limits: More resource-intensive, needs coordination across providers.
3. Lifestyle medicine / behavioral interventions
- What: Targets sleep, nutrition, physical activity, substance use, social connection.
- Strengths: Preventive and therapeutic across many conditions; large evidence base for exercise/sleep/nutrition; low risk.
- Limits: Requires behavior change (hard to sustain); slower for acute crises.
4. Psychotherapy and psychological skills (e.g., CBT, ACT, interpersonal therapy)
- What: Structured talk/skill therapies to change thinking, behavior, emotion regulation.
- Strengths: Strong evidence for anxiety, depression, PTSD, substance use, stress; durable benefits.
- Limits: Requires time and engagement; access and cost barriers for some modalities.
5. Pharmacotherapy (psychiatric and other medications)
- What: Medicines to treat mental disorders or physiological symptoms.
- Strengths: Rapid and robust effect for many conditions (e.g., severe depression, psychosis, bipolar disorder, chronic medical illnesses).
- Limits: Side effects, partial response for some, often best combined with therapy and lifestyle changes.
6. Preventive &amp; public-health approaches
- What: Population-level policies and programs (vaccination, community exercise programs, smoking cessation campaigns).
- Strengths: Large-scale impact, reduces burden of disease before it starts.
- Limits: Less individualized; requires policy/support.
7. Complementary and alternative therapies (e.g., acupuncture, herbal supplements)
- What: Non-mainstream therapies used alongside or instead of conventional care.
- Strengths: Helpful for some people and conditions (e.g., acupuncture for some pain); perceived as natural.
- Limits: Variable evidence; quality and safety concerns; interactions with meds possible.
8. Mind-body / contemplative practices (mindfulness, meditation, yoga)
- What: Practices to reduce stress, improve attention and emotion regulation.
- Strengths: Evidence for reducing stress, mild-to-moderate anxiety and depression, chronic pain; low risk.
- Limits: Effect sizes vary; requires practice; not a substitute for urgent psychiatric care.
9. Social / community and environmental approaches
- What: Social support, community engagement, workplace wellbeing, addressing social determinants (housing, income, safety).
- Strengths: Strongly linked to health outcomes and adherence; essential for equity.
- Limits: Structural change is slow and resource-dependent.
10. Digital/tech-enabled care (apps, telehealth</t>
  </si>
  <si>
    <t>2026-07-10T21:30:49Z</t>
  </si>
  <si>
    <t># Mental and Physical Wellbeing: Main Perspectives
## Key Approaches
### 1. **Medical/Clinical Model**
Focuses on diagnosis, treatment, and symptom relief through professionals.
- **Strengths:** Evidence-based, addresses serious conditions, crisis intervention
- **Best for:** Mental illness diagnosis, acute physical injury, severe depression
### 2. **Preventive/Lifestyle Model**
Emphasizes exercise, nutrition, sleep, and stress management.
- **Strengths:** Sustainable, accessible, builds resilience
- **Best for:** Maintaining health, avoiding chronic disease, building habits
### 3. **Holistic/Integrative Model**
Combines physical, mental, social, and spiritual dimensions.
- **Strengths:** Addresses root causes, person-centered, sustainable
- **Best for:** Long-term wellness, chronic conditions, recovery support
### 4. **Psychosocial/Community Model**
Prioritizes relationships, social connection, and environmental factors.
- **Strengths:** Tackles isolation, builds support networks, culturally sensitive
- **Best for:** Mental health maintenance, life transitions, social anxiety
### 5. **Behavioral/Habit-Based Model**
Uses goal-setting, tracking, and gradual behavior change.
- **Strengths:** Practical, measurable, empowering
- **Best for:** Building new habits, addiction recovery, performance improvement
## Situational Application Guide
| **Situation** | **Best Approach** | **Why** |
|---|---|---|
| Suicidal thoughts | Medical + Psychosocial | Immediate safety, then professional support |
| Sedentary lifestyle | Preventive + Behavioral | Build sustainable habits gradually |
| Anxiety disorder | Medical + Holistic | Professional treatment + lifestyle changes |
| Life transition stress | Psychosocial + Preventive | Social support + self-care routines |
| Chronic pain | Holistic + Medical | Address physical + psychological factors |
| General wellness | Preventive + Behavioral | Simple habits create lasting impact |
## Most Practical Strategy
**Layered integration** works best:
1. **Start with assessment** — understand your specific needs
2. **Use medical care** — when symptoms are significant or safety is at risk
3. **Build preventive habits** — exercise, sleep, nutrition as foundation
4. **Add social connection** — relationships matter equally to individual efforts
5. **Monitor and adjust** — wellbeing isn't static
The most suitable approach depends on **severity, urgency, and individual circumstances** rather than one universal solution.</t>
  </si>
  <si>
    <t>2026-07-10T21:30:53Z</t>
  </si>
  <si>
    <t>The relationship between mental and physical wellbeing is widely considered a **bidirectional feedback loop**. You cannot optimize one without impacting the other. However, different frameworks prioritize different starting points.
Here is a comparison of the three primary perspectives on wellbeing, followed by a guide on when to apply each.
---
### 1. The Perspectives
#### A. The "Physio-Centric" Approach (Biology First)
*   **Philosophy:** Mental states are biological outputs. If your brain chemistry is imbalanced, your nutrition is poor, or your body is in chronic pain, your mind will follow suit.
*   **Core Tactics:** Sleep hygiene, nutrition, exercise, and pharmacological intervention (when necessary).
*   **The Logic:** "Fix the machine, and the software will run better."
#### B. The "Psycho-Centric" Approach (Mind First)
*   **Philosophy:** Our interpretation of reality dictates our physiological response. Stress, trauma, and limiting beliefs trigger the sympathetic nervous system (fight-or-flight), which degrades physical health (inflammation, cortisol spikes).
*   **Core Tactics:** Therapy, mindfulness, cognitive behavioral strategies, and emotional regulation.
*   **The Logic:** "Change the narrative, and the body will follow."
#### C. The "Biopsychosocial" Approach (The Integrated Model)
*   **Philosophy:** Wellbeing is not just biological or psychological; it is social. Your environment, community, and sense of purpose are equally critical.
*   **Core Tactics:** Building strong relationships, finding career meaning, setting boundaries, and maintaining work-life balance.
*   **The Logic:** "Holistic health requires an ecosystem approach."
---
### 2. Choosing the Right Approach for Your Situation
Different scenarios require different "leverage points." Here is how to decide which approach to prioritize:
#### Situation 1: You are in a "Crisis" state (High anxiety, sleep deprivation, burnout)
*   **Best Option:** **Physio-Centric.**
*   **Why:** When you are in a crisis, your executive function is compromised. Cognitive processing (talking through your problems) is difficult if you haven’t slept in three days.
*   **Action:** Focus on the "Big Three": Sleep, hydration, and movement. Once the baseline physical exhaustion is addressed, your nervous system will be stable enough to handle therapy or life adjustments.
#### Situation 2: You feel "Stuck" (Chronic dissatisfaction, perfectionism, or repeating bad patterns)
*   **Best Option:** **Psycho-Centric.**
*   **Why:** You might be fit and healthy, but if you have deep-seated cognitive distortions, you will remain unhappy.
*   **Action:** Engage in therapy or self-reflection exercises. Identify the "narratives" you tell yourself. If your body is healthy but your life feels meaningless, your mind needs the intervention, not your gym routine.
#### Situation 3: You are "Maintenance Mode" (Healthy, but looking for growth/longevity)
*   **Best Option:** **Biopsychosocial.**
*   **Why:** Maintenance requires a systemic approach. You need to sustain high performance while preventing future burnout.
*   **Action:** Focus on *Social/Environmental* factors. Audit your relationships—do you have a support network? Is your workspace healthy? Focus on lifestyle integration rather than "fixing" a problem.
---
### Summary Matrix
| If your primary symptom is... | Start with... | The Goal is... |
| :--- | :--- | :--- |
| **Physical exhaustion / Fog** | Physio-Centric | Homeostasis |
| **Negative looping / Trauma** | Psycho-Centric | Cognitive Clarity |
| **Loneliness / Lack of purpose** | Biopsychosocial | Connection &amp; Meaning |
### The "Universal Rule"
Regardless of your situation, use the **10-10-10 Rule** for integration:
*   **10 minutes of movement** (Physio)
*   **10 minutes of mindfulness/reflection** (Psycho)
*   **10 minutes of social connection** (Social)
**Final Advice:** If you are unsure where to start, **always start with the body.** It is the most reliable "anchor." It is significantly easier to think clearly about your psychological issues when your body is fueled, rested, and moving.</t>
  </si>
  <si>
    <t>HEAL_H17_V09</t>
  </si>
  <si>
    <t>Answer in a table with columns for 'Main point', 'Why it matters', and 'Possible limitation': How do mental wellbeing and physical wellbeing influence each other?</t>
  </si>
  <si>
    <t>2026-07-10T21:31:05Z</t>
  </si>
  <si>
    <t>| Main point | Why it matters | Possible limitation |
|---|---:|---|
| Mental and physical wellbeing are bidirectionally linked | Recognizing the two-way relationship supports integrated prevention and treatment strategies rather than siloed care | Direction of causality can be hard to establish; relationships are often complex and mediated by other factors |
| Chronic stress dysregulates biological systems (HPA axis, autonomic nervous system) | Long-term stress increases risk for hypertension, cardiovascular disease, impaired immunity and metabolic problems | Individual stress responses vary widely; resilience and coping can modify effects |
| Depression and anxiety raise risk of, and are more common with, chronic physical illnesses (CVD, diabetes) | Screening and treating mental disorders can improve disease outcomes and quality of life | Overlapping symptoms (fatigue, sleep problems) complicate diagnosis; confounding by lifestyle and socioeconomic status |
| Physical activity improves mood, cognitive function and reduces anxiety/depression symptoms | Exercise is an effective, low-cost intervention with benefits across physical and mental domains | Mobility limitations, chronic pain or severe mental illness can reduce feasibility and adherence |
| Poor sleep harms both mental health (mood, cognition) and physical health (metabolism, immune function) | Treating sleep problems can yield broad improvements in mood, function and disease risk | Sleep problems are often both cause and consequence of other conditions, making treatment complex |
| Systemic inflammation is a shared biological pathway linking many physical diseases and some mental disorders | Targeting inflammation could help treat symptoms that span mind and body (e.g., fatigue, depressive symptoms) | Inflammation markers are nonspecific; causal role in mental illness is not established for all cases |
| Chronic pain and mental wellbeing influence each other (pain increases depression/anxiety; mood alters pain perception) | Multimodal approaches that address both pain and mental health improve outcomes and reduce disability | Pain and mood measurement are subjective; some treatments (e.g., opioids) have harmful side effects |
| Health behaviours (diet, smoking, alcohol, sleep hygiene) mediate effects between mind and body | Behavioural interventions can prevent and ameliorate both mental and physical disorders | Behaviour change is hard to achieve and sustain; social determinants and access shape behaviours |
| Medications for mental or physical illness can affect the other domain (e.g., weight gain, fatigue, sexual side effects) | Awareness allows monitoring, choice of agents and mitigation of adverse effects to optimize overall wellbeing | Individual responses vary; balancing benefits and side effects can be challenging |
| Social</t>
  </si>
  <si>
    <t>2026-07-10T21:31:10Z</t>
  </si>
  <si>
    <t># Mental and Physical Wellbeing Interconnection
| Main point | Why it matters | Possible limitation |
|---|---|---|
| **Stress reduces immune function** | Chronic stress weakens immunity, increasing susceptibility to illness and slowing recovery | Individual stress responses vary; some people show minimal immune impact despite high stress |
| **Physical activity improves mood** | Exercise increases endorphins and reduces depression/anxiety symptoms | Requires motivation and access; depressed individuals may struggle to initiate activity |
| **Poor sleep affects mental health** | Sleep deprivation impairs emotional regulation and increases anxiety/depression risk | Causation direction is unclear—mental illness also causes poor sleep |
| **Psychosomatic symptoms are real** | Anxiety and depression manifest as physical pain, fatigue, and digestive issues | Difficult to measure objectively; can lead to overdiagnosis or dismissal of genuine conditions |
| **Social connection boosts both** | Strong relationships reduce stress hormones and improve physical health outcomes | Causation may be bidirectional; healthier people may find socializing easier |
| **Chronic pain affects mental health** | Physical illness often triggers depression, which worsens pain perception | Hard to separate disease effects from psychological response in research |
| **Healthy diet supports cognition** | Nutrition influences neurotransmitter production and brain function | Dietary impact is modest; genetics and other factors play larger roles |</t>
  </si>
  <si>
    <t>2026-07-10T21:31:12Z</t>
  </si>
  <si>
    <t>The relationship between mental and physical wellbeing is bidirectional and complex. Below is a breakdown of how they influence one another.
| Main point | Why it matters | Possible limitation |
| :--- | :--- | :--- |
| **Psychosomatic impact** | Chronic stress triggers physiological responses (e.g., cortisol release) that can weaken the immune system and cause physical illness. | Not all physical ailments are stress-related; genetic, environmental, and viral factors play a significant role. |
| **The "Body-Brain" loop** | Physical conditions (e.g., chronic pain or fatigue) often deplete mental resources, leading to anxiety, depression, or cognitive "fog." | Some individuals maintain strong mental resilience despite severe physical disability, suggesting individual psychological variance. |
| **Behavioral feedback** | Mental health issues often result in poor lifestyle choices (e.g., sedentary behavior, poor diet, substance use), which then degrade physical health. | Socioeconomic barriers (e.g., food deserts, lack of time/money) can force unhealthy choices regardless of one's mental state. |
| **Neurochemical synergy** | Exercise releases endorphins and neurotransmitters (like dopamine) that stabilize mood and mitigate symptoms of mental health disorders. | Severe clinical mental health conditions may require professional intervention (medication/therapy) that exercise alone cannot solve. |
| **Sleep as a bridge** | Sleep is essential for both cognitive restoration and physical tissue repair; one affects the other directly. | Sleep quality is influenced by biological factors (e.g., insomnia, sleep apnea) that may be independent of emotional state. |
***
### Summary of the relationship:
The connection between the two is **bi-directional**: mental health affects physical health through biological pathways (stress hormones) and behavioral pathways (self-care habits). Conversely, physical health affects mental health by altering brain chemistry and influencing self-esteem and daily functional capacity. Treating one often requires addressing the other for a holistic recovery.</t>
  </si>
  <si>
    <t>HEAL_H17_V10</t>
  </si>
  <si>
    <t>Act as a healthcare information specialist. Give a careful, balanced and practical answer to this question: How do mental wellbeing and physical wellbeing influence each other?</t>
  </si>
  <si>
    <t>2026-07-10T21:31:29Z</t>
  </si>
  <si>
    <t>Short answer
Mental and physical wellbeing influence each other strongly and in both directions. Poor mental health (stress, anxiety, depression) can increase risk of physical illness, worsen symptoms, and slow recovery. Physical illness, pain, disability or poor sleep and nutrition can trigger or worsen mental-health problems. Many effects are mediated by behaviours (sleep, activity, smoking, drinking, treatment adherence), biological stress systems (hormones, inflammation, autonomic nervous system) and social/contextual factors.
How the two influence each other — key pathways
- Behavioural pathways: Low mood, anxiety or stress commonly reduce motivation for healthy behaviours (exercise, healthy eating, medication adherence, sleep hygiene) and increase harmful behaviours (smoking, excess alcohol, comfort eating), which raises physical health risk.
- Stress biology: Chronic psychological stress activates the HPA axis and sympathetic nervous system, increasing cortisol and adrenaline. Over time this raises blood pressure, harms cardiovascular health, impairs glucose control and weakens immune function.
- Inflammation and immune function: Depression and chronic stress are associated with higher systemic inflammation, which contributes to conditions such as heart disease, diabetes and some autoimmune problems.
- Sleep and circadian rhythm: Mental health disorders often disrupt sleep; poor or short sleep increases risk for obesity, diabetes, cardiovascular disease and worsens mood and cognition.
- Pain perception and recovery: Psychological factors alter how we perceive pain and influence recovery after injury or surgery. Anxiety and catastrophizing can increase pain and disability.
- Social and economic effects: Illness can reduce work, income and social networks, increasing isolation and stress, which harms mental health and can create a worsening cycle.
Common real-world examples
- Depression and heart disease: Depression raises risk of developing coronary disease and worsens outcomes after a heart event. It also reduces participation in cardiac rehab and medication adherence.
- Diabetes and mood: Stress and depression can make blood-glucose control worse; high glucose and diabetes complications increase risk of anxiety and depression.
- Chronic pain: Persistent pain commonly leads to anxiety, depression and sleep problems; untreated mood problems make pain harder to control.
- Physical activity: Regular exercise improves mood (endorphins, BDNF, better sleep) and lowers risk of many diseases — a clear beneficial two-way effect.
Practical steps to protect and improve both
- Prioritise sleep: Aim for regular sleep times and good sleep hygiene (dark, cool, consistent schedule). Even modest sleep improvements help mood and physical recovery.
- Move regularly: Aim for at least moderate activity most days (e.g., 150 minutes/week of moderate activity or as advised by a clinician). Exercise reduces anxiety/depression symptoms and improves physical health markers.
- Eat a balanced diet: Vegetables, whole grains, lean protein and healthy fats support brain and body health. Avoid excess alcohol and processed foods.
- Manage stress: Use stress reduction strategies that work for you — relaxation breathing, mindfulness, problem‑solving, time management, social support or hobbies.
- Keep routine and social connections: Regular structure and good social contact protect mood and encourage healthy behaviours.
- Seek appropriate medical and mental healthcare: Early treatment of mood/anxiety disorders, sleep problems or substance use improves physical outcomes. Likewise, managing chronic physical conditions well helps mental health.
- Medication adherence and follow-up: Take prescribed treatments for chronic diseases and mental-health conditions and attend follow-up appointments.
- Start small and be consistent: Small, sustainable changes are more effective than big one-off efforts.
When to seek professional help
- Persistent low mood, anxiety, loss of interest, changes in sleep or appetite, or thoughts of self-harm or suicide — seek urgent help.
- Difficulty functioning at work, home or in relationships because of mood or physical symptoms.
- Worsening physical symptoms that might be linked to stress (new chest pain, fainting, unexplained weight change) — see a primary care clinician.</t>
  </si>
  <si>
    <t>2026-07-10T21:31:37Z</t>
  </si>
  <si>
    <t># The Interconnection Between Mental and Physical Wellbeing
## How Physical Health Affects Mental Health
**Biological pathways:**
- Regular exercise increases endorphins and serotonin, improving mood and reducing anxiety
- Sleep quality directly impacts emotional regulation and stress resilience
- Chronic pain or illness often triggers depression and anxiety
- Nutrition influences neurotransmitter production and brain function
**Practical impact:**
People with untreated physical conditions frequently develop secondary mental health challenges—not from weakness, but from genuine neurobiological effects.
## How Mental Health Affects Physical Health
**Observable mechanisms:**
- Chronic stress elevates cortisol, weakening immune function and increasing inflammation
- Depression often reduces motivation for exercise, eating well, or sleep
- Anxiety can trigger or worsen physical symptoms (tension, digestive issues, headaches)
- Mental health conditions increase risk for cardiovascular disease and metabolic disorders
**Behavioral effects:**
Mental distress may lead to unhealthy coping (poor diet, inactivity, substance use), which compounds physical decline.
## Key Practical Points
- **They're genuinely linked**, not separate systems—treating one usually helps the other
- **No hierarchy exists**—starting with whichever feels most manageable is valid
- **Small changes matter**: a 10-minute walk benefits both; sleep improvements help both
- **Professional support matters**: addressing either aspect may require specialist input
## The Bottom Line
Rather than viewing these as separate concerns, modern healthcare recognizes them as deeply interdependent. Improvements in one typically support improvements in the other.
What aspect concerns you most?</t>
  </si>
  <si>
    <t>2026-07-10T21:31:41Z</t>
  </si>
  <si>
    <t>As a healthcare information specialist, I approach this topic through the lens of **psychosomatic medicine** and **systems biology**. In modern healthcare, we no longer view the mind and body as separate entities; instead, we view them as a deeply integrated feedback loop.
The relationship between mental and physical wellbeing is **bidirectional**: your physical state influences your mental health, and your mental state exerts direct physiological effects on your physical health.
Here is a balanced, practical breakdown of how this influence works and what it means for your daily life.
---
### 1. The Mechanisms: How They Communicate
The connection between your mind and body is managed primarily through two systems:
*   **The Neuroendocrine System:** When you experience chronic stress (a mental state), your brain triggers the release of hormones like cortisol and adrenaline. While useful in short bursts, chronic elevation of these hormones suppresses your immune system, disrupts sleep, and increases systemic inflammation.
*   **The Gut-Brain Axis:** Your gastrointestinal tract is often called the "second brain." It produces the vast majority of your body's serotonin (a mood-regulating neurotransmitter). Poor gut health can contribute to anxiety and depression, just as chronic stress can trigger digestive issues like IBS.
### 2. How Physical Wellbeing Influences Mental Health
Physical health serves as the foundation for cognitive and emotional resilience.
*   **The "Motion Creates Emotion" Effect:** Physical activity releases endorphins and brain-derived neurotrophic factor (BDNF), which acts like "fertilizer" for the brain, improving mood and cognitive function.
*   **Inflammation:** Persistent physical issues—such as chronic pain, poor nutrition, or lack of exercise—create systemic inflammation. There is growing evidence that neuroinflammation is a significant contributor to clinical depression.
*   **Sleep:** Sleep is the body’s recovery period. When physical rest is compromised, the brain’s ability to regulate emotions is severely diminished, leaving you more reactive, anxious, and prone to "brain fog."
### 3. How Mental Wellbeing Influences Physical Health
Your mental state dictates your body's "operating mode."
*   **The Stress Response:** When you are chronically anxious or "on guard," your body stays in a state of sympathetic nervous system arousal (fight-or-flight). This prevents the body from entering "rest and digest" mode, which is necessary for tissue repair, digestion, and hormone regulation.
*   **Behavioral Health:** Mental wellbeing dictates your choices. When you are depressed or burnt out, you are less likely to prioritize healthy nutrition, regular exercise, or adherence to medical treatments—all of which lead to a decline in physical health.
*   **Immune Function:** Research in psychoneuroimmunology shows that positive outlooks and strong social connections correlate with higher antibody responses and better recovery rates from illnesses.
---
### 4. Practical Implications for Daily Life
If you are looking to improve your overall health, the "top-down" (mental) and "bottom-up" (physical) approaches are equally important:
*   **If you are feeling mentally drained:** Start with small physical shifts. Don't worry about intense exercise; focus on "biological basics." A 10-minute walk outside, improving hydration, or establishing a consistent bedtime can provide the physiological stability your brain needs to start feeling better.
*   **If you are feeling physically unwell/stalled:** Look for the mental tension. Are you holding onto chronic stress? Are you neglecting your need for social connection or "mental quiet"? Addressing mental health—through therapy, meditation, or simply setting boundaries at work—can often resolve physical symptoms that were resistant to other treatments.
### A Balanced Perspective: The "Feedback Loop"
The most important takeaway is that **neither one is the "primary" cause.** They form a loop. 
If you have a physical injury, your mood will naturally dip; if you are depressed, you will naturally feel more physical aches. **The goal is not to be "perfect" in both areas simultaneously, but to avoid letting a decline in one lead to a cascade of neglect in the other.**
**Specialist Note:** If you are experiencing a significant shift in either your mental or physical health, please consult with a primary care provider. They can help you determine if your symptoms are being driven by a physiological issue (such as thyroid dysfunction or vitamin deficiency) or a psychological one, ensuring you get the most effective, evidence-based treatment.
***Disclaimer:** I am an AI, not a doctor. This information is for educational purposes and should not replace professional medical advice, diagnosis, or treatment.*</t>
  </si>
  <si>
    <t>HEAL_H18_V01</t>
  </si>
  <si>
    <t>HEAL_H18</t>
  </si>
  <si>
    <t>How should a person choose between different general fitness goals?</t>
  </si>
  <si>
    <t>2026-07-10T21:31:54Z</t>
  </si>
  <si>
    <t>Short answer: pick the goal that best matches your values, health needs, constraints and what you’ll actually stick with. Use a simple decision process (assess, prioritize, make SMART goals, measure, adapt) rather than chasing what looks most impressive.
Step-by-step process
1. Clarify why you care
- Ask: Do I want to feel healthier, look different, perform better, reduce pain, manage stress, or prepare for an event?
- The more personal and specific the reason, the more likely you’ll stick with it.
2. Check health and baseline
- Consider medical issues, prior injuries, current fitness level, and available time/equipment.
- See a doctor if you have serious health concerns before changing activity or diet.
3. Decide priority vs. multiple goals
- You can work toward more than one thing, but progress is faster if you pick one primary goal and 1–2 secondary goals.
- Common primary goals: weight loss/body fat reduction, muscle/strength gain, cardiovascular endurance, mobility/functional fitness, sport-specific performance, or general health/wellness.
4. Use SMART criteria for the goal
- Specific, Measurable, Achievable, Relevant, Time-bound.
- Example: “Lose 8 lb of body fat in 12 weeks” or “Increase 1RM squat by 20 lb in 16 weeks.”
5. Consider trade-offs and timelines
- Strength and hypertrophy often require calorie surplus or maintenance; fat loss requires a calorie deficit — conflicting physiologies.
- Endurance improvements come faster with lots of cardio; too much cardio can blunt maximal strength gains.
- Expect visible changes in 8–12 weeks; major transformations take 6–12+ months.
6. Choose activities you enjoy and can maintain
- Adherence beats perfection. Pick training and nutrition approaches you’ll keep long-term.
7. Set metrics and routine
- Pick objective measures: body composition, weight, reps/weights, timed runs, mobility tests, sleep, energy.
- Build a weekly plan that fits your schedule (frequency, duration, intensity).
8. Start conservative and progress
- Begin with manageable volume/intensity, then gradually increase. This reduces injury risk and builds confidence.
9. Reassess regularly and periodize
- Reevaluate every 4–12 weeks. If you hit a plateau or priorities change, adjust goal, plan, or focus (e.g., 12 weeks strength block, then 8 weeks conditioning).
10. Seek guidance when needed
- A certified trainer, dietitian, or clinician can accelerate progress and reduce risk if you’re unsure.
Quick mapping of common goals to approaches
- Fat loss/body composition: moderate calorie deficit, strength training 2–4×/week, some cardio, track weight/body fat and progress photos.
- Muscle/strength gain: slight calorie surplus or maintenance, progressive overload strength program 3–5×/week, focus on protein intake.
- Cardiovascular endurance: regular steady-state and interval cardio sessions, gradually increase duration and/or intensity.
- General health/fitness: mix of strength (2–3×/week), cardio (2–3×/week), mobility, and consistent sleep/nutrition.
- Mobility/functional fitness: daily mobility work plus strength movements through full range, focus on pain-free movement.
- Sport-specific: prioritize sport skills and energy systems, supplement with strength and mobility work.
Practical checklist to choose now
- What outcome matters most to me? (health, look, performance)
- Do I have medical/injury constraints?
- How much time and equipment can I commit weekly?
- Which activity will I enjoy and maintain?
- What measurable target will I set for 3 months and 12 months?
Final note
If you’re unsure, aim first for improving general health and consistency: build a habit of 3–4 workouts/week combining strength and cardio, improve sleep and protein intake. That foundation makes it much easier to specialize later.</t>
  </si>
  <si>
    <t>2026-07-10T21:31:59Z</t>
  </si>
  <si>
    <t># Choosing Between Fitness Goals
**Start with honest assessment:**
- What's your current fitness level and any limitations?
- How much time can you realistically commit weekly?
- What appeals to you vs. what sounds like a chore?
**Consider your actual priorities:**
- Health improvement (cardiovascular, strength, mobility)
- Appearance or body composition changes
- Performance (running faster, lifting heavier, endurance)
- Stress relief or mental health benefits
- Social connection or community
**Practical filters:**
- **Sustainability matters more than ambition.** A modest goal you'll stick with beats an ideal goal you'll abandon.
- **Life context counts.** A new parent might prioritize 20-minute workouts over hour-long sessions.
- **Build on natural interests.** If you hate running, "get faster at running" won't work long-term.
**A useful approach:**
Pick ONE primary goal initially—trying to maximize everything at once creates decision fatigue. Once that becomes habitual, you can layer others on.
**Red flag:** If you're choosing goals based entirely on what you think you *should* do rather than what's realistic for your situation, recalibrate.
What's driving your decision between options right now? That context would help narrow it down more specifically.</t>
  </si>
  <si>
    <t>2026-07-10T21:32:04Z</t>
  </si>
  <si>
    <t>Choosing between fitness goals can be overwhelming because there are so many "ideal" outcomes: looking like a bodybuilder, running a marathon, or simply having more energy.
To choose the right goal, you need to filter your options through **your lifestyle, your internal motivation, and your physiological baseline.** Here is a step-by-step framework to help you decide.
---
### 1. Identify Your "Anchor" (The Why)
Most people fail because they choose a goal based on what they *think* they should want (e.g., "I should want abs") rather than what actually motivates them. Ask yourself which of these four categories drives you most:
*   **Aesthetics:** You want to change how you look in the mirror.
*   **Performance:** You want to achieve a specific physical feat (lift a certain weight, run a 5K).
*   **Longevity/Health:** You want to reduce pain, improve blood markers, and age well.
*   **Mental/Emotional:** You want to manage stress, build discipline, or improve sleep quality.
**Action:** Pick one primary anchor. If your goal is "I want to look better," make that the priority. If your goal is "I want to be healthier," focus on consistency and movement rather than mirror-checks.
### 2. Audit Your Lifestyle "Tax"
Every fitness goal carries a "tax" of time, energy, and recovery. Be honest about what your life can afford right now:
*   **Low Tax (Maintenance):** 2–3 hours a week. Goal: General health, walking, light lifting. 
*   **Medium Tax (Progress):** 4–6 hours a week. Goal: Significant strength gains, moderate muscle growth, or building a base for a sport.
*   **High Tax (Transformation/Specialization):** 7+ hours a week plus strict nutrition. Goal: Bodybuilding, marathon training, or elite athletic performance.
**The Test:** If you have a high-stress job and young children, a "High Tax" goal will likely lead to burnout. Choose a goal that complements your lifestyle, not one that competes with it.
### 3. Apply the "Minimum Effective Dose" Rule
If you are currently inactive, do not choose a complex or intense goal (e.g., "I’m going to do CrossFit five days a week"). 
*   **If you are a beginner:** Your goal should be **"Habit Formation."** For example: "Go to the gym 3 days a week for 30 minutes" is infinitely better than "Lose 20 lbs in two months."
*   **If you have a base:** Your goal should be **"Progressive Overload."** Pick one specific metric to improve (increase your squat by 5lbs, or shave 10 seconds off your mile).
### 4. Use the "Exclusive Goals" Filter
Some goals work together, while others are at odds. You must recognize these trade-offs:
*   **Compatible Goals:** Muscle gain + general health; fat loss + improved cardiovascular health.
*   **Conflicting Goals:** "Elite-level" endurance training (marathoning) + "Elite-level" strength training (powerlifting). You can do both, but you will be mediocre at both. 
**Advice:** If you have two competing interests, **periodize them.** Spend 3 months on strength, then 3 months on cardiovascular endurance. 
### 5. The "Three-Month Commitment" Test
Choose one goal and commit to it for 90 days. If you find yourself dreading the work after 30 days, your goal is likely misaligned with your personality. 
*   **Hate the gym?** Don't make a bodybuilding goal. Choose a sport, hiking, or dance.
*   **Hate tracking calories?** Focus on "performance goals" (e.g., how many pushups can I do?) rather than "aesthetic goals" (e.g., body fat percentage).
### Summary Checklist
Before you commit, ask these three questions:
1.  **Can I sustain this routine for a year?** (If no, dial back the intensity.)
2.  **Is this goal based on my own desires or external pressure?** (If external, pivot to something you find inherently fun.)
3.  **Do I have the time to recover for this goal?** (If you aren't sleeping 7+ hours, avoid high-intensity performance goals.)
**Final thought:** The best goal is the one you will actually show up for. If you can’t maintain the "ideal" path, a "good enough" path maintained for a decade is infinitely more valuable than a "perfect" path quit after three weeks.</t>
  </si>
  <si>
    <t>HEAL_H18_V02</t>
  </si>
  <si>
    <t>I'm trying to understand this properly: how should a person choose between different general fitness goals? Could you explain it clearly in a practical way?</t>
  </si>
  <si>
    <t>2026-07-10T21:32:17Z</t>
  </si>
  <si>
    <t>Good question — choosing a fitness goal is less about “which is best” and more about “which fits your life, health, and what you actually want from training.” Here’s a practical, step-by-step way to pick a goal and turn it into something you can follow.
1) Start with the big why
- Ask yourself: Why do I want to exercise? (feel healthier, look different, perform in a sport, reduce pain, keep up with kids, etc.)
- Rank the top two reasons — these should drive your primary and secondary goals.
2) Check constraints and realities
- Time available each week (minutes, days)
- Equipment/access (gym, home, none)
- Injuries/health conditions (get medical clearance if needed)
- Enjoyment — you’ll stick to what you like more
- Timeline: short-term (8–12 weeks) vs long-term (6+ months)
3) Know the common general goals and what they actually mean
- Fat loss / weight loss: lower body fat. Metric: bodyweight, body fat %, clothes fit, photos. Typical approach: calorie deficit + strength training + some cardio.
- Muscle gain / hypertrophy: increase muscle size. Metric: tape measurements, strength in key lifts, photos. Approach: calorie surplus or maintenance + progressive resistance training + high protein.
- Strength (get stronger): increase maximal force (e.g., squat/bench/deadlift numbers). Metric: 1–5RM. Approach: heavier lifting, lower reps, progressive overload, supportive nutrition.
- Endurance / cardio fitness: run/cycle longer or faster; improve VO2. Metric: race times, pace, heart rate. Approach: more aerobic training, tempo, intervals.
- General health &amp; functional fitness: mobility, balanced strength, cardiovascular health. Metric: energy, blood markers, ability to do daily tasks. Approach: mix of strength, cardio, mobility.
- Flexibility/mobility: reduce stiffness, improve movement quality. Metric: ROM tests, pain reduction. Approach: consistent mobility work, yoga, stretching.
- Body recomposition: lose fat and gain muscle simultaneously (slower, works best for beginners/returning trainees). Approach: careful nutrition, prioritized strength training.
4) Choose 1 primary goal and 0–1 secondary goals
- Keep it simple. One primary goal avoids conflicting training signals.
- Choose a complementary secondary goal (e.g., primary: muscle gain; secondary: maintain some conditioning).
5) Make it SMART (simple examples)
- Specific: “Lose 6 kg of fat,” or “Increase my squat to 120 kg,” or “Run a half marathon in under 2:10.”
- Measurable: track weight, lifts, run times, photos.
- Achievable: align with your baseline (don’t expect 10 kg muscle in 3 months).
- Relevant: ties to your why.
- Time-bound</t>
  </si>
  <si>
    <t>2026-07-10T21:32:23Z</t>
  </si>
  <si>
    <t># Choosing a Fitness Goal: A Practical Framework
Here's a straightforward approach:
## Start with honest assessment
**What's your actual situation?**
- Current fitness level (be realistic, not aspirational)
- Available time per week
- Any injuries or physical limitations
- Your lifestyle (desk job, manual labor, etc.)
## Consider what matters to you
Goals fall into broad categories—pick what genuinely appeals to you, not what sounds impressive:
- **Strength/muscle**: Want to feel powerful, lift heavy things, look more muscular?
- **Endurance**: Want to run farther, have better stamina, do activities longer?
- **Appearance**: Want visible changes in how you look?
- **Health markers**: Want better blood pressure, energy, sleep, cholesterol?
- **Function**: Want to move better, keep up with kids, do specific activities?
## Apply the sustainability test
The best goal is one you'll actually work toward. Ask yourself:
- Does this require activities I don't hate?
- Can I realistically do this with my schedule?
- Does this connect to something I actually care about?
## Start narrow, not broad
"Get fit" fails. "Run a 5K in 3 months" or "do 10 pushups properly" works better because it's concrete and testable.
**What's driving your question—do you have specific goals in mind you're trying to compare?**</t>
  </si>
  <si>
    <t>2026-07-10T21:32:27Z</t>
  </si>
  <si>
    <t>Choosing between fitness goals is often where people get stuck because they try to do everything at once. To choose effectively, you need to understand that **fitness goals are essentially a trade-off between energy, time, and biology.**
Here is a practical framework to help you choose and commit to a single primary focus.
---
### 1. The "Big Four" Categories
Almost all fitness goals fall into one of these buckets. You can generally only pick **one** as your primary focus for a 12-week block:
*   **Fat Loss:** Eating in a caloric deficit to reduce body fat.
*   **Hypertrophy (Muscle Building):** Eating at a slight surplus and training with high volume to increase muscle size.
*   **Performance (Strength/Skill):** Training for a specific lift (e.g., a heavier squat) or a skill (e.g., a pull-up or running a 5k).
*   **General Health/Longevity:** Maintaining a routine that emphasizes movement, flexibility, and consistency without the pressure of "tracking" performance metrics.
---
### 2. The Decision Matrix (The "What do you hate?" Rule)
The best way to choose isn't what you *want* the most, but what you are **most willing to suffer through for the next 90 days.**
*   **If you hate hunger:** Do not choose "Aggressive Fat Loss." You will fail. Choose "Strength/Performance" instead and focus on fueling your body.
*   **If you hate counting calories:** Do not choose "Fat Loss" (which requires precision). Choose "Performance," where you focus on hitting a weight or a distance goal rather than the scale.
*   **If you are easily discouraged by the scale:** Do not choose "Fat Loss." Focus on "Hypertrophy" or "Strength," where the scale might stay the same or go up, but your body composition and capabilities change.
---
### 3. Practical Steps to Make Your Choice
#### Step A: Be honest about your "Current State"
*   **Are you significantly overweight?** Your body will be happiest and healthiest if you prioritize **Fat Loss** first. It reduces inflammation and sets a better foundation for everything else.
*   **Are you "Skinny-fat" (low muscle, soft physique)?** Focus on **Hypertrophy**. Stop trying to lose weight; eat at maintenance or a tiny surplus and lift heavy.
*   **Are you bored/unmotivated?** Choose a **Performance** goal. Having a deadline or a metric (e.g., "I want to squat my body weight") provides immediate, tangible feedback that is much more motivating than a vague "I want to be fit."
#### Step B: Use the 12-Week Rule
Don't choose for "the rest of your life." Choose for 12 weeks. 
*   "For the next 12 weeks, my primary goal is X. Everything else is secondary."
*   If you choose Fat Loss, your training volume might drop slightly to account for lower calories. That’s okay.
*   If you choose Strength, your nutrition will be focused on protein and recovery. If you gain a little fat, that’s okay—it’s the trade-off.
#### Step C: The "One-Thing" Test
Ask yourself: **"If I achieved this one thing in 3 months, would I feel like I absolutely crushed it?"**
If you pick "Look better, feel better, run faster, and gain muscle," you will achieve none of them well because they require conflicting nutritional and training strategies. If you pick "I want to run a 25-minute 5k," you have a clear path for every workout and every meal.
---
### 4. Summary: How to execute
1.  **Select the "North Star":** Pick the one goal that carries the most emotional weight for you right now.
2.  **Align the Nutrition:** If it’s fat loss, you track calories. If it’s strength, you track protein and ensure you aren't starving.
3.  **Align the Training:** If it’s muscle, your program must involve progressive overload. If it’s general health, your program must involve variety (cardio + weights).
4.  **Ignore the noise:** When you focus on strength, ignore the scale. When you focus on fat loss, don't worry that your squat isn't going up. 
**Pro-tip:** If you are a beginner, pick **General Health/Consistency** for the first 8 weeks. Don't worry about fat loss or muscle building yet—just prove to yourself that you can show up 3–4 times a week. Once that is automatic, *then* layer on a specific, aggressive goal.</t>
  </si>
  <si>
    <t>HEAL_H18_V03</t>
  </si>
  <si>
    <t>Provide a structured professional analysis of choosing fitness goals. Address the main considerations, benefits, limitations and a reasoned conclusion.</t>
  </si>
  <si>
    <t>2026-07-10T21:32:38Z</t>
  </si>
  <si>
    <t>Below is a structured, professional analysis to help an individual or practitioner choose appropriate fitness goals. It covers main considerations, expected benefits, common limitations and a reasoned conclusion with practical recommendations.
1. Main considerations when choosing fitness goals
- Purpose and priorities
  - Health (reduce disease risk, manage conditions), appearance (fat loss, muscle gain), performance (sports, endurance), functional capacity (daily activities, injury prevention), or psychological well‑being.
- Baseline assessment
  - Current health status, medical history, injuries, medications, fitness tests (aerobic capacity, strength, mobility), body composition and lifestyle (sleep, stress, diet).
- Specificity and measurability
  - Goals should be specific (what, how much), measurable (metrics), and trackable.
- Timeframe and realism
  - Short‑term vs long‑term objectives; align expectations with physiology and available time.
- Individual constraints and resources
  - Time availability, access to equipment and facilities, budget, social support, work/travel schedule.
- Motivation and readiness
  - Intrinsic vs extrinsic motivators, stage of change, likelihood of adherence.
- Risk management and safety
  - Injury risk, appropriate progression, medical clearance for high‑risk individuals.
- Diversity of training domains
  - Balance cardiovascular fitness, strength/resistance, flexibility/mobility, balance, and recovery.
- Behavioral and environmental factors
  - Habit formation strategies, accountability, cue planning, and reducing friction to exercise.
- Measurement and feedback systems
  - Objective metrics (weight, reps, time, distance, heart rate), subjective metrics (RPE, mood), and frequency of reassessment.
2. Benefits of well‑chosen fitness goals
- Improved health outcomes
  - Reduced cardiovascular risk, better metabolic health, improved bone density and immune function.
- Enhanced physical function and performance
  - Increased strength, endurance, mobility, and capacity for daily tasks or sport.
- Greater adherence and efficiency
  - Specific, meaningful goals increase motivation and allow targeted programming that maximizes results in limited time.
- Psychological advantages
  - Better mood, reduced anxiety/depression risk, improved self‑efficacy and cognitive function.
- Reduced injury risk (when planned correctly)
  - Progressive loading, balanced training and mobility work decrease overuse and imbalance injuries.
- Better resource allocation
  - Clear goals help prioritize time, coaching, and equipment spending.
3. Limitations and potential pitfalls
- Unattainable or poorly defined goals
  - Overly ambitious or vague goals (e.g., “get fit”) lead to discouragement and dropout.
- Biological and genetic limits
  - Rate of muscle gain, fat loss potential and athletic ceiling differ between individuals.
- Time and life constraints
  - Work, caregiving, and other obligations limit training frequency and recovery.
- Injury and overtraining risk
  - Rapid increases in volume/intensity without adequate recovery can cause setbacks.
- Plateaus and adaptation
  - Progress slows over time; requires periodization and varied stimuli.
- Cost and access barriers
  - Coaching, gym memberships, or specialized equipment may be unaffordable or inaccessible.
- Conflicting goals
  - Some goals oppose each other short‑term (extreme weight loss vs maximal strength) and require prioritization or phased approaches.
- Measurement limitations
  - Single metrics (scale weight, step count) can be misleading; need multi‑metric evaluation.
- Psychological barriers
  - Low motivation, unrealistic social comparisons, or all‑or‑nothing thinking.
4. Practical framework for choosing and implementing goals (recommended process)
- A. Assess
  - Complete health screening and baseline fitness measures; consult a healthcare provider if needed.
- B. Prioritize
  - Rank goals by importance (health first), feasibility, and urgency.
- C. Apply SMART principles
  - Specific, Measurable, Achievable, Relevant, Time‑bound. Example: “Increase 1RM squat by 10% in 12 weeks” or “run a 5K in under 30 minutes in 10 weeks.”
- D. Balance and phase goals
  - Combine complementary aims (strength + cardio + mobility) and avoid conflicting aims simultaneously when possible. Use mesocycles (phases) for focused progress.
- E. Plan progression and recovery
  - Use progressive overload, planned deloads, and monitor fatigue and sleep.
- F. Use multiple metrics
  - Track objective performance, body composition, and subjective well‑being.
- G. Build behavior support
  - Schedule sessions, use accountability, set small process goals, and design environmental cues.
- H. Reassess and adapt
  - Reevaluate every 4–12 weeks and adjust goals based on progress, life changes, and new priorities.
- I.</t>
  </si>
  <si>
    <t>2026-07-10T21:32:46Z</t>
  </si>
  <si>
    <t># Professional Analysis: Choosing Fitness Goals
## Main Considerations
### 1. **Personal Assessment**
- Current fitness level and baseline metrics
- Existing health conditions or physical limitations
- Available time and resources
- Access to facilities, equipment, or professional guidance
### 2. **Goal Classification**
- **Performance-based**: Speed, strength, endurance metrics
- **Aesthetic**: Body composition and appearance targets
- **Health-focused**: Cardiovascular function, mobility, longevity
- **Behavioral**: Exercise consistency and habit formation
### 3. **SMART Framework Application**
- Specific and measurable outcomes
- Achievable within realistic timeframes
- Relevant to personal values and circumstances
- Time-bound with clear milestones
### 4. **Sustainability Factors**
- Alignment with lifestyle preferences
- Intrinsic versus extrinsic motivation sources
- Cost-benefit analysis of required commitments
---
## Key Benefits
| Benefit | Explanation |
|---------|-------------|
| **Motivation** | Clear targets provide direction and purpose |
| **Accountability** | Measurable goals enable progress tracking |
| **Efficiency** | Focused effort maximizes results within constraints |
| **Psychological Health** | Achievement builds confidence and resilience |
| **Risk Reduction** | Structured approach minimizes injury and burnout |
---
## Limitations
### 1. **Individual Variability**
- Genetic factors affect response to training
- Progress timelines vary significantly between individuals
### 2. **Goal Conflicts**
- Muscle building and endurance training can compete
- Aesthetic and performance metrics may diverge
### 3. **External Constraints**
- Economic limitations affect program quality
- Life circumstances can disrupt consistent execution
### 4. **Measurement Challenges**
- Some meaningful outcomes resist quantification
- Plateau periods may obscure real adaptations
### 5. **Psychological Risks**
- Rigid goal attachment can trigger perfectionism
- Setbacks may cause abandonment of healthy habits
---
## Reasoned Conclusion
Effective fitness goal selection requires balancing **aspirational ambition with realistic constraints**. The most sustainable approach:
1. **Prioritize health outcomes** over purely aesthetic targets, as these support long-term adherence
2. **Establish multiple goal categories** rather than single measures, creating flexibility and reducing psychological dependence on one metric
3. **Build in review mechanisms** at 4-6 week intervals to assess progress and adjust based on practical experience
4. **Align goals with intrinsic motivation** (personal values) rather than external expectations
The evidence suggests that **process-oriented goals** (e.g., "exercise 4 times weekly") often sustain better than outcome-only goals, particularly during initial phases. Successful individuals typically combine clear direction with adaptive flexibility.</t>
  </si>
  <si>
    <t>2026-07-10T21:32:51Z</t>
  </si>
  <si>
    <t>Establishing fitness goals is a strategic exercise in behavior modification and physiological adaptation. To be effective, goal setting must transcend mere aspiration and transition into a structured, evidence-based methodology.
The following analysis outlines the framework for choosing and executing fitness objectives.
---
### 1. Core Considerations for Goal Selection
Before defining a target, individuals must conduct an audit of their current state and requirements.
*   **Physiological Baseline:** An honest assessment of current body composition, cardiovascular capacity, joint health, and movement patterns. Goals must be calibrated to the individual’s starting point to prevent injury.
*   **The "Why" (Intrinsic vs. Extrinsic Motivation):** Objectives rooted in intrinsic values (e.g., longevity, cognitive health, functional independence) exhibit higher adherence rates than purely extrinsic goals (e.g., aesthetic vanity), which often wane when the initial excitement fades.
*   **Resource Allocation:** Goals must be mapped against available time, financial budget for coaching or equipment, and recovery capacity (sleep and nutrition).
*   **Specificity and Measurability:** Vague goals (e.g., "get fit") are destined for failure. Objectives should adhere to the **SMART** criteria: Specific, Measurable, Achievable, Relevant, and Time-bound.
### 2. The Benefits of Formal Goal Setting
Structured goals function as a behavioral architecture that guides decision-making.
*   **Cognitive Focus:** Goals act as a filter, allowing individuals to ignore "fitness noise" (fads, trends, or conflicting advice) and prioritize activities that yield specific adaptations.
*   **Quantifiable Progress:** By tracking metrics (lifting volume, resting heart rate, body fat percentage), the individual moves from subjective feeling to objective reality, which reinforces the feedback loop necessary for consistency.
*   **Psychological Resilience:** When progress stalls, clear goals allow for tactical pivoting rather than abandonment of the entire program. It shifts the mindset from "I am failing" to "I need to adjust the variables."
### 3. Limitations and Potential Pitfalls
Even well-intentioned goals can be undermined by common structural flaws.
*   **The "Outcome vs. Process" Trap:** Over-fixation on outcome-based goals (e.g., losing 20 lbs) can lead to discouragement if the timeline slips. Prioritizing process-based goals (e.g., hitting three gym sessions per week) fosters habits that inevitably lead to the desired outcome.
*   **Risk of Over-Optimization:** Beginners often attempt to pursue conflicting goals simultaneously (e.g., extreme hypertrophy while training for an ultra-marathon). This "concurrent training" interference can lead to burnout, injury, or stagnant performance in both areas.
*   **The Hedonic Treadmill:** The satisfaction of achieving a fitness goal is often fleeting. Without a long-term philosophy—where fitness is seen as a lifestyle rather than a destination—the individual may experience a "post-goal slump" and revert to previous behaviors.
### 4. Strategic Framework for Success
To maximize the probability of success, consider a layered approach:
1.  **Define the North Star:** A long-term vision (e.g., "I want to be capable of hiking at age 80").
2.  **Establish Short-term Milestones:** 4–8 week blocks of specific, measurable focus.
3.  **Implement Feedback Loops:** Weekly or monthly check-ins to measure data and adjust intensity/volume.
4.  **Prioritize Recovery:** Recognize that growth occurs during rest, not during the workout.
---
### Conclusion
Choosing fitness goals is a process of balancing individual ambition with biological reality. The most effective goals are not those that promise the fastest change, but those that **maximize the probability of long-term adherence.**
The superior approach is to treat fitness as a system of identity-based habits rather than a list of chores. When a goal is framed as a reflection of who an individual is—a person who prioritizes health and discipline—the motivation shifts from a fleeting effort to a sustainable lifestyle. Ultimately, the best fitness goal is one that maintains your physical agency throughout the entirety of your lifespan.</t>
  </si>
  <si>
    <t>HEAL_H18_V04</t>
  </si>
  <si>
    <t>Quick question — how should a person choose between different general fitness goals? Please keep it simple and easy to understand.</t>
  </si>
  <si>
    <t>2026-07-10T21:32:58Z</t>
  </si>
  <si>
    <t>Short answer: pick the goal that best fits what you care about most, how much time you have, and what you enjoy — then make a simple plan and stick with it.
Quick 6-step method
1. Decide your main reason: health, appearance, performance, or mood/sleep.
2. Ask two practical questions:
   - How much time can I commit each week? (30–150+ minutes)
   - What type of activity do I enjoy or can tolerate? (lifting, running, classes, walking)
3. Match the goal to the reason:
   - Lose weight/fat: focus on consistent cardio + strength + calorie control.
   - Build muscle/strength: prioritize resistance training and adequate protein.
   - Improve endurance: prioritize steady-state/cardio and progressive volume.
   - Improve flexibility/mobility: prioritize daily stretching, yoga, mobility drills.
   - General health/fitness: mix strength + cardio + mobility 3–5x/week.
   - Stress/sleep/mood: choose moderate exercise you enjoy and can do regularly.
4. Make it SMART: Specific, Measurable, Achievable, Relevant, Time-bound. Example: “Do 3 full-body strength sessions/week for 12 weeks.”
5. Start small and consistent: it’s better to do something you’ll keep doing than an intense plan you quit.
6. Reassess every 6–8 weeks and adjust priorities if your life or results change.
Extra tips
- If you have health issues, check with a clinician first.
- Combine goals sensibly: strength + moderate cardio covers most needs.
- Enjoyment beats perfection — choose activities you’ll actually do.
If you tell me your main reason and time available, I can suggest a specific starter plan.</t>
  </si>
  <si>
    <t>2026-07-10T21:33:01Z</t>
  </si>
  <si>
    <t># Choosing a Fitness Goal
**Start with what matters to you:**
- **Feel better day-to-day?** → Focus on energy, strength, or flexibility
- **Look a certain way?** → Focus on muscle or weight loss
- **Do specific activities?** → Train for those (hiking, sports, etc.)
**Keep it simple:**
1. Pick one main goal
2. Make sure it's something you actually care about (not what you think you *should* want)
3. Choose something sustainable for you
**The honest truth:** The best goal is the one you'll actually stick with. A modest goal you follow beats an ambitious one you quit.
If you're truly unsure, just start with "get stronger" or "have more energy"—both improve almost everything and work for most people.</t>
  </si>
  <si>
    <t>2026-07-10T21:33:04Z</t>
  </si>
  <si>
    <t>Choosing a fitness goal is easier when you pick the one that **actually motivates you to show up.**
To decide, ask yourself these three questions:
### 1. What does your body "crave" right now?
*   **If you feel weak or sluggish:** Focus on **Strength.** Your goal should be lifting weights or doing bodyweight exercises 2–3 times a week.
*   **If you get out of breath easily:** Focus on **Cardio (Endurance).** Your goal should be walking, running, cycling, or swimming to get your heart rate up.
*   **If you feel stiff or tense:** Focus on **Mobility/Flexibility.** Your goal should be yoga, Pilates, or a daily stretching routine.
### 2. What do you actually enjoy doing?
If you hate running, don't set a "running goal." You won't stick with it. 
*   If you like competing, join a sports league. 
*   If you like being alone, go for long hikes or gym sessions with headphones. 
*   **The best goal is the one you will actually do for more than a month.**
### 3. What is your "Why"?
Choose a goal based on what you want to change in your daily life:
*   **"I want to look different"** = Focus on body composition (Strength training + protein intake).
*   **"I want to feel more energetic"** = Focus on consistency (Any movement that raises your heart rate).
*   **"I want to avoid pain"** = Focus on longevity (Stretching, mobility, and core strength).
---
### The "Keep It Simple" Rule:
If you are still stuck, **start with this goal: "Move for 30 minutes a day, 5 days a week."**
It doesn't matter if it’s walking, lifting, or dancing. Just build the **habit** of movement first. Once you have the habit, you can look at your progress and say, *"I enjoy this, but I want to get stronger/faster,"* and then pick a more specific goal.
**The most important fitness goal is the one that builds the habit of showing up.**</t>
  </si>
  <si>
    <t>HEAL_H18_V05</t>
  </si>
  <si>
    <t>If someone needed to make a practical decision about choosing fitness goals, what factors should they consider and what would you recommend?</t>
  </si>
  <si>
    <t>2026-07-10T21:33:18Z</t>
  </si>
  <si>
    <t>Good question — choosing the “right” fitness goals is both practical and personal. Below is a compact framework to help you decide, plus clear recommendations and quick starter plans.
1) Key factors to consider
- Current fitness and baseline: strength, endurance, body composition, mobility. (Start from where you are.)
- Health status and injuries: chronic conditions, recent injuries, medications — get medical clearance if needed.
- Time availability: realistic hours per week for training and recovery.
- Resources: gym access, equipment, budget for coaching/nutrition.
- Motivation and preferences: what you enjoy (or at least tolerate) — you’ll stick to that.
- Timeline and deadlines: is there an event (wedding, race) or long-term aim?
- Age and recovery ability: older adults need more recovery and mobility work.
- Lifestyle constraints: travel, family, work, sleep, stress.
- Measurable outcomes you care about: weight, strength, run time, energy, clothes fit.
2) Common goal types, trade-offs, and what to expect
- Fat loss / weight loss
  - Focus: calorie control + resistance training + cardio.
  - Frequency: 3–5 workouts/week, calorie deficit ~0.5–1% body weight/week.
  - Timeline: noticeable in 8–12 weeks; sustainable progress is gradual.
  - Metric: body weight, body fat %, measurements, how clothes fit.
- Muscle gain / strength
  - Focus: progressive overload, adequate protein, calorie surplus (modest).
  - Frequency: 3–5 strength sessions/week.
  - Timeline: beginners see gains in weeks; meaningful hypertrophy in 8–16 weeks.
  - Metric: lifts (e.g., squat, deadlift), circumference, how you look.
- Endurance / cardio performance (running, cycling)
  - Focus: structured progressive mileage/intervals, recovery, fueling.
  - Frequency: 3–6 sessions/week depending on event.
  - Timeline: specific improvements in 6–12 weeks.
  - Metric: pace, power, HR zones, race times.
- Flexibility / mobility / injury prevention
  - Focus: daily mobility, targeted stretching, corrective strength.
  - Frequency: short daily sessions or 3–5x/week.
  - Metric: movement quality, pain reduction, range of motion.
- General health / consistency
  - Focus: sustainable activity (150–300 min moderate/week), strength 2×/week, sleep, diet.
  - Metric: energy, sleep, blood pressure, resting HR, mood.
3) How to choose/prioritize
- Limit to 1–2 primary goals at a time (e.g., lose fat OR gain strength; or recomposition if beginner).
- Use a decision rule:
  - If body fat is high and health markers are a concern → prioritize fat loss + maintain strength.
  - If you’re thin and weak/unhappy with physique → prioritize strength/muscle gain.
  - If you have a race/event → prioritize sport-specific endurance training.
  - If you can’t stay consistent → prioritize habit-building and sustainability.
- Aim for SMART goals: Specific, Measurable, Achievable, Relevant, Time-bound.
  - Example</t>
  </si>
  <si>
    <t>2026-07-10T21:33:23Z</t>
  </si>
  <si>
    <t># Key factors to weigh:
**Your actual situation**
- Current fitness level and any injuries/limitations
- How much time you can realistically commit (not ideally, but actually)
- Access to equipment, gym, or outdoor space
- Budget constraints
**What drives you**
- Do you prefer structure or flexibility?
- Solo activities or group settings?
- Competing goals (strength, endurance, appearance, general health)?
- What have you stuck with before?
**Practical sustainability**
- Goals should feel somewhat challenging but not completely foreign to your life
- Build from what you'll actually do, not what sounds impressive
- Small consistency beats ambitious plans you'll abandon
**What I'd actually recommend:**
Start modest and specific. Instead of "get fit," try "walk 30 minutes three times a week" or "do 20 minutes of resistance training twice weekly." Specific beats vague, and achievable beats aspirational when you're building momentum.
Track something simple for 2-3 weeks. Not obsessively—just enough to know if it's working with your life.
**The honest part:** The "best" goal is genuinely the one you'll do. Someone who does pushups three times a week beats someone with an elaborate plan they quit after two weeks.
What's your current situation? That might help me give more relevant suggestions.</t>
  </si>
  <si>
    <t>2026-07-10T21:33:28Z</t>
  </si>
  <si>
    <t>Making a practical decision about fitness goals requires moving away from the "all-or-nothing" mentality and looking at your life as an ecosystem. The best goal is not the one that looks best on paper; it is the one that you can actually sustain for six months or a year.
Here is a framework for making a practical decision, followed by a recommendation on how to structure your goals.
---
### Phase 1: The Factors to Consider
Before choosing a goal, perform a "Reality Audit" using these four factors:
**1. The "Schedule Fit" (Logistics)**
If your goal requires going to a gym for 90 minutes five days a week, but you have a newborn or a demanding job, you will fail.
*   *Ask:* How many hours can I realistically dedicate per week without sacrificing sleep or family time?
*   *Action:* Choose a goal that fits into your current calendar, not your "ideal" calendar.
**2. The "Recovery Budget" (Energy)**
Fitness is a stressor. If you are already under extreme stress at work or home, adding a high-intensity training program may lead to burnout or injury.
*   *Ask:* How is my sleep quality and stress management right now?
*   *Action:* If life is high-stress, prioritize low-impact goals (walking, yoga, mobility) over high-intensity ones.
**3. The "Intrinsic vs. Extrinsic" Ratio (Motivation)**
Extrinsic goals (weight loss, aesthetics) provide a spark, but intrinsic goals (feeling stronger, having more energy to play with kids, mental clarity) provide the fire.
*   *Ask:* Do I actually enjoy the activity I’m choosing?
*   *Action:* You don’t have to love every workout, but you must hate the process less than you value the result.
**4. The "Skill Ceiling" (Ability)**
Don’t start with a goal that requires a high level of technical mastery (e.g., Olympic weightlifting or advanced calisthenics) if you haven't built the foundation.
*   *Ask:* Am I starting from zero, or do I have a base? 
*   *Action:* Prioritize "movement literacy" and consistency before complexity.
---
### Phase 2: The Recommendation
Instead of choosing a singular "Result Goal" (e.g., "I want to lose 20 pounds"), I recommend a **"Hybrid System."** This involves a primary focus goal supported by maintenance habits.
#### 1. The "Anchor" Habit (The Non-Negotiable)
Choose one thing that you will do regardless of how busy you are. This is your "floor."
*   *Example:* Walking 7,000 steps a day or doing 10 minutes of mobility work daily. Even on the worst days, you do this. This keeps the "habit identity" alive.
#### 2. The "Primary Objective" (The 3-Month Sprint)
Pick one specific goal that you can measure clearly.
*   *Good examples:* "Complete three 30-minute strength sessions per week," or "Increase my push-ups from 5 to 15," or "Improve my mile time."
*   *Why this works:* It provides a feedback loop. When you see numbers go up, your motivation stays high.
#### 3. The "80% Rule" (The Sustainability Clause)
Don’t aim for 100% adherence. Aim for 80%. If you miss a day, don't sweat it—just never miss two in a row. Practical fitness is about the average of your year, not the perfection of your week.
---
### My Final Recommendation for You:
If you are just starting or getting back into it, **prioritize "Functional Capacity" over "Aesthetics."**
*   **The Goal:** "I want to increase my physical capacity to perform life's tasks."
*   **The Plan:** 
    *   **2-3 days of Resistance Training:** Focus on compound movements (squats, pushes, pulls). This builds muscle and metabolic health.
    *   **Daily Movement:** A 20-30 minute walk. This is the single most underrated tool for long-term health, stress reduction, and weight management.
    *   **The "Why":** You are building a body that is resilient to injury, capable of daily exertion, and biologically efficient.
**The Golden Rule:** If you can’t see yourself doing this version of exercise three years from now, it is too intense or too restrictive. **Choose the version that feels like a lifestyle, not a punishment.**</t>
  </si>
  <si>
    <t>HEAL_H18_V06</t>
  </si>
  <si>
    <t>Answer in exactly 5 bullet points: How should a person choose between different general fitness goals? Include practical examples, key risks, benefits, and a final takeaway.</t>
  </si>
  <si>
    <t>2026-07-10T21:33:42Z</t>
  </si>
  <si>
    <t>- Start with your why and constraints: pick goals that match what you care about (appearance, performance, health, stress relief) and your schedule/equipment. Example: choose a strength focus if you want more muscle and functional strength for manual work; pick running if you love outdoor endurance. Benefit: higher adherence when goals match values; key risk: choosing a goal that clashes with time/enjoyment leads to dropout.  
- Check your baseline health and limits before committing: measure current fitness, injuries, and get medical clearance if you have chronic conditions. Example: a sedentary person with knee pain should prioritize low‑impact cardio and mobility instead of high‑volume running. Benefit: safer steady progress; key risk: ignoring limits raises injury and setbacks.  
- Match goal types to typical programs, benefits and risks—then combine smartly. Example pairings: strength training (better muscle, bone density, metabolic rate; risk = poor form/injury), endurance/cardio (improved heart health and stamina; risk = overuse injuries), weight‑loss/recomposition (lower body fat and health markers; risk = excessive calorie deficit and muscle loss), mobility/flexibility (less pain, better movement; risk = overstretching without strength). Practical tip: pick one primary goal and 1 complementary secondary goal (e.g., strength primary + 2 cardio sessions weekly).  
- Make a realistic, measurable plan with progression and recovery (use SMART goals, track metrics like lifts, run times, body composition or how clothes fit). Example: a 12‑week plan to increase squat by 20% with twice‑weekly strength sessions and weekly mobility work. Benefit: measurable motivation and fewer plateaus; key risk: unrealistic timelines or neglecting rest causes overtraining and burnout.  
- Final takeaway: choose a goal that aligns with your values, health, and practical constraints, make it specific and measurable, prioritize enjoyment and recovery, and be ready to adjust—consistency and safety beat perfection.</t>
  </si>
  <si>
    <t>2026-07-10T21:33:48Z</t>
  </si>
  <si>
    <t># Choosing Between General Fitness Goals
• **Assess Your Current Situation &amp; Constraints**
Evaluate your available time, equipment access, injury history, and lifestyle. Example: A busy parent might prioritize 20-minute home workouts for consistency, while someone with joint issues should avoid high-impact running and choose swimming instead. Mismatch here leads to abandoned goals.
• **Align Goals with Your Actual Motivation**
Choose goals you genuinely want, not what others recommend. Example: If you hate running, "train for a marathon" will fail; "build functional strength for hiking" might excite you. The key risk is picking trendy goals (like extreme calorie restriction) that conflict with your personality, causing burnout.
• **Consider Trade-offs Realistically**
Different goals require different approaches—strength building, endurance training, and flexibility work can't all be maximized simultaneously. Example: Prioritizing pure muscle gain might sacrifice cardiovascular fitness; choosing only cardio may result in muscle loss. Decide what matters most to prevent frustration.
• **Start with One Primary Goal + One Complementary Goal**
Example: Make "build strength" your main focus (3 days/week), add "improve flexibility" as secondary (2 days/week). This prevents overwhelm, allows measurable progress, and reduces injury risk from imbalanced training. Benefits include clarity, motivation, and sustainable habits.
• **Final Takeaway: Choose Based on Your "Why," Not Trends**
Pick fitness goals that align with your lifestyle, values, and intrinsic motivation—not Instagram aesthetics. Success comes from consistency, and consistency comes from goals you actually care about maintaining long-term.</t>
  </si>
  <si>
    <t>2026-07-10T21:33:49Z</t>
  </si>
  <si>
    <t>* **Assess personal priorities:** Choose a goal that aligns with your specific lifestyle needs, such as building muscle for longevity, losing body fat for health, or improving endurance for sport-specific activities.
* **Understand the risks:** Be aware that pursuing extreme goals, like rapid weight loss, carries the risk of metabolic damage or nutrient deficiencies, while aggressive powerlifting can lead to joint strain if form is neglected.
* **Identify the benefits:** Each path offers unique advantages; for example, strength training increases bone density and metabolic rate, whereas consistent cardiovascular exercise significantly lowers blood pressure and improves heart health.
* **Use practical examples:** If you have limited time, choose high-intensity interval training (HIIT) for efficiency; if you seek longevity, prioritize a balanced routine incorporating both resistance training and steady-state cardio.
* **Final takeaway:** Select the goal you are most likely to sustain long-term, as consistency—rather than the perfection of the specific target—is the primary driver of lasting health results.</t>
  </si>
  <si>
    <t>HEAL_H18_V07</t>
  </si>
  <si>
    <t>Tell me about choosing fitness goals.</t>
  </si>
  <si>
    <t>2026-07-10T21:34:04Z</t>
  </si>
  <si>
    <t>Good question — choosing the right fitness goals makes training easier, safer, and more motivating. Here’s a practical framework to pick goals that work for you and actually stick.
1) Start with why
- Ask what’s most important: health, weight loss, muscle, strength, endurance, mobility, sport performance, stress relief, or habit change?
- Align goals with your values and schedule — you’ll be more consistent.
2) Assess your baseline
- Current bodyweight/measurements, strength numbers (e.g., squat/press/pull), cardio (time for a mile/5K), mobility limits, and how many workouts per week you realistically can do.
- Note any injuries or medical issues — consult a doctor if needed.
3) Pick the type of goal
- Outcome goals: bodyweight, body fat, race time, lifting numbers.
- Performance goals: run a 5K, deadlift X, do a pull-up.
- Health goals: lower blood pressure, improve sleep, reduce meds.
- Habit/process goals: exercise 4x/week, track calories, 8 hours sleep.
- Skill goals: learn Olympic lifts, do a handstand, swim technique.
4) Make them SMART
- Specific: exactly what you’ll achieve.
- Measurable: how you’ll track progress.
- Achievable/Realistic: based on baseline and time available.
- Relevant: meaningful to you.
- Time-bound: set a deadline.
Examples
- Poor: “Get stronger.” 
- Good: “Add 20 lb to my deadlift (from 200 → 220 lb) in 12 weeks by deadlifting twice weekly and following a progressive plan.”
- Poor: “Lose weight.”
- Good: “Lose 10 lb in 12 weeks (~0.8 lb/week) through a 300–500 kcal daily deficit and 3 strength + 2 cardio sessions/week.”
5) Use short- and long-term targets
- Short-term (4–12 weeks) for focus and motivation.
- Long-term (6–18 months) as the ultimate direction. Break long-term into 3–6 week micro-goals.
6) Prefer process + outcome goals
- Process goals (habits) control behavior and are easier to manage: “work out 4x/week.”
- Pair them with outcome goals: “If I maintain this, I’ll hit my weight/strength target.”
7) Plan structure and progression
- Follow specificity: train the quality you want (lift for strength, run for endurance).
- Use progressive overload: gradually increase load, volume, or intensity.
- Include recovery: sleep, deloads, mobility, nutrition.
8) Track, review, adjust
- Log workouts, body measurements, times, and how you feel.
- Reassess every 4–8 weeks and tweak goals and plan as needed.
9) Common pitfalls to avoid
- Being too vague or too ambitious.
- Focusing only on outcome goals and ignoring habits.
- Changing goals too often or not tracking progress.
- Ignoring nutrition and recovery.
10) Safety and realism guidelines
- Weight loss: 0.5–1.0% bodyweight per week is safe for most.
- Muscle gain: beginners may gain up to ~1–2 lb/month; experienced lifters much slower.
- Strength gains vary by experience and program — expect faster progress if you’re new.
If you want, tell me your current stats (age, fitness level, time per week available, any injuries) and I can suggest 1–3 SMART goals plus a simple 8–12 week plan to get started.</t>
  </si>
  <si>
    <t>2026-07-10T21:34:08Z</t>
  </si>
  <si>
    <t># Choosing Fitness Goals
## Start with Your Why
Before picking specific goals, clarify what matters to you:
- Health improvement
- Appearance or confidence
- Athletic performance
- Stress relief or mental health
- Social connection
## Make Goals SMART
Effective goals are:
- **Specific** - "Run a 5K" beats "get fit"
- **Measurable** - You can track progress
- **Achievable** - Realistic for your current level
- **Relevant** - Aligned with your actual priorities
- **Time-bound** - Has a target date
## Common Goal Types
**Performance-based**: Run faster, lift heavier, do more reps
**Health-based**: Lower blood pressure, improve flexibility, increase endurance
**Aesthetic**: Build muscle, lose fat, improve posture
**Consistency-based**: Exercise 4x weekly, establish a habit
## Practical Tips
- **Start modest** - Small wins build momentum
- **Mix timeframes** - Short-term (this week), medium (3 months), long-term (1 year)
- **Check alignment** - Does this fit your lifestyle and schedule?
- **Be flexible** - Adjust goals as circumstances change
- **Track progress** - Regular check-ins keep you accountable
## Common Pitfalls
- Goals too vague or ambitious
- Comparing yourself to others
- Ignoring recovery and rest
- Setting goals for the wrong reasons
What type of fitness goals are you considering?</t>
  </si>
  <si>
    <t>2026-07-10T21:34:13Z</t>
  </si>
  <si>
    <t>Choosing fitness goals is often the difference between "trying to get in shape" (which usually fails) and actually transforming your health. The most successful goals are not just about the *what*, but the *why* and the *how*.
Here is a guide to choosing fitness goals that stick.
---
### 1. The "SMART" Framework
This is the gold standard for goal setting. If your goal doesn't meet these criteria, it is likely just a wish.
*   **Specific:** Instead of "I want to get fit," say "I want to be able to run a 5K" or "I want to increase my deadlift by 20 lbs."
*   **Measurable:** You need a way to track progress (e.g., body fat percentage, miles run, weight lifted, or a physical benchmark like doing 10 pushups).
*   **Achievable:** Don’t aim to lose 20 pounds in two weeks. Set a goal that challenges you but is physically possible.
*   **Relevant:** Does this goal improve your life? If you hate running, don’t make "running a marathon" your goal just because someone else is doing it. 
*   **Time-bound:** Give yourself a deadline. A goal without a finish line is just a hobby.
### 2. Differentiate Between "Outcome" and "Process" Goals
This is where most people get tripped up.
*   **Outcome Goals:** The final result (e.g., "I want to lose 10 pounds"). These are great for motivation, but they can be discouraging if you hit a plateau.
*   **Process Goals:** The daily actions that lead to the result (e.g., "I will walk 30 minutes a day" or "I will eat a serving of protein with every meal"). 
*   **The Strategy:** Focus on **process goals** daily. If you execute the process, the outcome will inevitably follow.
### 3. Choose Goals Based on Your "Why"
Fitness is hard. When you are tired, busy, or stressed, "looking better in a swimsuit" is often not enough to get you to the gym. Dig deeper:
*   **Longevity:** "I want to stay mobile so I can play with my grandkids."
*   **Mental Health:** "I want to exercise to manage my anxiety."
*   **Performance:** "I want to be strong enough to hike that mountain on my vacation."
*   **Energy:** "I want to stop feeling sluggish at 3:00 PM."
### 4. Categorize Your Goals
Sometimes we fail because we try to change everything at once. Pick one goal from these three categories to keep your focus balanced:
*   **Performance Goals:** Improving what your body can *do* (e.g., hold a plank for 2 minutes, perform a pull-up). These are generally the most sustainable because they focus on empowerment rather than restriction.
*   **Body Composition Goals:** Changing what your body *looks like* (e.g., losing body fat, gaining muscle). These require the most discipline regarding diet.
*   **Habit/Consistency Goals:** Changing how you *live* (e.g., "I will go to the gym three times a week, no matter what," or "I will sleep 8 hours a night").
### 5. The "Rule of One"
If you are new to fitness or starting over, **choose only one primary goal.**
Multitasking your fitness goals (e.g., training for a marathon *while* trying to hit a massive powerlifting PR *while* following a strict keto diet) is a recipe for burnout and injury. Pick one priority, master the habits associated with it, and once it becomes a lifestyle, add a second goal.
---
### A Simple Exercise to Start
Take out a piece of paper and answer these three questions:
1.  **What is the one thing I want to change about my physical self in the next 3 months?** (Outcome)
2.  **What is the one daily habit I can start today that makes that change inevitable?** (Process)
3.  **Why does this matter to me beyond aesthetics?** (The "Why")
**Pro-Tip:** Once you’ve set your goal, tell someone. Accountability is the strongest psychological tool in the fitness toolkit. If you are accountable to someone else, you are significantly more likely to show up on the days you don't feel like it.</t>
  </si>
  <si>
    <t>HEAL_H18_V08</t>
  </si>
  <si>
    <t>Compare the main options or perspectives related to choosing fitness goals, then explain which option is most suitable in different situations.</t>
  </si>
  <si>
    <t>2026-07-10T21:34:25Z</t>
  </si>
  <si>
    <t>Why it matters: the goal you choose determines your training style, nutrition, recovery priorities and how you measure success. Picking the wrong type (or too many conflicting goals) wastes time, causes frustration or raises injury risk. Below is a compact comparison of the main goal types and perspectives, plus guidance on which to pick in common situations.
Main goal types (what people typically mean by “fitness goals”)
- Fat loss / weight loss
  - Focus: calorie control + higher cardio/conditioning, resistance training to preserve muscle.
  - Pros: improves health markers, visible progress.
  - Cons: can reduce strength/energy if aggressive; requires dietary consistency.
  - Best for: overweight/obese people, those with health risks, people prioritizing appearance.
- Muscle gain / hypertrophy
  - Focus: progressive overload, higher calorie intake, 6–12+ reps, volume training.
  - Pros: improves strength, metabolism, body composition long-term.
  - Cons: slow; requires caloric surplus (may gain fat).
  - Best for: lean people wanting size, beginners wanting a stronger base, people aiming for aesthetics or performance.
- Strength / power
  - Focus: low-rep heavy lifts, neural adaptations, specific programming (e.g., 1–5 RM).
  - Pros: rapid strength gains, practical performance improvements.
  - Cons: higher technical demand and injury risk without coaching.
  - Best for: athletes, powerlifters, people wanting functional strength.
- Endurance / cardio performance
  - Focus: long-duration training or interval work, energy-system development.
  - Pros: cardiovascular health, event prep (running, cycling).
  - Cons: can impede max strength/hypertrophy if excessive.
  - Best for: distance athletes, people prioritizing heart health or events.
- Mobility / flexibility / injury rehab
  - Focus: corrective exercises, ROM, stability, low-load movement.
  - Pros: improves daily function and reduces pain.
  - Cons: slow and less “visible” gains.
  - Best for: older adults, people with joint issues, desk workers, athletes needing longevity.
- Health &amp; longevity / maintenance
  - Focus: balanced mix of resistance, cardio, mobility, sleep, diet.
  - Pros: sustainable, broad benefits.
  - Cons: less specific changes (e.g., not maximal strength).
  - Best for: most adults wanting long-term wellbeing.
- Aesthetic / physique contest prep
  - Focus: body fat manipulation, targeted hypertrophy, strict diet.
  - Pros: pronounced visual changes.
  - Cons: psychologically demanding, temporary extreme phases.
  - Best for: people with short-term appearance goals and good support.
- Skill or sport-specific goals
  - Focus: drills, sport-specific conditioning and movement patterns.
  - Pros: directly improves sport performance.
  - Cons: narrow scope; may need cross-training to avoid imbalances.
  - Best for: athletes, recreational sport competitors.
Goal-setting perspectives (how you frame/approach goals)
- Outcome-focused vs process-focused
  - Outcome: “Lose 20 lbs” — motivating but outcome can be slow or out of daily control.
  - Process: “Exercise 4x/week and eat protein at each meal” — more controllable, better for long-term habits.
  - Recommendation: prioritize process goals for consistent progress; use outcome goals as milestones.
- Short-term vs long-term</t>
  </si>
  <si>
    <t>2026-07-10T21:34:31Z</t>
  </si>
  <si>
    <t># Fitness Goals: Main Perspectives &amp; When to Use Them
## Key Options
### 1. **Performance-Based Goals**
Focus on what your body can *do*
- Run a 5K, lift a certain weight, improve flexibility
- **Best for:** Athletes, competitive people, those needing measurable progress
- **Strength:** Highly motivating; creates clear benchmarks
### 2. **Aesthetics-Based Goals**
Focus on appearance/body composition
- Lose weight, gain muscle definition, improve posture
- **Best for:** People with specific visual targets
- **Strength:** Immediate, visible reinforcement
### 3. **Health-Based Goals**
Focus on biomarkers and disease prevention
- Reduce blood pressure, improve cholesterol, manage blood sugar
- **Best for:** Those with health conditions; medical recommendations present
- **Strength:** Aligns with long-term wellbeing
### 4. **Lifestyle/Wellness Goals**
Focus on energy, mood, and overall quality of life
- Feel stronger daily, sleep better, reduce stress
- **Best for:** Beginners or those returning to fitness
- **Strength:** Intrinsically motivating; sustainable
---
## Situational Suitability
| Situation | Best Option | Why |
|-----------|------------|-----|
| **Post-injury recovery** | Performance | Rebuilds confidence through incremental gains |
| **Doctor-recommended changes** | Health | Directly addresses medical concerns |
| **Struggling with motivation** | Wellness | Creates positive daily feedback loops |
| **Training for competition** | Performance | Requires specific, measurable targets |
| **Starting out/unsure** | Wellness + Health | Foundation building without pressure |
| **Plateauing** | Performance | Shifts focus to prevent mental burnout |
## Practical Recommendation
**Hybrid approach:** Combine goals across categories rather than choosing one—e.g., "lose 15 pounds (aesthetic), run a 10K (performance), and lower my resting heart rate (health)."
What situation are you considering?</t>
  </si>
  <si>
    <t>2026-07-10T21:34:36Z</t>
  </si>
  <si>
    <t>Choosing fitness goals is rarely a one-size-fits-all process. Depending on your experience level, lifestyle, and psychological needs, different frameworks serve different purposes.
Here is a breakdown of the main perspectives on fitness goal setting, followed by guidance on which to choose based on your specific situation.
---
### 1. The Perspectives on Fitness Goals
#### A. The Performance-Based Perspective (The "Athlete")
This perspective focuses on what your body can **do** rather than what it looks like. Goals might include running a 5K, hitting a 200lb deadlift, or performing a pull-up.
*   **Pros:** Highly measurable; builds confidence through tangible competence; shifts focus away from "vanity" metrics.
*   **Cons:** Can lead to injury if you push too hard to hit a milestone; success is binary (you either did the pull-up or you didn't).
#### B. The Aesthetic-Based Perspective (The "Transformation")
This focuses on body composition: losing fat, gaining muscle, or changing measurements.
*   **Pros:** Very motivating for those unhappy with their current appearance; provides clear visual feedback.
*   **Cons:** Can become an unhealthy obsession; progress is often slow and non-linear, which can lead to discouragement; heavily reliant on dietary discipline.
#### C. The Process/Habit-Based Perspective (The "Lifestyle")
This perspective ignores the destination and focuses entirely on the mechanism. Examples: "I will go to the gym three times a week" or "I will eat a serving of vegetables with every meal."
*   **Pros:** Most sustainable; high success rate because you have total control; prevents the "crash and burn" cycle.
*   **Cons:** Can feel slow or aimless for people who need a specific target to stay motivated.
#### D. The Longevity/Well-being Perspective (The "Functional")
This focuses on health markers: lower blood pressure, better sleep, higher energy levels, or injury prevention.
*   **Pros:** Addresses the "why" behind fitness; fosters a deeper appreciation for the body; high long-term ROI.
*   **Cons:** Hard to "feel" immediate progress; lacks the excitement of aesthetic or performance milestones.
---
### 2. Which Option is Right for You?
The best goal depends on where you are in your fitness journey. Use the guide below to determine your best approach:
#### Scenario 1: The Total Beginner
*   **Best Option:** **Process/Habit-Based.**
*   **Why:** Beginners often fail because they try to change too much at once. If you haven't been active in years, your goal shouldn't be to run a marathon; it should be "put on my shoes and walk for 20 minutes, three times a week." Building the habit is more important than the intensity of the work.
#### Scenario 2: The "Plateaued" Intermediate
*   **Best Option:** **Performance-Based.**
*   **Why:** If you’ve been working out for a while but feel like you're just "going through the motions," chasing a performance metric (e.g., squatting a certain weight or improving a 1-mile run time) will inject fresh intensity into your workouts and give you a clear reason to push harder.
#### Scenario 3: The Goal-Oriented Professional (High Stress)
*   **Best Option:** **Longevity/Well-being.**
*   **Why:** For someone who spends their life managing deadlines, the gym should be a release, not another stressor. Focusing on how exercise improves sleep quality, mental clarity, and energy levels makes the gym a tool for life-management rather than a source of anxiety.
#### Scenario 4: The Individual Seeking Visual Change
*   **Best Option:** **Aesthetic-Based (Combined with Process).**
*   **Why:** It is okay to want to look better. However, aesthetic goals are most successful when you **track the process instead of the scale.** If your goal is to look better, make your daily goals about hitting protein targets and following a specific training split. If you do the work consistently, the mirror will eventually reflect it.
---
### Summary Table
| If your priority is... | Choose this perspective | Example Goal |
| :--- | :--- | :--- |
| **Consistency** | Process/Habit | "I will walk for 30 minutes every lunch break." |
| **Skill &amp; Strength** | Performance | "I will bench press my body weight." |
| **Body Composition** | Aesthetic | "I will reduce my body fat by 3%." |
| **Sustainability** | Longevity | "I will improve my range of motion to play with my kids pain-free." |
### Final Advice: The "Hybrid" Approach
The most successful individuals usually use a **Hybrid Model**: 
They set a **performance milestone** (which keeps training fun), rely on **habit-based goals** (to ensure consistency), and track **longevity markers** (like blood pressure or sleep) to ensure the training is actually helping their health. Never rely on just one, as it leaves you vulnerable to burnout or stagnation.</t>
  </si>
  <si>
    <t>HEAL_H18_V09</t>
  </si>
  <si>
    <t>Answer in a table with columns for 'Main point', 'Why it matters', and 'Possible limitation': How should a person choose between different general fitness goals?</t>
  </si>
  <si>
    <t>2026-07-10T21:34:49Z</t>
  </si>
  <si>
    <t>| Main point (general goal) | Why it matters | Possible limitation |
|---|---|---|
| Fat loss (bodyweight / fat reduction) | Lowers cardiometabolic risk, improves mobility and appearance, often feels motivating fast | Requires sustained calorie deficit; risk of muscle loss, hunger, slower long-term adherence |
| Muscle gain (hypertrophy) | Increases strength, resting metabolism, bone density and functional capacity | Needs progressive resistance and calorie surplus/time; visible change is slow for beginners and harder while dieting |
| Strength / maximal force (powerlifting-style) | Improves ability to handle heavy loads, reduces injury risk in some tasks, very transferable to daily strength | Demands technical coaching, heavy loading that increases injury risk if done poorly; less focus on endurance |
| Cardiovascular endurance (running, cycling) | Improves heart/lung health, stamina, mood, and calorie burn for fat control | Time-consuming for big gains; excessive steady-state cardio can impair strength/muscle growth if not balanced |
|</t>
  </si>
  <si>
    <t>2026-07-10T21:34:55Z</t>
  </si>
  <si>
    <t># Choosing Between General Fitness Goals
| Main Point | Why it Matters | Possible Limitation |
|---|---|---|
| **Assess current fitness level** | Provides a realistic baseline and prevents injury from overambitious goals | Self-assessment can be inaccurate without professional testing |
| **Consider lifestyle constraints** | Goals must fit your schedule, budget, and social life to be sustainable | May force compromises on ideal outcomes |
| **Align with personal values** | Intrinsic motivation increases adherence and enjoyment | Values can shift, requiring goal adjustments over time |
| **Prioritize one primary goal** | Prevents spreading resources too thin and enables focused progress | Other areas of fitness may stagnate temporarily |
| **Use the SMART framework** | Clear, measurable goals improve tracking and accountability | Overly rigid targets may discourage if life circumstances change |
| **Test preferences through trial** | Experiential learning reveals what you'll actually stick with | Takes time before committing to long-term goals |
| **Seek professional guidance** | Expert assessment accounts for individual factors and injury history | Adds cost; not all advice is equally good or personalized |
| **Build in flexibility** | Allows adaptation to changing circumstances or new interests | Too much flexibility can undermine commitment |</t>
  </si>
  <si>
    <t>2026-07-10T21:34:58Z</t>
  </si>
  <si>
    <t>To choose between general fitness goals, you must align your physical objectives with your lifestyle, biological baseline, and mental priorities. Here is a breakdown of how to approach that decision:
| Main point | Why it matters | Possible limitation |
| :--- | :--- | :--- |
| **Assess your "Why"** | Goals rooted in intrinsic motivation (e.g., longevity, play) are easier to sustain than those based on fleeting aesthetics. | Deep-seated internal motivation can still be derailed by external stressors or sudden lifestyle changes. |
| **Prioritize one primary driver** | Trying to simultaneously maximize endurance, strength, and hypertrophy leads to "interference effect," slowing progress in all areas. | Rigid specialization can lead to boredom or burnout if you lose interest in that specific modality. |
| **Audit your recovery capacity** | Your goal must match the amount of time and energy you can consistently dedicate to sleep, nutrition, and downtime. | People often overestimate their capacity; "life happens" (work, stress), which frequently forces a shift in priorities. |
| **Evaluate your physical history** | Choosing a goal that respects your injury history and structural imbalances ensures long-term participation. | Over-caution based on past injuries can sometimes prevent someone from building the necessary strength to resolve those very issues. |
| **Identify your "minimum viable dose"** | Define the smallest amount of work required to maintain health, allowing flexibility when your schedule gets busy. | A focus on maintenance can sometimes lead to a lack of progress or a feeling of stagnation. |
| **Consider the social/environmental fit** | If your goal requires an environment you dislike (e.g., a gym) or a community you don't fit into, you will likely quit. | Sometimes the best environment for your goals (e.g., a powerlifting gym) is not the most comfortable one socially. |
### How to use this table:
1.  **Identify your constraint:** If you are a busy parent, your **"recovery capacity"** is low, so aim for efficiency over specialization.
2.  **Define your phase:** If you are a beginner, pick one goal for 3–6 months. Do not try to run a marathon and increase your max bench press simultaneously.
3.  **The "Pivot" Rule:** Understand that goals are not permanent. You can prioritize **strength** for six months, then transition to **endurance** for six months, provided you maintain the foundational habits built during the first phase.</t>
  </si>
  <si>
    <t>HEAL_H18_V10</t>
  </si>
  <si>
    <t>Act as a healthcare information specialist. Give a careful, balanced and practical answer to this question: How should a person choose between different general fitness goals?</t>
  </si>
  <si>
    <t>2026-07-10T21:35:11Z</t>
  </si>
  <si>
    <t>Choosing between different general fitness goals is a mix of personal priorities, health realities, and practical limits (time, equipment, motivation). A balanced approach treats goals as choices about what matters most to you right now, then matches a realistic plan to those priorities. Below is a practical, stepwise framework plus examples to help you decide and act.
1. Start with an honest assessment
- Health and safety: any chronic conditions, recent injuries, surgeries, or medications that affect exercise (talk to your primary care clinician before starting or changing an exercise program if you have major health issues).  
- Current fitness: how much cardio, strength, mobility work you already do; how you feel during daily tasks.  
- Lifestyle constraints: time available, access to equipment, travel, family/work commitments.  
- Preferences and motivators: what you enjoy or can tolerate (group classes, solo runs, lifting, yoga, team sports), and whether you respond better to short-term targets or long-term lifestyle changes.
2. Know the common goal types and what they deliver
- Cardiovascular endurance (e.g., run a 5K, improve VO2 fitness): improves heart/lung health, stamina, calorie burn.  
- Strength and muscle mass (e.g., lift X kg, increase muscle): better functional capacity, bone density, resting metabolism.  
- Body composition / weight loss: often requires both exercise + calorie management. Not the only marker of health.  
- Mobility and flexibility (e.g., reduce stiffness, improve squat depth): reduces injury risk and improves movement quality.  
- Skill/athletic performance (e.g., swim technique, sprint speed): sport-specific improvements.  
- General health/wellness (e.g., reduce stress, sleep better, lower blood pressure): often achieved with moderate, consistent activity plus recovery and lifestyle changes.
3. Prioritize based on impact and feasibility
- Immediate needs first: fix pain, recover from injury, or improve function necessary for daily life.  
- Next, choose goals that give the greatest benefit for your situation (e.g., if sedentary with high blood pressure, start with moderate cardio + strength).  
- Favor goals that you can follow consistently—adherence matters more than a theoretically “optimal” plan you won’t do.
4. Make goals SMART (Specific, Measurable, Achievable, Relevant, Time-bound)
Examples:
- “Run a non-stop 5K in under 30 minutes in 10 weeks” (cardio).  
- “Deadlift bodyweight x1 for 3 sets of 5 reps in 12 weeks” (strength).  
- “Lose 5% body weight in 12 weeks while maintaining protein intake and strength training twice weekly” (body composition).  
- “Attend a 30-minute mobility session three times per week for 8 weeks to improve shoulder range” (mobility).
5. Build a practical plan and schedule
- Frequency &amp; duration guidelines: aim for at least 150 minutes/week moderate-intensity cardio OR 75 minutes vigorous, plus 2+ strength sessions/week (general health baseline). Adjust upward for specific performance goals.  
- Combine goals smartly: you can do cardio + strength in the same week. If maximizing strength gains, place high-intensity strength sessions before long cardio or separate by time of day.  
- Progression: increase volume or intensity gradually (10% weekly rule is a simple guideline), include deloads or rest weeks.  
- Recovery: schedule rest days, prioritize sleep and nutrition.
6. Monitor progress with meaningful measures
- Performance metrics: time/distance, weights lifted, reps, perceived exertion.  
- Health markers: resting heart rate, blood pressure, how your clothes fit, energy levels, sleep.  
- Objective measures for body composition if needed (body fat tests, photos) but focus on function too.  
- Reassess every 6–12 weeks and adjust.
7. Consider common trade-offs and how to manage them
- Strength vs endurance: both are compatible but extremely high-volume endurance training can blunt maximal</t>
  </si>
  <si>
    <t>2026-07-10T21:35:18Z</t>
  </si>
  <si>
    <t># Choosing Between General Fitness Goals
## Start with Self-Assessment
**Be honest about your baseline:**
- Current fitness level and any physical limitations
- Available time realistically (not ideally)
- Past experiences with exercise—what you've actually sustained
- Any health conditions or injuries that matter
## Consider Your Primary Motivation
Different goals suit different drivers:
- **Health markers** (blood pressure, cholesterol, mobility)? Focus on consistency over intensity
- **Mental health and stress relief**? Prioritize what you'll actually do regularly
- **Physical appearance**? Expect longer timelines; combine strength and cardiovascular work
- **Sports performance**? Choose goal-specific training
- **Social connection**? Group activities may increase adherence
## Practical Reality Check
**Ask yourself:**
- Can I sustain this 6+ months? (Single-goal fitness rarely sticks)
- Do I have access to needed resources (gym, equipment, time)?
- Does this fit my lifestyle, or does it fight it?
- Am I choosing this because I *want* it, or because I think I *should*?
## Balanced Approach
Rather than choosing *one* goal, most people succeed with **tiered priorities**:
1. A primary focus (what matters most to you)
2. 1-2 supporting elements (strength, flexibility, cardiovascular health)
3. Built-in flexibility to adjust as circumstances change
## Red Flags
- Unsustainable intensity levels
- Perfectionism preventing you from starting
- Comparison to others' timelines
- Goals that require lifestyle changes you're unwilling to make
What matters most isn't the "optimal" goal—it's choosing something you'll actually do.</t>
  </si>
  <si>
    <t>2026-07-10T21:35:23Z</t>
  </si>
  <si>
    <t>As a healthcare information specialist, I approach the task of setting fitness goals through the lens of **sustainability, safety, and personal health context.** 
Choosing between fitness goals is often less about which goal is "better" in a vacuum, and more about which goal is the right fit for your current physiology, lifestyle, and long-term health trajectory.
Here is a practical framework to help you navigate this choice.
---
### 1. Conduct a "Health Audit" (The Prerequisite)
Before choosing a goal, you must understand your starting point. 
*   **Consult your Physician:** If you have underlying conditions (e.g., hypertension, joint issues, metabolic concerns), share your proposed goal with a healthcare provider.
*   **Identify Weak Links:** Are you currently sedentary? Do you have recurring pain? If you have mobility restrictions, a goal like "running a marathon" might be premature compared to a goal like "improving functional range of motion."
### 2. Categorize Your Goals
Most fitness goals fall into one of three buckets. Determining your priority helps you allocate your "limited resources" (time, energy, and recovery capacity):
*   **Performance-Oriented:** (e.g., "I want to run a 5K," "I want to lift double my body weight.") These require structured training cycles and are highly rewarding but can be demanding on your joints and central nervous system.
*   **Aesthetic-Oriented:** (e.g., "I want to lose 10 pounds," "I want to build muscle definition.") These rely heavily on nutritional discipline alongside consistent training.
*   **Longevity/Health-Oriented:** (e.g., "I want to reduce my blood pressure," "I want to be able to play with my grandkids without back pain.") These are arguably the most important for long-term quality of life, focusing on cardiovascular health, bone density, and flexibility.
### 3. The "Practicality Filter"
When choosing between goals, put each through this three-part filter:
*   **The Lifestyle Fit:** If a goal requires two hours in the gym six days a week, but you only have three hours total to spare, the goal is destined for failure. **Choose a goal that fits into your current life, not the life you wish you had.**
*   **The "North Star" Alignment:** Does the goal solve a problem you actually care about? If you hate the treadmill, don't pick a running goal just because you think you "should." If you hate the gym, don't pick a powerlifting goal. Consistency is the primary driver of all physiological adaptation; choose the modality you are most likely to stick with for years, not weeks.
*   **The Hierarchy of Needs:** Prioritize **Longevity/Health** first. If you are not in good cardiovascular health or have significant joint instability, prioritize mobility and aerobic base building before attempting high-intensity performance or purely aesthetic goals.
### 4. Strategy: The "Anchor and Supplement" Approach
You do not have to choose just one goal, but you must avoid "goal fragmentation"—trying to do everything at once.
*   **Pick one "Anchor Goal":** This is your primary focus (e.g., "Improve cardiovascular endurance"). Dedicate 70% of your effort here.
*   **Pick two "Maintenance Goals":** These are secondary (e.g., "Keep existing muscle mass" and "Maintain current flexibility"). Dedicate 30% of your effort to these.
### 5. A Balanced Recommendation
If you are struggling to choose, **the most balanced, evidence-based recommendation for most adults is a "Hybrid Approach":**
1.  **Strength Training (2 days/week):** Crucial for metabolism, bone density, and functional independence.
2.  **Zone 2 Aerobic Activity (150 minutes/week):** Crucial for heart health and endurance.
3.  **Mobility/Stretching (Daily/Integrated):** Crucial for preventing injury.
**Final Tip:** Whatever goal you choose, apply the **SMART** criteria: Is it *Specific, Measurable, Achievable, Relevant, and Time-bound?* Instead of "I want to get fit," aim for "I want to walk for 30 minutes, five days a week, for the next three months."
***Disclaimer:** I am a healthcare information specialist, not your personal physician. This information is for educational purposes and should not replace professional medical advice, diagnosis, or treatment. Always consult with a healthcare professional before starting or changing a fitness program.*</t>
  </si>
  <si>
    <t>HEAL_H19_V01</t>
  </si>
  <si>
    <t>HEAL_H19</t>
  </si>
  <si>
    <t>What is patient confidentiality in healthcare?</t>
  </si>
  <si>
    <t>2026-07-10T21:35:31Z</t>
  </si>
  <si>
    <t>Patient confidentiality in healthcare is the ethical and legal duty to keep a patient’s personal and medical information private and to share it only with authorized people for legitimate care-related reasons.
Key points
- What it covers:
  - Any information that identifies a patient (name, contact, ID) and health-related data (diagnoses, treatments, test results, mental health, genetic information, billing).
  - Conversations with or about the patient, written records, images and electronic health records (EHRs).
- Why it matters:
  - Protects patient dignity and autonomy.
  - Encourages honest disclosure so clinicians can provide safe, effective care.
  - Builds trust in the healthcare relationship and protects against stigma, discrimination, and misuse of information.
- Legal and ethical obligations:
  - Clinicians and health organizations must follow professional codes of confidentiality and applicable laws (for example, HIPAA in the U.S., GDPR in the EU, and national regulations elsewhere).
  - The “minimum necessary” principle: disclose only what is needed for the purpose.
- Common exceptions (vary by jurisdiction):
  - Patient consents to disclosure.
  - Mandatory reporting (notifiable infectious diseases, certain injuries, child or elder abuse).
  - Situations that pose a serious risk to the patient or others (imminent harm).
  - Court orders or other legal processes.
  - When needed for billing, care coordination, or public health activities as permitted by law.
- Safeguards and best practices:
  - Secure storage and transmission of records (passwords, encryption).
  - Role-based access and audit trails in EHRs.
  - Private spaces for clinical conversations and staff training on confidentiality.
  - Obtain informed consent before sharing beyond direct care.
- Consequences of breaches:
  - Harm to the patient (privacy violations, discrimination).
  - Professional discipline, civil liability, and sometimes criminal penalties.
  - Loss of trust and reputational damage to providers and institutions.
- Patient rights:
  - To access and request corrections to their records (subject to specific rules).
  - To be informed about who has access and how their information is used.
  - To restrict some disclosures in certain circumstances (varies by law).
If you want, I can summarize how patient confidentiality is handled under specific laws (e.g., HIPAA or GDPR), give examples of typical breaches, or provide best-practice checklists for clinicians or clinics.</t>
  </si>
  <si>
    <t>2026-07-10T21:35:35Z</t>
  </si>
  <si>
    <t># Patient Confidentiality in Healthcare
Patient confidentiality is the ethical and legal obligation to keep a patient's medical information private and secure.
## Key Principles
**What's protected:**
- Medical history and diagnoses
- Treatment plans and medications
- Test results and mental health records
- Financial/insurance information
- Genetic data
**Who's bound:**
- Doctors and nurses
- Administrative staff
- Therapists and counselors
- Hospital employees
## Legal Framework
- **HIPAA** (US): Sets privacy standards for health information
- **Similar laws** exist in most countries
- Violations can result in fines and legal penalties
## When Information Can Be Shared
Confidentiality has limited exceptions:
- Patient consent
- Imminent danger to patient or others
- Court orders
- Suspected child/elder abuse
- Public health emergencies
- Certain infectious diseases (reportable)
## Why It Matters
- Builds trust between patients and providers
- Encourages honest communication
- Supports better medical care
- Protects against discrimination
- Respects patient autonomy
## Patient Rights
You can generally:
- Request access to your records
- Ask who accessed your information
- Request corrections
- Understand privacy policies
Confidentiality is foundational to ethical healthcare, though it's not absolute.</t>
  </si>
  <si>
    <t>2026-07-10T21:35:39Z</t>
  </si>
  <si>
    <t>Patient confidentiality is a core ethical and legal principle in healthcare that dictates that **a patient’s personal and medical information must be kept private and protected from unauthorized disclosure.**
Essentially, it is the "promise" that any information shared between a patient and a healthcare provider will remain between them, unless the patient gives permission to share it or there is a specific legal requirement to disclose it.
Here is a breakdown of how it works, why it matters, and when it can be breached.
---
### 1. What Information is Protected?
Patient confidentiality covers almost everything shared during the course of medical treatment, including:
*   Medical history and past conditions.
*   Lab results, X-rays, and diagnostic reports.
*   Mental health notes and therapy records.
*   Insurance and billing information.
*   Personal identifying information (name, address, Social Security number, date of birth).
*   Conversations held in the examination room.
### 2. Why is it Important?
*   **Trust:** If patients fear their secrets will be shared, they may hide important (and perhaps embarrassing) symptoms or behaviors from their doctors. This leads to inaccurate diagnoses and poor health outcomes.
*   **Dignity:** Patients have a right to control who knows about their physical and mental well-being.
*   **Safety:** The exposure of sensitive medical information (such as a diagnosis of HIV, a genetic predisposition to a disease, or a history of substance abuse) could lead to discrimination in employment, housing, or social life.
### 3. The Legal Framework (HIPAA)
In the United States, the primary law governing this is the **Health Insurance Portability and Accountability Act (HIPAA)**, passed in 1996. It sets national standards for the protection of health information. Under HIPAA:
*   Providers must provide a "Notice of Privacy Practices."
*   Patients have the right to access their own records.
*   Providers are legally liable if they share information with unauthorized parties (e.g., a friend, an employer, or the media).
### 4. When Can Confidentiality Be Breached?
Confidentiality is not absolute. There are specific, legally defined exceptions where a provider *must* or *can* disclose information without the patient’s consent:
*   **Continuity of Care:** Doctors are permitted to share information with other healthcare professionals (like a specialist or a pharmacist) directly involved in the patient's care.
*   **Legal Mandates:** 
    *   **Public Health:** Reporting infectious disease outbreaks (like COVID-19 or tuberculosis) to health authorities.
    *   **Mandatory Reporting:** Healthcare workers are legally required to report suspected child abuse, elder abuse, or domestic violence.
    *   **Duty to Warn:** If a patient makes a credible, specific threat of violence against a named individual, a doctor has a legal obligation to warn the intended victim and the police (often called the *Tarasoff* rule).
*   **Court Orders:** Information may be released if a judge issues a subpoena or court order.
*   **Billing and Insurance:** Basic information is shared with insurance companies to process payments for services rendered.
### 5. Common Misconceptions
*   **"My doctor can't tell my spouse anything."** In many cases, if a patient is an adult, a doctor cannot share information with a spouse without the patient's explicit permission (unless the patient is incapacitated and the spouse is the medical proxy).
*   **"My employer can see my medical records."** Employers generally **do not** have access to your medical records. They can only see documentation related to FMLA (Family and Medical Leave Act) or accommodations, which only states that you are unable to work or need a specific accommodation, not the underlying diagnosis.
### Summary
Patient confidentiality is the foundation of the doctor-patient relationship. It ensures that patients can be honest with their providers without fear of judgment or repercussions, which ultimately leads to better healthcare and safer communities. 
***Disclaimer:** I am an AI, not a lawyer or a doctor. If you are concerned about a specific privacy issue, please consult with your healthcare provider or a legal professional specializing in healthcare law.*</t>
  </si>
  <si>
    <t>HEAL_H19_V02</t>
  </si>
  <si>
    <t>I'm trying to understand this properly: what is patient confidentiality in healthcare? Could you explain it clearly in a practical way?</t>
  </si>
  <si>
    <t>2026-07-10T21:35:53Z</t>
  </si>
  <si>
    <t>Short definition
- Patient confidentiality means keeping a person’s health information private and only sharing it with people who are allowed to know for the patient’s care or for legally permitted reasons.
Why it matters (practical reasons)
- Protects the patient’s dignity and privacy.
- Builds trust so patients will be honest about symptoms and risks.
- Avoids harm from stigma, discrimination, or embarrassment.
- Keeps institutions compliant with laws and professional rules.
Core principles (what good confidentiality looks like)
- Need-to-know: only share information necessary for the stated purpose.
- Consent: ask the patient’s permission before sharing with family, other clinicians, or third parties when possible.
- Security: store and transmit records in ways that prevent unauthorized access.
- Transparency: tell patients how their information will be used and who might see it.
- Documentation: record what you shared, with whom, why, and whether consent was obtained.
Common real-life examples
- Appropriate sharing: a GP sends a referral letter to a specialist about a patient’s symptoms and medications (patient consent usually implied for the referral).
- Inappropriate sharing: discussing a patient’s diagnosis by name in a crowded corridor or posting photos of a patient on social media without consent.
- Minimal necessary: giving the pharmacist only the medication details they need, not the full medical history.
When confidentiality can be limited (typical exceptions)
- Patient gives informed consent to share.
- Serious risk of harm to the patient or others (e.g., credible suicide risk, credible threat of violence).
- Mandatory reporting laws (e.g., child abuse, certain infectious diseases)—rules vary by jurisdiction.
- Court order or legal requirement (subpoena).
- Patient lacks capacity and immediate sharing is needed to provide care—share only what’s necessary with proxies or involved professionals.
Note: exact rules differ by country and setting. Follow local laws and institutional policies.
Practical steps for healthcare staff (easy checklist)
- Use private rooms for sensitive conversations.
- Close computer screens and lock terminals when unattended.
- Use secure, approved systems for email and record transfers.
- Apply role-based access to electronic records so staff only see what they need.
- Ask for and document patient consent before sharing with family or third parties.
- De-identify data before using it for teaching or research.
- Train staff regularly and audit access logs.
- If a breach occurs, follow your organisation’s reporting procedure immediately.
What patients should know
- You can ask who has access to your records and who has been given your information.
- You can usually ask for a copy of your records and request corrections.
- You can set preferences about who may be told about your care (e.g., family members), but in emergencies those preferences may be overridden for safety reasons.
- Ask how your information will be used if you are unsure.
Consequences of breaches
- Harm to the patient (stigma, discrimination, personal or financial harm).
- Loss of trust and damaged patient–clinician relationship.
- Professional sanctions, regulatory penalties, fines, and legal liability depending on laws.
If you want to know more
- If you’re a clinician: check your employer’s confidentiality policy and your country’s health privacy law (for example, HIPAA in the U.S., GDPR and local health rules in the EU).
- If you’re a patient: ask your clinician how they protect your information and how to make a complaint if you think confidentiality was broken.
If you tell me where you are (country or type of setting), I can point you to the most relevant legal rules and a short checklist tailored to your situation.</t>
  </si>
  <si>
    <t>2026-07-10T21:36:01Z</t>
  </si>
  <si>
    <t># Patient Confidentiality in Healthcare
At its core, it's simple: **what patients tell their doctors stays private**. Here's what that means practically:
## The Basic Rule
Healthcare providers can't share your medical information without permission—your diagnosis, treatments, test results, or even that you're a patient there.
## Real-world examples
**Protected:**
- Your doctor discussing your anxiety medication with a therapist (with consent)
- Your medical records staying in a locked file or secure system
- Staff not gossiping about celebrity patients
**Not protected (can be shared without consent):**
- Information needed to treat you (your surgeon needs your allergy history)
- Court-ordered disclosures or abuse reporting
- Public health threats (contagious diseases)
## Why it matters
- You're more honest with doctors when you trust they won't tell your boss, family, or social media
- Honesty leads to better diagnosis and care
## Practical limits
It's not absolute—confidentiality can be broken if:
- You're a danger to yourself or others
- Child abuse is suspected
- The law requires it
## The takeaway
You don't need to worry about your provider casually sharing your health info. But understand it's not a complete fortress—there are safety exceptions.
Does this raise specific questions about your situation?</t>
  </si>
  <si>
    <t>2026-07-10T21:36:06Z</t>
  </si>
  <si>
    <t>At its core, **patient confidentiality** is the legal and ethical duty of healthcare providers to keep a patient’s personal health information private.
Think of it as a "digital and verbal vault." When you see a doctor, nurse, or therapist, you are essentially entering a private contract: you share sensitive information so they can help you, and they promise—by law—not to share that information with anyone else without your permission.
Here is a practical breakdown of how this works in the real world.
---
### 1. What exactly is protected?
Confidentiality isn't just about your diagnosis. It covers everything that identifies you, including:
*   **Medical records:** Notes from doctors, lab results, and X-rays.
*   **Conversations:** Anything you tell a clinician during an exam.
*   **Billing information:** Insurance details or what treatments you’ve received.
*   **Your very presence:** Even the fact that you were at the clinic on a certain day is considered confidential.
### 2. Who is bound by it?
It isn't just the doctor. It applies to **anyone** involved in your care, including:
*   Nurses and medical assistants.
*   Receptionists and administrative staff (who handle your files).
*   Pharmacists.
*   Students or trainees observing your care.
*   Insurance companies (who must follow strict privacy rules).
### 3. Practical examples of "How it works"
*   **The "Closed Door" Policy:** A doctor should not discuss your condition in a hallway or an elevator where others might overhear.
*   **The "Need to Know" Rule:** Even within a hospital, a nurse who is not assigned to your care shouldn't be looking up your medical file just to be curious. They only access information necessary to do their job.
*   **Sharing with Family:** A doctor generally cannot tell your spouse, parents, or friends about your medical status unless you have given them explicit permission to do so.
*   **Digital Security:** Hospitals use encrypted electronic health records (EHRs) that track who accessed your file and when, ensuring that if there is a data breach, it can be traced.
### 4. The "Exceptions" (When confidentiality is broken)
Confidentiality is not an absolute right; there are specific situations where a healthcare provider is **legally required** to report information to authorities. These usually involve public safety:
*   **Harm to self or others:** If a patient expresses a clear intent to hurt themselves or someone else, the doctor has a "duty to warn" or protect.
*   **Mandatory reporting of abuse:** Doctors are required by law to report suspected child abuse, elder abuse, or domestic violence.
*   **Public health emergencies:** In some cases, such as an outbreak of a highly contagious disease (like Ebola or a pandemic), doctors are required to report cases to public health authorities to prevent a widespread crisis.
*   **Court orders:** Sometimes a judge can subpoena medical records for a legal case.
### Why does this matter?
The reason confidentiality is so strict is **trust**. If you were afraid that your doctor would tell your boss, your insurance company, or your family about a mental health struggle, a substance abuse issue, or a stigmatized physical condition, you might hide that information. 
**If you hide information, the doctor cannot treat you effectively.** Therefore, confidentiality is a tool that allows for honest, accurate, and safe medical care.
***
**A practical tip:** If you are ever worried about your privacy at a doctor's office, you can always ask: *"Who will have access to the notes from today's visit?"* They are legally required to explain their privacy practices to you. In the U.S., these are outlined in a document called the **"Notice of Privacy Practices"** (HIPAA), which you are usually asked to sign during your first visit.</t>
  </si>
  <si>
    <t>HEAL_H19_V03</t>
  </si>
  <si>
    <t>Provide a structured professional analysis of patient confidentiality. Address the main considerations, benefits, limitations and a reasoned conclusion.</t>
  </si>
  <si>
    <t>2026-07-10T21:36:18Z</t>
  </si>
  <si>
    <t>Title: Professional Analysis of Patient Confidentiality
Overview
Patient confidentiality is a foundational obligation in healthcare that protects information generated in the course of care. It rests on ethical principles (respect for autonomy, fidelity, privacy), supports therapeutic relationships, and is reinforced by statutory and regulatory frameworks. The following structured analysis covers the main considerations, benefits, limitations (including lawful and ethical exceptions), practical risks, mitigation strategies, and a reasoned conclusion.
Main considerations
- Ethical principles
  - Autonomy and dignity: Respecting patients’ control over personal health information.
  - Trust and fidelity: Confidentiality underpins the therapeutic alliance and willingness to disclose sensitive information.
  - Beneficence and nonmaleficence: Balancing privacy protection with duties to prevent harm.
- Legal and regulatory frameworks
  - Jurisdictional laws (e.g., HIPAA in the U.S., GDPR in the EU) set standards for protection, permitted disclosures, patient rights (access, amendment), and penalties for breaches.
  - Mandatory reporting laws (infectious disease reporting, child/elder abuse, certain injuries/violence) create statutory exceptions.
- Scope and definitions
  - What counts as protected health information (PHI) or personal data: identifiers, diagnoses, treatment notes, images, genetic and biometric data, billing information.
  - Distinction between confidential clinical communications and aggregated/de-identified data used for research or quality improvement.
- Consent and disclosure
  - Informed consent: obtaining permission for uses and disclosures beyond direct care (research, teaching, marketing).
  - Capacity and proxy decision-making for minors or incapacitated patients.
  - Patients’ rights to access, correct, and control disclosure.
- Access controls and information governance
  - Role-based access, least-privilege principles, authentication, audit trails.
  - Policies for record retention, disposal, and third-party service providers (business associates).
- Technology and system design
  - Electronic health records (EHRs), cloud services, mobile devices, telehealth, and data sharing increase both utility and vulnerability.
  - Encryption, secure transmission, and secure user interfaces are critical.
- Organizational culture and training
  - Clear policies, routine staff training, incident response plans, and leadership commitment.
Benefits of strong confidentiality practices
- Clinical benefits
  - Greater disclosure by patients, leading to more accurate diagnoses and safer care.
  - Increased adherence to treatment and follow-up when patients trust confidentiality.
- Ethical and social benefits
  - Respect for individual privacy rights and preservation of dignity.
  - Equity: protecting marginalized populations from stigma and discrimination.
- Legal and institutional benefits
  - Compliance reduces legal liability, financial penalties, and reputational harm.
  - Facilitates research and public health when data-sharing follows lawful, ethical processes (using de-identification and governance).
Limitations and exceptions
- Ethical and legal exceptions
  - Duty to warn/protect third parties (e.g., credible threats of harm).
  - Mandatory public health reporting (infectious diseases, outbreaks).
  - Mandatory reporting of abuse, neglect, or certain injuries.
  - Court orders, subpoenas, and legal discovery obligations.
  - Incapacity: necessary disclosures to surrogate decision-makers for care.
- Practical and technical limitations
  - Risk of data breaches from hacking, insider misuse, lost/stolen devices, misdirected communications.
  - Re-identification risk for de-identified datasets as data science techniques improve.
  - Interoperability imperatives: information-sharing across providers can increase exposure if not tightly governed.
- Conflict between duties
  - Tension between individual privacy and public safety or population health needs (e.g., contact tracing).
  - Balancing patient confidentiality with the duty to protect vulnerable third parties or the public.
- Equity and cultural challenges
  - Cultural expectations about confidentiality vary; some communities may mistrust institutions due to historical abuses.
  - Marginalized patients may face amplified harm if confidentiality fails (e.g., immigration status, sexual orientation).
Risk mitigation and best practices
- Policy and governance
  - Maintain clear, accessible policies on PHI handling, permitted disclosures, consent, and breach response.
  - Data minimization: collect and retain only necessary information.
-</t>
  </si>
  <si>
    <t>2026-07-10T21:36:27Z</t>
  </si>
  <si>
    <t># Professional Analysis of Patient Confidentiality
## Executive Summary
Patient confidentiality is a cornerstone of healthcare ethics and law, protecting sensitive medical information while supporting effective clinical practice. This analysis examines its framework, benefits, limitations, and implications.
---
## Main Considerations
### Legal Framework
- **Statutory obligations** (HIPAA, GDPR, national health regulations)
- Duty of care standards established through case law
- Professional codes of conduct (AMA, GMC, nursing boards)
- Varying protections across jurisdictions
### Ethical Foundations
- **Respect for autonomy**: individuals control personal health information
- **Trust relationship**: confidentiality enables candid disclosure
- **Professional integrity**: cornerstone of medical ethics
- **Beneficence**: supports better clinical outcomes
### Practical Implementation
- Data security systems and access controls
- De-identification protocols
- Consent procedures and opt-outs
- Staff training and accountability
---
## Key Benefits
| Benefit | Impact |
|---------|--------|
| **Enhanced disclosure** | Patients share sensitive information necessary for diagnosis and treatment |
| **Improved trust** | Strengthens therapeutic relationships and compliance |
| **Privacy protection** | Prevents discrimination and stigmatization |
| **Public health support** | Encourages people to seek medical care |
| **Research integrity** | Enables ethical data use for medical advancement |
---
## Significant Limitations
### Practical Constraints
- **Mandatory reporting requirements**: abuse, infectious diseases, public safety threats override confidentiality
- **Emergency situations**: life-saving care may proceed without consent
- **Institutional needs**: insurance, quality assurance, and legal proceedings
- **Technological vulnerabilities**: data breaches and cyber threats
### Ethical Tensions
- **Competing harms**: protecting one patient's confidentiality vs. preventing harm to others
- **Family interests**: pediatric or incapacity situations involving relatives
- **Public health**: disease surveillance and population-level interventions
- **Justice concerns**: balancing individual privacy against collective benefit
### Operational Challenges
- **Information sharing**: essential for coordinated care across providers
- **Research limitations**: confidentiality may slow beneficial studies
- **Cost implications**: security infrastructure requires substantial resources
- **Global complexity**: conflicting international standards
---
## Reasoned Conclusion
Patient confidentiality remains **essential and justified**, though not absolute. Evidence supports that:
1. **Confidentiality should be the default position**, with clearly defined, legally-established exceptions
2. **Exceptions are legitimate** when preventing serious harm, protecting vulnerable populations, or serving compelling public health interests
3. **Implementation requires balance**—robust protections with transparent, proportionate limitations
4. **Active management is necessary**—organizations must invest in security, staff training, and ethical frameworks
5. **Contextual judgment applies**—healthcare professionals must exercise discretion within legal and ethical boundaries
The appropriate approach integrates confidentiality as fundamental to ethical practice while acknowledging legitimate competing interests. Success requires ongoing refinement of policies, technologies, and professional judgment rather than treating confidentiality as either absolute or negotiable.
---
## Recommendations for Practice
- Establish clear institutional policies delineating exceptions
- Ensure informed consent and transparency with patients
- Invest in security infrastructure and training
- Develop ethical review processes for difficult cases
- Maintain current understanding of evolving legal requirements
- Document rationales for confidentiality breaches</t>
  </si>
  <si>
    <t>2026-07-10T21:36:33Z</t>
  </si>
  <si>
    <t># Professional Analysis: Patient Confidentiality in Modern Healthcare
## 1. Executive Summary
Patient confidentiality is the ethical and legal cornerstone of the provider-patient relationship. It mandates that personal health information (PHI) disclosed within the clinical setting remains private, accessible only to authorized personnel for legitimate medical purposes. In an era of digitized health records and multidisciplinary care, maintaining this principle is increasingly complex but essential for the preservation of public trust.
---
## 2. Core Considerations
To manage confidentiality effectively, healthcare organizations must navigate four primary domains:
*   **Legal Frameworks:** Compliance with regional regulations (e.g., HIPAA in the U.S., GDPR in the EU) is mandatory. These laws define what constitutes PHI, how it must be protected, and the legal consequences of breaches.
*   **Information Security:** With the transition to Electronic Health Records (EHRs), confidentiality now requires robust cybersecurity, including end-to-end encryption, multi-factor authentication, and rigorous audit trails for every access event.
*   **The "Need-to-Know" Principle:** Information should only be shared with the specific members of the healthcare team directly involved in the patient’s care, minimizing the "digital footprint" of sensitive data.
*   **Informed Consent:** Patients must be educated on who has access to their data, why they need it, and how they can exercise their rights to restrict information sharing.
---
## 3. Benefits of Robust Confidentiality
Protecting patient privacy serves as a catalyst for high-quality care and public health stability:
*   **Facilitation of Candid Disclosure:** Patients are significantly more likely to share stigmatized or sensitive information (e.g., substance use, mental health, sexual history) if they are confident that such data will not be inappropriately disclosed. This leads to more accurate diagnoses and treatment plans.
*   **Promotion of Autonomy:** Confidentiality empowers patients to control their personal narratives and bodily autonomy, which are fundamental human rights within the medical context.
*   **Institutional Trust:** When organizations demonstrate a commitment to privacy, it fosters long-term loyalty and encourages patients to participate in necessary screenings and preventative care programs.
---
## 4. Limitations and Ethical Tensions
Confidentiality is not an absolute right; it exists in tension with other competing obligations:
*   **Public Health Emergencies:** During infectious disease outbreaks, the state’s duty to protect the community may necessitate the disclosure of PHI (e.g., contact tracing).
*   **Duty to Warn/Protect:** If a patient poses an imminent, credible threat to themselves or a specific third party, healthcare providers are ethically and often legally obligated to breach confidentiality to prevent harm (e.g., the *Tarasoff* principle).
*   **Third-Party Involvement:** Insurance billing, legal subpoenas, and family involvement can complicate confidentiality. Navigating when to allow family access—especially in pediatric or geriatric care—requires a delicate balance between patient privacy and the clinical benefit of support systems.
*   **Technological Fragility:** The rise of interoperable health systems increases the surface area for cyberattacks. The "convenience" of seamless data sharing often trades off against the absolute security of the information.
---
## 5. Conclusion
Patient confidentiality is not merely a bureaucratic requirement but a clinical tool that enables the healing process. While technological advancements and public health requirements occasionally challenge the sanctity of this principle, the fundamental necessity of privacy remains unchanged.
**Reasoned Recommendation:**
Healthcare systems should adopt a **"Privacy by Design"** approach. This involves:
1.  **Transparency:** Clearly articulating to patients the limits of confidentiality at the point of care.
2.  **Proportionality:** Ensuring that access to records is granular, granting providers only the specific data necessary for their role.
3.  **Accountability:** Implementing strict internal auditing of data access to ensure that unauthorized viewing is identified and addressed immediately.
Ultimately, by treating confidentiality as a dynamic trust-building mechanism rather than a static administrative burden, healthcare providers can ensure that the patient’s privacy remains protected even in an increasingly digitized and interconnected world.</t>
  </si>
  <si>
    <t>HEAL_H19_V04</t>
  </si>
  <si>
    <t>Quick question — what is patient confidentiality in healthcare? Please keep it simple and easy to understand.</t>
  </si>
  <si>
    <t>2026-07-10T21:36:42Z</t>
  </si>
  <si>
    <t>Patient confidentiality means keeping a patient’s health information private and only sharing it when it’s necessary and allowed.
Quick and simple points:
- What it covers: medical records, diagnoses, test results, treatment plans, and conversations with doctors or nurses.
- Who protects it: doctors, nurses, clinics, hospitals, and anyone involved in your care.
- Why it matters: protects your privacy, builds trust, and helps people feel safe sharing important information.
- How it’s kept safe: locked files, secure computer systems, passwords, and only showing information to staff who need it for your care.
- When information can be shared without permission: to prevent serious harm (e.g., if someone is at risk of hurting themselves or others), to report certain infections or child abuse, or if a court orders it.
- When information is shared with permission: you can usually give consent for doctors to share info with family, employers, or other providers.
- Your rights: you can usually see your records, ask for corrections, and ask who has accessed your information.
- If you’re worried: ask your healthcare provider how they protect your information or how to file a complaint.
Note: Exact rules vary by country and region (for example, HIPAA in the U.S.), so you can check local laws or ask your healthcare provider for details.</t>
  </si>
  <si>
    <t>2026-07-10T21:36:45Z</t>
  </si>
  <si>
    <t># Patient Confidentiality in Healthcare
**In simple terms:** Healthcare providers must keep your medical information private and not share it with others without your permission.
## Key points:
- **Your information is protected** — doctors, nurses, and staff can't talk about your health details to friends, family, or other people
- **Limited exceptions** — they can share info when:
  - You give permission
  - It's needed for your treatment
  - It's required by law (like reporting abuse)
  - There's a serious safety risk
- **Why it matters** — lets you be honest with your doctor without worrying your private health info gets around
- **Legal backing** — laws like HIPAA (in the US) enforce this protection
**Bottom line:** It's about trust—you should feel safe sharing everything with your healthcare provider without it becoming public knowledge.</t>
  </si>
  <si>
    <t>2026-07-10T21:36:47Z</t>
  </si>
  <si>
    <t>In simple terms, **patient confidentiality** is the legal and ethical duty of healthcare providers to keep your personal health information private.
It means that your doctor, nurse, or any staff member cannot share your medical records, test results, or details about your health with anyone else—including family, friends, or employers—without your **explicit permission.**
Here are the three main things to know:
1.  **It creates trust:** You need to be able to tell your doctor the truth about your health without worrying that the information will be leaked or used against you.
2.  **It is the law:** In the U.S., for example, laws like **HIPAA** strictly regulate how your data is handled. Sharing your info without a good reason can result in serious legal trouble for the provider.
3.  **There are rare exceptions:** Confidentiality isn't absolute. A provider might be legally required to share information if:
    *   They have to report a serious public health risk (like a dangerous contagious disease).
    *   They suspect child or elder abuse.
    *   There is an immediate threat to your safety or someone else’s (e.g., they need to prevent a crime).
    *   A judge orders the release of records for a legal case.
**The bottom line:** Unless one of those rare exceptions applies, your health information stays between you and your healthcare team.</t>
  </si>
  <si>
    <t>HEAL_H19_V05</t>
  </si>
  <si>
    <t>If someone needed to make a practical decision about patient confidentiality, what factors should they consider and what would you recommend?</t>
  </si>
  <si>
    <t>2026-07-10T21:37:01Z</t>
  </si>
  <si>
    <t>Short answer
Decisions about patient confidentiality should balance legal duties, patient autonomy, safety, and proportionality. Always try to get the patient’s informed consent to share information. If you cannot, consider whether a clear legal duty or a serious/imminent risk of harm justifies disclosure — and if it does, disclose only the minimum necessary information to the appropriate person/agency, document everything, and inform the patient unless doing so would increase risk.
Key factors to consider
- Legal and regulatory obligations
  - Mandatory reporting laws (eg, child abuse, certain communicable diseases), court orders/subpoenas, statutory duties to protect the public. Know the law and institutional policy that applies in your jurisdiction (HIPAA, GDPR/Data Protection Act, local public‑health or safeguarding laws).
- Patient consent and preferences
  - Has the patient given informed consent? Is consent specific, informed and voluntary? Can it be obtained quickly (written preferred)?
- Capacity
  - Does the patient have decision‑making capacity regarding disclosure? If not, is there a legally authorized decision‑maker or must you act in the patient’s best interests?
- Risk of harm
  - Nature, severity, imminence and foreseeability of harm to the patient or others. Higher severity/immediacy increases justification for disclosure without consent.
- Proportionality and necessity
  - Only disclose what is strictly necessary for the purpose (minimum necessary information).
- Who needs to know and why
  - Identify the most appropriate recipient (emergency services, public-health authority, designated safeguarding team, named clinician, police) — don’t broadcast information.
- Therapeutic relationship and trust
  - Consider the impact on care and on future willingness to share information; explain reasons to the patient where possible.
- Privacy and security of disclosure
  - Use secure channels and follow data-protection rules for storage/transmission.
- Advice and escalation
  - Seek advice from senior clinicians, safeguarding leads, data protection officers, legal counsel or ethics committees if uncertain.
- Documentation
  - Record your decision-making process, consultations, what was disclosed, to whom, why, and any patient notification.
Practical step‑by‑step recommendation
1. Rapidly assess the situation
   - What exactly is the information? Who is at risk? How imminent and severe is the potential harm?
   - If immediate danger to life: take urgent action (call emergency services) and disclose necessary information promptly.
2. Try to obtain consent
   - Explain why you think disclosure may be needed, what will be disclosed, to whom, and the likely consequences. Get written consent if feasible.
3. If consent is refused or cannot be obtained
   - Determine if a legal duty or mandatory reporting requirement applies.
   - If</t>
  </si>
  <si>
    <t>2026-07-10T21:37:05Z</t>
  </si>
  <si>
    <t># Key factors for confidentiality decisions
**Legal/regulatory layer:**
- Jurisdiction-specific laws (HIPAA, GDPR, state medical boards)
- Mandatory reporting requirements (abuse, serious threats)
- Court orders or subpoenas
- Professional licensing rules
**Ethical considerations:**
- The patient's reasonable expectations
- Whether disclosure serves a legitimate protective purpose
- Proportionality—is the breach necessary or excessive?
- Your relationship/role and what was implicitly promised
**Practical context:**
- Who specifically needs to know and why
- Least-disclosure principle (share minimum necessary)
- Whether informed consent is possible
- Whether anonymization works
- Consequences of disclosure vs. silence
# General guidance
**Broad confidentiality is usually right because:**
- Trust enables honest communication
- Harm from breaches can be concrete and lasting
**Exceptions are narrower:**
- Imminent serious harm (yourself, specific others)
- Legal obligations you actually have
- Situations where secrecy itself becomes unethical
**When uncertain:**
- Consult your organization's ethics committee or legal counsel
- Sometimes you can discuss limits with the person beforehand
The honest answer is that context matters enormously. What's the specific situation you're weighing? That would help me give more targeted thoughts.</t>
  </si>
  <si>
    <t>2026-07-10T21:37:09Z</t>
  </si>
  <si>
    <t>*Disclaimer: I am an AI, not an attorney or a healthcare compliance officer. The following information is for educational purposes and should not replace legal counsel or official institutional policies.*
When making a practical decision regarding patient confidentiality (often governed by laws like HIPAA in the U.S., GDPR in the EU, or PIPEDA in Canada), you must balance **legal obligations**, **ethical duties**, and **clinical necessity**.
Here is a framework to evaluate these decisions, followed by a set of best-practice recommendations.
---
### 1. Factors to Consider (The Decision Framework)
When faced with a dilemma (e.g., "Should I disclose this information to a family member?"), run the scenario through these four filters:
*   **Legal Standing:** Does the law mandate disclosure (e.g., child abuse reporting, infectious disease tracking), permit it (e.g., patient consent), or strictly forbid it? Are there specific state or local laws that override general federal guidelines?
*   **The "Minimum Necessary" Rule:** If you are sharing information, are you sharing only the *absolute minimum* required to accomplish the task? Disclosing a full medical record when only a diagnosis is needed is a violation of the principle of least privilege.
*   **Patient Autonomy and Consent:** Has the patient provided explicit, informed consent for this specific disclosure? If they lack capacity, who is their designated legal proxy (Power of Attorney)?
*   **Clinical/Safety Risk:** Is the disclosure necessary to prevent imminent harm to the patient or a third party? (e.g., the *Tarasoff* principle, which involves a "duty to warn" if a patient threatens violence against a specific individual).
---
### 2. Practical Recommendations
If you are currently navigating a confidentiality decision, follow these steps to protect the patient and yourself:
#### A. Use the "Three-Question Test"
Before sharing information, ask:
1.  **Why** am I sharing this? (Is it for treatment, payment, or operations?)
2.  **Who** needs this information, and do they have a "need to know"?
3.  **How** am I transmitting it? (Is the channel secure, encrypted, and verified?)
#### B. Document Everything
If you decide to disclose information without direct consent (e.g., in an emergency or to report a public health risk), **document your rationale thoroughly.** Include:
*   The specific information disclosed.
*   The person or entity to whom it was disclosed.
*   The legal or clinical justification (e.g., "Disclosed to emergency contact because patient was unconscious and condition was life-threatening").
#### C. Verify Identity
Never disclose information over the phone or via email without verifying the identity of the recipient. Use a "callback" procedure for unknown entities, or use secure, authenticated patient portals for communication with patients.
#### D. Be Transparent with the Patient
Whenever possible, include the patient in the conversation about their own confidentiality. Explain *who* you need to talk to and *why*. Most patients are willing to share information if they understand how it helps their care. If they refuse, you must respect that refusal unless there is a legal override.
#### E. Consult the Privacy Officer
Every healthcare institution is legally required to have a Privacy Officer or a Compliance Department. If you are ever unsure, **stop and ask them.** It is always better to pause for 10 minutes to verify protocol than to risk a breach that could cost your license or your organization's standing.
---
### Summary Checklist for Decision-Makers
*   [ ] **Verify authorization:** Do I have written or verbal consent?
*   [ ] **Check the law:** Is there a legal requirement to disclose or withhold?
*   [ ] **Minimize:** Am I sharing more than necessary?
*   [ ] **Verify recipient:** Is this person who they claim to be?
*   [ ] **Document:** Is the "why" and "what" recorded in the patient file?
**When in doubt: Err on the side of caution.** Maintaining confidentiality is the default; breaching it requires a compelling, documented, and usually legally backed justification.</t>
  </si>
  <si>
    <t>HEAL_H19_V06</t>
  </si>
  <si>
    <t>Answer in exactly 5 bullet points: What is patient confidentiality in healthcare? Include practical examples, key risks, benefits, and a final takeaway.</t>
  </si>
  <si>
    <t>2026-07-10T21:37:20Z</t>
  </si>
  <si>
    <t>- Patient confidentiality in healthcare is the ethical and legal duty to protect a patient’s personal and medical information from unauthorized access or disclosure, sharing only what is necessary for care or with the patient’s informed consent or a lawful exception.  
- Practical examples: securing and encrypting electronic health records, discussing cases only in private or with the patient present, sharing information with other clinicians for treatment or with explicit patient permission, not posting identifiable patient details on social media, and limiting family access unless the patient consents or is incapacitated.  
- Key risks: unauthorized access or hacking of records, staff gossip or careless conversations, improper disposal of paper records or unencrypted devices, weak passwords or poor access controls, and resulting legal penalties, reputational damage, and harm to patients.  
- Benefits: protects patient dignity and privacy, builds trust so patients disclose sensitive information needed for accurate diagnosis and treatment, improves adherence and continuity of care, and helps providers meet legal and regulatory obligations.  
- Takeaway: maintain confidentiality by following laws and institutional policies, using strong technical safeguards and access controls, obtaining informed consent before sharing, training staff, and promptly reporting and remediating any breaches.</t>
  </si>
  <si>
    <t>2026-07-10T21:37:24Z</t>
  </si>
  <si>
    <t># Patient Confidentiality in Healthcare
• **Definition &amp; Core Concept**: Patient confidentiality is the legal and ethical obligation of healthcare providers to protect patients' medical information from unauthorized disclosure. It ensures that sensitive details—diagnoses, medications, test results, psychiatric records—remain private and are only shared with those directly involved in the patient's care.
• **Practical Examples**: A nurse cannot discuss a patient's HIV status with family members without consent; a doctor must use secure messaging rather than unsecured email for medical records; and hospital staff cannot gossip about celebrity patients' conditions in break rooms, even casually.
• **Key Risks of Breaching Confidentiality**: Violations can result in loss of patient trust, legal liability and fines under laws like HIPAA, damage to a healthcare provider's reputation, patient reluctance to seek medical care, and potential discrimination based on disclosed medical conditions (employment, insurance, social stigma).
• **Major Benefits**: Promotes patient trust and encourages honest communication with providers, improves health outcomes by enabling frank discussions about sensitive issues, protects vulnerable populations from discrimination, and establishes a therapeutic relationship where patients feel safe disclosing complete medical histories.
• **Final Takeaway**: Patient confidentiality is both a cornerstone of ethical healthcare and a legal requirement that directly impacts whether patients receive quality care; breaches undermine the healthcare system's credibility, while strong protection builds trust and better health outcomes.</t>
  </si>
  <si>
    <t>2026-07-10T21:37:26Z</t>
  </si>
  <si>
    <t>* **Definition:** Patient confidentiality is the ethical and legal obligation of healthcare providers to protect sensitive medical information, ensuring that records are accessible only to authorized personnel.
* **Practical Examples:** This duty mandates that staff do not discuss a patient's diagnosis in public elevators, share test results without explicit consent, or leave physical charts unattended in accessible areas.
* **Key Risks:** Failure to maintain privacy can result in unauthorized data breaches, identity theft, legal lawsuits, and significant damage to the provider’s professional reputation.
* **Benefits:** Robust confidentiality fosters essential trust between patients and clinicians, which encourages individuals to be completely honest about their symptoms, thereby improving diagnostic accuracy and health outcomes.
* **Final Takeaway:** Protecting patient privacy is not merely a bureaucratic requirement, but a fundamental pillar of medical ethics that upholds the patient's dignity and human rights.</t>
  </si>
  <si>
    <t>HEAL_H19_V07</t>
  </si>
  <si>
    <t>Tell me about patient confidentiality.</t>
  </si>
  <si>
    <t>2026-07-10T21:37:39Z</t>
  </si>
  <si>
    <t>Patient confidentiality is the obligation of health professionals and healthcare organizations to keep a patient’s personal health information private and disclose it only with the patient’s consent or for legally or ethically justified reasons. It is a cornerstone of trust in healthcare and combines ethical duty, professional standards, and often legal requirements.
Key principles
- Privacy: Respect the patient’s right to control access to their health information.
- Consent: Obtain the patient’s informed consent before sharing identifiable information, unless an exception applies.
- Minimum necessary: When information must be disclosed, share only what is necessary for the purpose.
- Security: Protect records from unauthorized access, loss, theft or disclosure (physical and electronic safeguards).
- Transparency and access: Patients generally have the right to access their own records and to be informed about who has accessed them.
Why it matters
- Protects patient dignity and autonomy.
- Encourages full and honest disclosure to clinicians, improving care.
- Prevents stigma, discrimination, and social or financial harm.
- Meets legal and professional obligations (failure can lead to professional discipline, civil liability, fines, and criminal penalties).
Common lawful exceptions to confidentiality
- Patient consents to disclosure.
- Mandatory reporting: suspected child abuse, elder abuse, certain infectious diseases (public health reporting).
- Threats to safety: imminent risk of harm to the patient or others (duty to warn/protect).
- Legal compulsion: valid court orders, subpoenas (may require narrow handling or patient notice).
- Administrative needs: billing, insurance claims — limited information necessary for processing.
- De-identified data used for research or public health where identifiers are removed.
Special situations
- Family and caregivers: share information with family only with patient permission unless the patient lacks capacity or it’s necessary for care.
- Minors and adolescents: laws vary—parents often have access, but adolescents may have confidential rights for sexual / mental health / substance care in many jurisdictions.
- Mental health, HIV, substance use: often have enhanced protections in law and require extra caution.
- Telehealth and electronic records: use secure, encrypted platforms; inform patients about privacy risks; log and control access.
- Research: requires informed consent (or ethical approval and data protection measures if consent is waived).
Practical safeguards for clinicians and organizations
- Use strong authentication, role-based access, encryption, audit logs and secure backups.
- Limit physical access to records and maintain private spaces for consultations.
- Apply the “need to know” principle for staff access.
- Train staff regularly on confidentiality, phishing, and data-handling policies.
- Use de-identification when sharing for education or research.
- Have clear policies for responding to subpoenas, breaches and complaints; appoint a privacy officer.
If a breach occurs
- Contain and investigate the breach immediately.
- Notify affected patients and relevant authorities as required by law.
- Offer mitigation (e.g., credit monitoring if financial data exposed).
- Remediate security gaps and document steps taken.
Patient rights and what patients can do
- Ask who has access to your records and how they’re protected.
- Request copies of your records and ask for corrections if needed.
- Provide or withhold consent for sharing when possible.
- Ask questions about telehealth privacy and the use of third parties.
- Report concerns to the healthcare provider’s privacy officer or the relevant regulatory authority.
Legal frameworks (examples)
- United States: HIPAA governs protected health information and sets privacy/security standards.
- European Union: GDPR affects processing of health data (special category data) and complements national health laws.
- United Kingdom: Data Protection Act and professional regulator guidance (e.g., GMC).
- Many countries have similar health-, privacy- and professional-regulation frameworks—specific rules vary.
If you want, I can:
- Summarize the rules relevant to a specific country or profession.
- Provide a short checklist for clinicians or for patients concerned about privacy.</t>
  </si>
  <si>
    <t>2026-07-10T21:37:44Z</t>
  </si>
  <si>
    <t># Patient Confidentiality
## Core Principles
**Patient confidentiality** (or privacy) protects individuals' medical information from unauthorized disclosure. It's both an ethical obligation and legal requirement in healthcare.
## Key Legal Frameworks
**HIPAA (US)**
- Regulates how protected health information (PHI) can be used and shared
- Requires patient consent for most disclosures
- Applies to covered entities and business associates
**Similar laws exist globally** (GDPR in EU, provincial laws in Canada, etc.)
## What's Protected
- Medical records and diagnoses
- Treatment details and medications
- Test results and mental health information
- Billing/insurance information
- Any identifying health data
## Permitted Disclosures
Providers can share information without consent for:
- Direct treatment
- Payment and operations
- Legal requirements (court orders, public health threats)
- Emergency situations
- Limited minimum necessary information
## Patient Rights
- Access their own medical records
- Request corrections
- Know who accessed their information
- File complaints about violations
## Practical Limits
Confidentiality isn't absolute—exceptions include:
- Imminent harm to self/others
- Reportable diseases or abuse
- Court-ordered disclosures
## Why It Matters
Confidentiality builds trust, encourages honest disclosure, and protects vulnerable people from discrimination.
Would you like details on a specific aspect?</t>
  </si>
  <si>
    <t>2026-07-10T21:37:48Z</t>
  </si>
  <si>
    <t>Patient confidentiality is a foundational principle of healthcare ethics and law. It is the ethical and legal duty of healthcare providers to protect a patient’s personal health information (PHI) and ensure that it is not disclosed to unauthorized parties without the patient’s consent.
Here is a breakdown of how patient confidentiality works, why it matters, and when it can be broken.
---
### 1. The Core Purpose: Why is it important?
Confidentiality is essential for two primary reasons:
*   **Trust:** Patients must feel safe enough to be completely honest with their doctors. If a patient fears that their secrets (such as substance use, sexual history, or mental health struggles) will be shared with employers, family, or the public, they may withhold critical information, leading to incorrect diagnoses and poor health outcomes.
*   **Autonomy/Privacy:** Every individual has a right to control who knows about their physical and mental health. Protecting this information is a matter of respecting human dignity.
### 2. Legal Protections (The U.S. Context)
In the United States, the primary law governing this is the **Health Insurance Portability and Accountability Act (HIPAA)**, enacted in 1996.
*   **Privacy Rule:** This sets national standards for the protection of certain health information. It applies to "covered entities," which include doctors, nurses, hospitals, insurance companies, and billing services.
*   **Minimum Necessary Rule:** HIPAA mandates that providers share only the minimum amount of information necessary to accomplish a specific task (e.g., a specialist only gets the relevant charts for the condition they are treating, not the entire medical history).
### 3. When Confidentiality Can Be Breaked
Confidentiality is not absolute. There are specific, legally mandated exceptions where a healthcare provider **must** or **may** disclose information without patient consent:
*   **Mandatory Reporting (Public Safety):**
    *   **Infectious Diseases:** Providers are required to report certain communicable diseases (e.g., HIV, tuberculosis, COVID-19) to public health authorities to prevent outbreaks.
    *   **Abuse/Neglect:** Providers are mandatory reporters for suspected child, elder, or domestic abuse.
    *   **Duty to Warn (Tarasoff Rule):** If a patient makes a credible, specific threat of violence against an identifiable victim, the provider is legally obligated to warn the potential victim and/or notify law enforcement.
*   **Legal Requirements:** Information may be released if a court issues a subpoena or a judge orders the disclosure of medical records.
*   **Continuity of Care:** Providers may share information with other members of the healthcare team (e.g., surgeons, pharmacists, specialists) involved in the patient's immediate treatment.
*   **Payment and Operations:** Providers can share information with insurance companies for the purpose of processing claims and billing.
### 4. Challenges in the Digital Age
Technology has significantly complicated patient confidentiality:
*   **Electronic Health Records (EHRs):** While EHRs make information easy to access, they also create risks of cyberattacks, data breaches, and unauthorized access by employees who don't have a direct clinical role in a patient's care.
*   **Telehealth:** Protecting privacy in a remote setting (ensuring the patient is in a private space and the software is encrypted) is a new frontier for confidentiality.
*   **Wearables and Apps:** Health data collected by smartwatches or fitness apps often falls into a "gray area" where it is not strictly protected by HIPAA, potentially allowing third-party companies to use that data for marketing or other purposes.
### 5. Patient Rights
As a patient, you have rights under these laws:
*   **Access:** You have the right to request a copy of your medical records.
*   **Correction:** You have the right to request amendments to your records if you believe information is incorrect.
*   **Accounting of Disclosures:** You have the right to ask who your information has been shared with.
*   **Notice of Privacy Practices:** Every healthcare provider is required to provide you with a written notice explaining how they use your data and how you can exercise your rights.
### Summary
Patient confidentiality is the "contract" between the patient and the healthcare system. While it is strictly guarded to promote honest communication and health outcomes, it is balanced against the broader needs of society—such as public safety and the rule of law.
***Disclaimer:** I am an AI, not an attorney or a healthcare professional. Laws regarding confidentiality can vary by country and state. If you have concerns about your specific medical privacy, you should consult your healthcare provider or a legal professional.*</t>
  </si>
  <si>
    <t>HEAL_H19_V08</t>
  </si>
  <si>
    <t>Compare the main options or perspectives related to patient confidentiality, then explain which option is most suitable in different situations.</t>
  </si>
  <si>
    <t>2026-07-10T21:38:01Z</t>
  </si>
  <si>
    <t>Short framing
Patient confidentiality protects trust, autonomy, and dignity and is a core duty of clinicians. But it is not absolute: confidentiality must sometimes be balanced against other ethical or legal duties (preventing harm, protecting the public, complying with law, or enabling care). Below are the main perspectives/options for approaching confidentiality, their strengths and weaknesses, and practical guidance about which to choose in common situations.
Main perspectives/options (with pros and cons)
1. Absolutist (privacy-first)
- What: Do not disclose patient information except with explicit patient consent.
- Pros: Maximizes trust and autonomy; simple rule to apply.
- Cons: May allow preventable harm to patient/others; can conflict with law.
2. Conditional/public-interest (harm-prevention)
- What: Breach confidentiality when disclosure is necessary to prevent serious, imminent harm to the patient or identifiable third parties (duty to warn/protect).
- Pros: Protects safety; ethical justification when harm is substantial and imminent.
- Cons: Risk of over-breach; can undermine trust if done unnecessarily.
3. Consent-based/shared decision-making
- What: Seek and use the patient’s informed permission for disclosures; involve the patient in decisions about who gets what information.
- Pros: Respects autonomy and supports therapeutic relationship.
- Cons: Not always possible (incapacity, emergency, legal compulsion); patients may refuse disclosure that would protect others.
4. Legal/compliance (rule-following)
- What: Follow statutory reporting duties (e.g., notifiable infections, child/elder abuse) and court orders/subpoenas.
- Pros: Clear legal protection for clinicians; ensures public health/societal obligations are met.
- Cons: Law varies by jurisdiction; legal obligations may require disclosure even against patient wishes.
5. Need-to-know/team-based care (proportionate disclosure)
- What: Share only the minimum information necessary within care teams and between providers to deliver safe, effective care.
- Pros: Balances care coordination with privacy; practical in modern multidisciplinary care.
- Cons: Requires governance and judgment about what is “minimum necessary.”
6. De-identification/anonymization for secondary uses
- What: Use de-identified data for research/quality improvement; only re-identify when necessary and lawful.
- Pros: Enables research and system improvement while protecting identity.
- Cons: De-identified data can sometimes be re-identified; patients may object to secondary uses.
7. Technical/security (data governance)
- What: Implement access controls, encryption, audit logs, and policies to protect data.
- Pros: Reduces accidental disclosures and unauthorized access.
- Cons: Technical measures alone do not resolve ethical trade-offs about disclosure.
How to choose the most suitable option — practical guidance and situations
Use the following principles as a decision framework: (1) legal requirements (must comply); (2) seriousness &amp; imminence of harm (greater justifies disclosure); (3) patient capacity and preferences</t>
  </si>
  <si>
    <t>2026-07-10T21:38:07Z</t>
  </si>
  <si>
    <t># Patient Confidentiality: Main Perspectives and Applications
## Key Perspectives
### 1. **Absolute Confidentiality**
- **View**: Patient privacy is inviolable except in legally mandated cases
- **Strengths**: Builds trust, encourages honest disclosure, protects vulnerable populations
- **Limitations**: Can prevent harm prevention; may conflict with public safety
### 2. **Conditional/Relative Confidentiality**
- **View**: Privacy is important but can be breached when competing interests are weightier
- **Strengths**: Balances individual rights with broader societal protection
- **Limitations**: Requires difficult judgment calls; can erode trust if overused
### 3. **Transparent Disclosure**
- **View**: Patients should consent to and understand information sharing in advance
- **Strengths**: Respects autonomy, maintains trust through openness
- **Limitations**: Not always feasible in emergencies; complicated by incapacity
## When Each Approach Is Most Suitable
| Situation | Best Approach | Rationale |
|-----------|---------------|-----------|
| **Routine care** | Absolute confidentiality | Maximizes trust and disclosure |
| **Imminent serious harm** | Conditional confidentiality | Public safety justifies breach |
| **Family planning** | Absolute confidentiality | Sensitive autonomy issues |
| **Infectious disease risk** | Conditional confidentiality | Public health necessity |
| **New treatment options** | Transparent disclosure | Supports informed decision-making |
| **Child abuse suspected** | Mandatory reporting | Legal/ethical duty to protect |
## Practical Synthesis
Most healthcare systems combine these perspectives:
- **Default position**: Strict confidentiality
- **Clear exceptions**: Imminent danger, legal requirements, patient consent
- **Implementation**: Transparent policies so patients understand limitations upfront
This hybrid approach balances trust-building with protective obligations.</t>
  </si>
  <si>
    <t>2026-07-10T21:38:12Z</t>
  </si>
  <si>
    <t>Patient confidentiality is a cornerstone of medical ethics, grounded in the principles of autonomy, beneficence, and non-maleficence. However, it is not absolute. Balancing the privacy of the individual against the safety of the public or the needs of family members creates a constant tension in healthcare.
Here is a comparison of the primary perspectives on patient confidentiality, followed by guidance on how to navigate them.
---
### 1. Perspectives on Patient Confidentiality
#### A. The Strict Privacy Perspective (Absolute Confidentiality)
*   **Core Principle:** The physician-patient relationship is sacred. Information should never be disclosed without explicit consent, regardless of the consequences.
*   **Rationale:** Absolute trust is required for patients to disclose sensitive information (e.g., addiction, sexual history, mental health). If patients fear disclosure, they will withhold information, leading to poor health outcomes.
*   **Limitation:** It fails in cases where silence could lead to harm (e.g., infectious disease outbreaks, imminent threats of violence).
#### B. The Utilitarian Perspective (Public Interest)
*   **Core Principle:** Confidentiality is conditional. If disclosure serves the greater good or prevents significant harm to others, the individual’s right to privacy must yield.
*   **Rationale:** The "duty to warn" or "duty to protect" outweighs the individual’s privacy. Examples include reporting mandatory communicable diseases or warning identified victims of potential violence.
*   **Limitation:** Can erode public trust in the healthcare system, specifically among marginalized groups who may fear that "public interest" is used as a tool for surveillance or discrimination.
#### C. The Collaborative/Family-Centric Perspective
*   **Core Principle:** Healthcare often involves the family unit, particularly in pediatrics, geriatrics, or palliative care. Confidentiality should be negotiated to include support networks.
*   **Rationale:** Patients rarely exist in a vacuum. Involving family improves care coordination, emotional support, and adherence to treatment.
*   **Limitation:** Can lead to "paternalism," where doctors share information with family members against the patient's explicit wishes or without properly assessing the patient's capacity to choose.
---
### 2. Which Perspective is Most Suitable?
The suitability of an approach depends entirely on the situational context. Here is how they apply:
#### Situation: Routine Clinical Care
*   **Best Approach:** **Strict Privacy.**
*   **Why:** In the vast majority of outpatient visits, building a foundation of trust is the priority. Unless a patient explicitly waives confidentiality to include a family member or caregiver, the information must remain private to ensure the patient feels safe being honest about their symptoms.
#### Situation: Imminent Harm to Self or Others
*   **Best Approach:** **Utilitarian/Public Interest.**
*   **Why:** When a patient expresses a clear, credible intent to commit a violent act (the *Tarasoff* principle) or poses a serious threat to public health (e.g., active, untreated highly infectious disease), the duty to protect the public supersedes the duty to the individual. Legal frameworks often mandate this disclosure.
#### Situation: Chronic/Terminal Illness or Complex Care
*   **Best Approach:** **Collaborative/Family-Centric.**
*   **Why:** In cases involving dementia, terminal cancer, or complex pediatric care, a "shared decision-making" model is most effective. The clinician should work with the patient to define the boundaries of confidentiality—e.g., "I am happy for you to discuss my test results with my spouse, but not my adult children." This respects the patient's autonomy while acknowledging the logistical reality of their care.
#### Situation: Adolescent Healthcare
*   **Best Approach:** **The "Tiered" Approach.**
*   **Why:** Adolescents require a safe space to discuss sensitive topics (sexual health, substance use) without parental oversight to ensure they seek necessary care. However, clinicians should encourage the adolescent to open up to their guardians over time. This balances the strict privacy needed for the teenager's safety with the family-centric model needed for long-term health support.
---
### Summary Checklist for Clinicians
When deciding whether to maintain or breach confidentiality, use this framework:
1.  **Legal Mandate:** Is there a law (e.g., child abuse reporting, infectious disease notification) that requires disclosure? If yes, follow the law.
2.  **Harm Assessment:** Is there a high probability of significant, imminent harm to a specific individual or the public? If yes, prioritize public safety.
3.  **Patient Capacity:** Does the patient have the mental capacity to decide who should receive their information? If yes, defer to their wishes.
4.  **Least Restrictive Means:** If you must disclose, disclose the absolute minimum amount of information necessary to accomplish the goal (the principle of "minimum necessary disclosure").</t>
  </si>
  <si>
    <t>HEAL_H19_V09</t>
  </si>
  <si>
    <t>Answer in a table with columns for 'Main point', 'Why it matters', and 'Possible limitation': What is patient confidentiality in healthcare?</t>
  </si>
  <si>
    <t>2026-07-10T21:38:23Z</t>
  </si>
  <si>
    <t>| Main point | Why it matters | Possible limitation |
|---|---|---|
| Definition: obligation to keep patients' health information private and disclose it only with authorization or legal justification. | Sets a clear standard for how personal health information (PHI) is handled, protecting dignity and autonomy. | Definitions vary by jurisdiction and context; what counts as confidential can be interpreted differently. |
| Ethical and legal basis: rooted in medical ethics (privacy, autonomy) and laws/regulations (e.g., HIPAA, GDPR). | Provides enforceable duties and professional norms that guide clinician behavior and institutional policy. | Legal requirements differ across countries/regions and can be complex to apply in practice. |
| Scope of information: includes medical records, diagnoses, test results, notes, billing, and often identifiable demographic data. | Ensures both clinical and nonclinical data that could identify a patient are protected. | Emerging data types (wearables, genetic data, social media) may be ambiguous or not fully covered. |
| Duty-holders: clinicians, health staff, administrative personnel, contractors, and sometimes third-party vendors. | Clarifies who must take precautions and be trained to prevent unauthorized disclosure. | Responsibility can be unclear when multiple organizations or subcontractors handle data. |
| Consent and authorization: patients grant permission for specific uses or disclosures of their information. | Respects patient autonomy and enables informed control over sharing of sensitive information. | Consent may be limited, coerced, or poorly informed; revocation and granular consent management can be difficult. |
| Permitted disclosures/exceptions: includes patient consent, emergencies, public health reporting, legal orders, and safeguarding others. | Balances individual privacy with safety, legal obligations, and public interest needs. | Exceptions create grey areas and risk of overuse; clinicians may struggle to determine when disclosure is justified. |
| Data storage and security: physical and technical measures (access controls, encryption, secure disposal) protect records. | Reduces risk of unauthorized access, theft, or accidental exposure of PHI. | Resource constraints, legacy systems, and human error can undermine security measures. |
| Communication practices: private conversations, secure messaging, and careful handling of phone/email/faxes. | Prevents inadvertent disclosures in routine clinical communication. | Busy or chaotic clinical settings make strict practices hard to maintain; convenience tools may be insecure. |
| Patient access and correction: patients generally have rights to access their records and request corrections. | Promotes transparency, patient engagement, and accuracy of health information. | Access processes can be slow or costly; corrections may be disputed or limited by legal processes. |
| Breaches and consequences: unauthorized disclosures can require notification, remediation, legal penalties, and professional discipline. | Creates accountability, motivates better practices, and protects patients after an incident. | Enforcement is uneven; penalties may not fully compensate harmed individuals or deter future breaches. |
| Organizational responsibility and training: institutions must implement policies, audits, and staff education. | Embeds confidentiality into daily practice and reduces systemic risk. | Policies may be inconsistently applied; ongoing training is resource-intensive and can be neglected. |</t>
  </si>
  <si>
    <t>2026-07-10T21:38:27Z</t>
  </si>
  <si>
    <t># Patient Confidentiality in Healthcare
| Main point | Why it matters | Possible limitation |
|---|---|---|
| **Definition**: Legal and ethical obligation to keep patient information private and protected from unauthorized disclosure | Builds trust between patients and providers, encouraging honest communication and full disclosure of medical history | May conflict with public health emergencies or safety concerns requiring information sharing |
| **Scope**: Covers medical records, diagnoses, treatment plans, test results, and personal health information (PHI) | Protects vulnerable individuals from discrimination, stigma, and breach of personal privacy | Difficult to maintain in interconnected digital health systems with multiple access points |
| **Legal basis**: Protected by laws like HIPAA (US) and GDPR (Europe) with established penalties for violations | Provides enforceable accountability and compensation mechanisms for breaches | Regulations vary significantly by country, complicating international healthcare delivery |
| **Patient rights**: Patients can access, correct, and control use of their health information | Empowers patients with agency over their own medical data and its applications | Administrative burden on healthcare systems to manage access requests and documentation |
| **Exceptions**: Information may be disclosed for treatment, payment, reporting abuse, or preventing serious harm | Allows providers to protect vulnerable populations and public health while maintaining necessary care coordination | Subjective interpretation of "serious harm" can create ethical gray areas and disputes |</t>
  </si>
  <si>
    <t>2026-07-10T21:38:29Z</t>
  </si>
  <si>
    <t>Patient confidentiality is a foundational principle in healthcare ethics and law, ensuring that a patient’s personal health information (PHI) is kept private and only shared with authorized individuals.
Here is an overview of patient confidentiality:
| Main point | Why it matters | Possible limitation |
| :--- | :--- | :--- |
| **Protection of Sensitive Data** | Ensures that medical history, diagnoses, and personal details remain private and are not disclosed without patient consent. | **Mandatory Reporting:** Laws often require providers to breach confidentiality to report abuse, neglect, or specific infectious diseases. |
| **Trust-Based Care** | Fosters an environment where patients feel safe to be fully honest with their doctors, leading to more accurate diagnoses. | **Third-Party Access:** Information is often shared with insurance companies, billing agencies, and researchers to facilitate system operations. |
| **Legal/Ethical Duty** | Standards like HIPAA (in the US) create legal accountability, preventing unauthorized access or data exploitation. | **"Duty to Warn":** If a patient poses a credible, specific threat to others, clinicians have a legal obligation to warn the potential victim or authorities. |
| **Patient Autonomy** | Empowers patients to control who knows about their health status, upholding their dignity and right to privacy. | **Emergency Situations:** In life-threatening emergencies where a patient is incapacitated, privacy protections may be bypassed to provide life-saving care. |
***
### Summary of Key Concepts
*   **The Foundation:** Confidentiality is the "clinical glue" that keeps the patient-provider relationship intact. Without the guarantee of privacy, patients might withhold embarrassing or stigmatized information (e.g., mental health struggles or sexual history), which could lead to medical errors.
*   **The Balancing Act:** While patient privacy is paramount, healthcare is a complex network. The limitations listed above exist to balance an individual's right to privacy against the broader need for public safety, legal requirements, and the functional demands of the healthcare industry.</t>
  </si>
  <si>
    <t>HEAL_H19_V10</t>
  </si>
  <si>
    <t>Act as a healthcare information specialist. Give a careful, balanced and practical answer to this question: What is patient confidentiality in healthcare?</t>
  </si>
  <si>
    <t>2026-07-10T21:38:42Z</t>
  </si>
  <si>
    <t>Short answer
Patient confidentiality means that personal health information a person gives to a clinician or that is created during care is kept private and shared only for legitimate clinical, administrative, or legal reasons — usually only with the patient’s informed consent. It is an ethical duty and a legal requirement in most countries, intended to protect patients’ dignity, trust and safety.
What it covers
- Clinical records (notes, diagnoses, medications, lab and imaging results).  
- Conversations with clinicians and staff.  
- Photographs, videos and biometric/identifying data.  
- Electronic records, messaging and any recordings of care.
Foundations
- Ethical: respect for patient autonomy, dignity and the therapeutic relationship.  
- Legal: statutory rules, professional codes and privacy laws (for example HIPAA in the U.S.; other countries have their own laws).
Who is bound
- All members of the healthcare team and staff who handle patient information (doctors, nurses, allied professionals, administrative staff, IT personnel, students, contractors).
Common, permitted exceptions (varies by jurisdiction)
- With the patient’s consent (express or implied for routine care).  
- To other providers involved in the patient’s care (the “need to know” / minimum necessary principle).  
- Mandatory reporting: certain infectious diseases, firearm injuries, child or elder abuse.  
- Serious, imminent risk of harm to the patient or others (e.g., credible threat of violence or imminent suicide) — disclosure may be allowed or required to prevent harm.  
- Court orders, subpoenas, or legal processes.  
- Public health authorities for surveillance or outbreak control.  
- Where required by specific statutes (some forensic examinations, insurance rules, worker’s compensation).  
Always check local law or institutional policy: rules and thresholds differ.
Practical implications for clinicians and organizations
- Share the minimum necessary information to accomplish the purpose.  
- Obtain informed consent for sharing information beyond direct care (e.g., research, teaching, marketing).  
- Use secure systems for records, communication and data storage (strong passwords, encryption, access controls, audit logs).  
- Conduct privacy training for staff and supervise students/trainees.  
- Discuss confidentiality limits with patients (and document that discussion).  
- Have clear breach-response procedures and report breaches as required.  
- De-identify data when using patient information for audits, quality improvement or research, and obtain ethics approval/consent as indicated.
Practical advice for patients
- Ask how your provider protects your information and who will see it.  
- Ask what will be disclosed without your consent and in what circumstances.  
- Use patient portals and secure messaging when available; avoid sending sensitive health details over unsecure channels.  
- If concerned about specific sensitive information, discuss limits on sharing (e.g., reproductive health, mental health, substance use).  
- If you suspect improper disclosure, raise it with the provider, privacy officer, or relevant regulator.
Consequences of breaches
- Harm to patients (stigma, discrimination, emotional distress), loss of trust.  
- Professional discipline, civil liability or criminal penalties under applicable laws.  
- Institutional reputational and financial consequences.
A few cautions
- Confidentiality is not absolute. In emergencies or legal situations information may be disclosed without consent.  
- Rules vary by country/state and by context (minors, incapacitated patients, research, public health), so consult local laws, institutional privacy officers or legal counsel when in doubt.
Bottom line
Patient confidentiality is a core duty that protects patients and underpins trust in healthcare. It requires careful handling of health information, clear communication with patients about limits, secure systems, and adherence to legal and professional standards — balanced with obligations to protect safety and comply with lawful reporting.</t>
  </si>
  <si>
    <t>2026-07-10T21:38:48Z</t>
  </si>
  <si>
    <t># Patient Confidentiality in Healthcare
## Core Definition
Patient confidentiality is the ethical and legal obligation to keep a patient's medical information private. It means healthcare providers must protect personal health data from unauthorized access or disclosure.
## Key Components
**What's Protected:**
- Medical history and diagnoses
- Test results and treatment plans
- Medications and allergies
- Mental health records
- Financial and insurance information
- Any personally identifiable information linked to health data
**Who's Bound:**
- Doctors, nurses, and clinical staff
- Administrative personnel
- Pharmacists, therapists, and other providers
- Healthcare facilities and insurers
## Legal Framework
In the US, **HIPAA** (Health Insurance Portability and Accountability Act) is the primary federal law. Other countries have similar regulations (GDPR in Europe, provincial laws in Canada, etc.).
## Permitted Exceptions
Confidentiality isn't absolute. Healthcare providers *may* disclose information when:
- Patient gives informed consent
- Required by law (reportable diseases, abuse)
- Necessary for treatment or billing
- Public health or safety is at serious risk
## Practical Importance
- **Builds trust** between patients and providers
- **Encourages honesty** about health concerns
- **Protects dignity** and privacy
- **Has legal consequences** if violated
## Patient Rights
You can generally request to see your records, request corrections, and control how your information is used within legal limits.
Would you like specific information about your rights or obligations?</t>
  </si>
  <si>
    <t>2026-07-10T21:38:52Z</t>
  </si>
  <si>
    <t>As a healthcare information specialist, I define **patient confidentiality** as the ethical and legal duty of healthcare professionals to protect a patient’s personal health information from unauthorized disclosure.
It is the cornerstone of the patient-provider relationship. Without the assurance that their private information will remain secure, patients might be reluctant to provide full, honest disclosures to their clinicians, which could negatively impact the quality and safety of their care.
To understand this concept fully, it is helpful to look at it through three lenses: the ethical principle, the legal framework, and the practical application.
### 1. The Ethical Principle: Trust and Autonomy
At its core, confidentiality is rooted in the principle of **autonomy**. Patients have a right to control who knows about their health status, sensitive diagnoses (such as mental health, reproductive history, or infectious diseases), and personal habits. 
The ethical imperative is to respect the patient's privacy while ensuring that the information shared remains confined to those who need it to provide clinical care. It is a "fiduciary" duty—a high level of trust where the provider acts strictly in the best interest of the patient.
### 2. The Legal Framework
Confidentiality is not just an ethical suggestion; it is a legal requirement enforced by strict regulations. In the United States, the primary law is the **Health Insurance Portability and Accountability Act (HIPAA)**. 
HIPAA mandates that "Covered Entities" (hospitals, doctors, insurance companies) protect Protected Health Information (PHI). This includes not only medical records but also verbal conversations, billing information, and digital data. Similar laws exist globally, such as the General Data Protection Regulation (GDPR) in the European Union. These laws impose significant financial and professional penalties for breaches.
### 3. The Practical Application: The "Need to Know"
In a modern, fast-paced healthcare environment, confidentiality is practiced through the principle of **"minimum necessary disclosure."** 
*   **Who gets access?** Access to information is granted based on the "need to know." A primary care physician needs a full history to treat a patient, but a billing clerk likely only needs the diagnostic code and the insurance information.
*   **Physical and Digital Security:** Confidentiality involves practical safeguards: using encrypted electronic health records (EHRs), never discussing patient cases in elevators or hallways, and ensuring physical files are locked away.
*   **Consent:** Patients generally must provide informed consent before their information is shared with third parties, such as life insurance companies, employers, or family members.
### The Important Caveats (Where Confidentiality Ends)
A balanced view of confidentiality must acknowledge that it is **not absolute.** There are specific, legally mandated exceptions where a provider must prioritize public safety or statutory requirements over individual privacy:
*   **Harm to Self or Others:** If a patient presents an imminent threat to themselves or a specific, identifiable victim, providers are required to take steps (such as notifying law enforcement or family) to prevent harm.
*   **Mandatory Reporting:** Healthcare providers are legally obligated to report cases of suspected child abuse, elder abuse, or certain communicable diseases (like tuberculosis or syphilis) to public health authorities.
*   **Court Orders:** In some legal proceedings, a judge may issue a subpoena or court order that requires the release of medical records.
### Summary for the Patient
If you are a patient, confidentiality means you should feel safe telling your doctor the truth about your symptoms, your lifestyle, and your history. Your information is protected, and it will only be shared with those directly involved in your care, billing, or administration.
If you are a professional, confidentiality is a practice of constant vigilance—it requires being mindful of where you hold conversations, how you manage your computer screens, and ensuring that no information is shared without a legitimate, patient-centered purpose.
***
*Disclaimer: I am a healthcare information specialist, not an attorney. If you have specific concerns about a potential privacy breach or legal rights regarding your health information, please consult with your healthcare provider’s privacy officer or seek legal counsel.*</t>
  </si>
  <si>
    <t>HEAL_H20_V01</t>
  </si>
  <si>
    <t>HEAL_H20</t>
  </si>
  <si>
    <t>What general safety checks should someone do before starting a new exercise routine?</t>
  </si>
  <si>
    <t>2026-07-10T21:39:05Z</t>
  </si>
  <si>
    <t>Good question — doing a few basic safety checks before starting a new program can prevent injury and identify health issues that need medical attention. Use this quick checklist and guidance:
Medical screening
- Ask yourself: do you have known heart, lung, kidney, or metabolic disease; uncontrolled high blood pressure; diabetes; recent surgery; recent hospitalization; or new/worsening chest pain, fainting, dizziness, or shortness of breath? If yes, see your healthcare provider before beginning.
- If you’re pregnant, older, or have chronic conditions or multiple medications (especially beta‑blockers, blood thinners, insulin), get medical advice about appropriate intensity and precautions.
- If you’re unsure, a primary-care visit or pre-exercise check (history, exam, possibly ECG/labs) is prudent.
Baseline checks and information to record
- Resting heart rate and blood pressure (if possible).
- Current weight, activity level, and basic movement/function (can you walk briskly 10–15 minutes, climb stairs, rise from a chair?).
- Any prior injuries, joint pain, balance problems, or areas of weakness.
- Medications and any exercise-related effects (e.g., meds that change heart rate, blood pressure, or blood sugar).
Program planning and goals
- Define realistic, specific goals (cardio, strength, flexibility, weight loss).
- Choose an appropriate starting intensity — begin low to moderate and progress slowly (many follow a 5–10% weekly workload increase rule).
- Include variety: cardio, strength, mobility, balance, rest days.
Technique, instruction, and supervision
- Learn proper form for new exercises (coach, trainer, reputable videos).
- For strength training, start with light loads to practice technique.
- Inform class instructors or trainers about any health issues or limitations.
Warm-up, cool-down, and recovery
- Plan a 5–10 minute warm-up (light aerobic + dynamic mobility) and a few minutes of cool-down and stretching.
- Build in rest days and sleep; monitor soreness vs. pain.
Environment, clothing, and equipment
- Wear appropriate shoes and clothing; ensure gear fits and is maintained.
- Check workout area for hazards; pick safe surfaces.
- For outdoor exercise consider weather, heat, cold, and visibility.
Hydration and nutrition
- Stay hydrated before/during/after sessions; adjust for heat or long sessions.
- If you have diabetes, plan meals/insulin around activity to avoid hypoglycemia.
Monitoring intensity and safety during exercise
- Use heart rate, perceived exertion (RPE), or the “talk test” to gauge intensity (should be able to talk but not sing during moderate effort).
- Watch for warning signs: chest pain/pressure, unusual dizziness, fainting, severe breathlessness, palpitations, sudden sharp joint pain, sudden swelling. Stop and seek care if these occur.
- Keep a phone or emergency plan for outdoor or solo workouts.
Special populations and common cautions
- Older adults: assess balance and fall risk; emphasize strength and balance training.
- Bone/joint problems or osteoporosis: avoid excessive spinal flexion/loaded twisting; use spine</t>
  </si>
  <si>
    <t>2026-07-10T21:39:09Z</t>
  </si>
  <si>
    <t># Pre-Exercise Safety Checks
**Medical clearance**
- Check with your doctor if you're new to exercise, over 40, or have any health conditions, injuries, or take medications that might be affected
**Assess your current fitness**
- Be honest about your starting point to avoid jumping in too hard
- Past injuries or limitations deserve special attention
**Equipment and environment**
- Inspect gear for damage
- Make sure your space is clear of hazards
- Wear appropriate footwear
**Warm up properly**
- Start with light movement before intense activity
- Allows your body to gradually prepare
**Start gradually**
- Begin at lower intensity/duration than you think you need
- Increase volume slowly (roughly 10% per week)
**Listen to your body**
- Distinguish between normal muscle fatigue and pain signaling injury
- Sharp, shooting, or persistent pain warrants stopping
**Hydration and nutrition**
- Have water available
- Eat appropriately before/after based on exercise type
**Form over ego**
- Learn correct technique, especially with weights
- Bad form leads to injury faster than appropriate challenge does
The biggest mistake people make is doing too much too soon. Your body adapts gradually—respecting that timeline prevents most common injuries.
Is there a specific type of exercise you're planning to start?</t>
  </si>
  <si>
    <t>2026-07-10T21:39:14Z</t>
  </si>
  <si>
    <t>Starting a new exercise routine is a fantastic goal, but it is important to approach it systematically to avoid injury and ensure your body is ready for the change in activity.
Here are the essential safety checks to perform before you begin:
### 1. The "Health Baseline" Check
Before you break a sweat, evaluate your current health status:
*   **Consult a Physician:** This is the most critical step if you have been sedentary for a long time, have a history of heart disease, high blood pressure, diabetes, asthma, or joint/bone issues.
*   **The PAR-Q+ Questionnaire:** Many fitness professionals use the **Physical Activity Readiness Questionnaire (PAR-Q+)**. It is a short series of questions that helps identify if you have any red flags that require a doctor’s sign-off before starting exercise.
*   **Listen to Existing Aches:** Be honest with yourself about lingering pain (e.g., lower back, knees, or shoulders). Don’t "push through" chronic pain; address it with a physical therapist or doctor first.
### 2. Environmental &amp; Equipment Safety
*   **Check Your Gear:** If you are running, ensure your shoes are appropriate for your foot type and not worn out (shoes usually need replacing every 300–500 miles). If you are using gym equipment, take 30 seconds to inspect the machine for loose cables or worn pads.
*   **Clear Your Space:** If working out at home, ensure you have enough clearance to move in all directions without hitting furniture. Make sure your floor is non-slip—a yoga mat is a good investment for stability.
*   **Temperature and Hydration:** Ensure your workout area is well-ventilated. If working out outdoors, check the weather forecast for extreme heat, cold, or poor air quality.
### 3. The "Self-Correction" Routine (Pre-Workout)
Before every individual session, perform these checks:
*   **The Warm-Up:** Never go from "sitting" to "sprinting." A 5–10 minute warm-up (light cardio, dynamic stretches like arm circles or leg swings) increases blood flow to muscles and lubricates your joints.
*   **The "Check-In" Scale:** Rate how you feel on a scale of 1–10. If you are extremely sleep-deprived, sick, or under immense stress, your body may be more prone to injury. It is okay to swap a high-intensity workout for a recovery walk or stretching session on those days.
*   **Hydration Status:** Check the color of your urine—if it’s pale straw-colored, you’re generally well-hydrated. If it’s dark, drink water before starting.
### 4. Technical Safety (The Learning Phase)
*   **Prioritize Form over Load:** If you are starting weight training, use only your body weight or very light weights until you have mastered the movement pattern. "Ego lifting" is the fastest way to get sidelined.
*   **Seek Instruction:** If you are unsure how to use a machine or perform a squat properly, ask a certified trainer for a quick demo. A single session with a professional can prevent months of physical therapy.
*   **Understand Progression:** Follow the "10% Rule." Do not increase your distance, weight, or duration by more than 10% per week. Overuse injuries are the most common reason new routines fail.
### 5. Red Flags: When to Stop Immediately
During your workout, stop immediately if you experience:
*   **Chest pain or pressure.**
*   **Dizziness or lightheadedness.**
*   **Sharp, stabbing pain** in a joint or muscle (this is different from the "burn" of working muscles).
*   **Difficulty breathing** that feels out of proportion to the intensity of the exercise.
### Summary Checklist for Beginners
1.  [ ] **Medical clearance:** Did I talk to a doctor if I have health concerns?
2.  [ ] **Equipment check:** Are my shoes and gear in good condition?
3.  [ ] **Dynamic warm-up:** Did I prime my muscles for work?
4.  [ ] **Gradual entry:** Am I starting slowly enough to avoid immediate burnout/injury?
5.  [ ] **Hydration:** Is my body fueled and hydrated?
***Disclaimer:** I am an AI, not a doctor. If you have any concerns about your health, please consult with a medical professional before starting a new exercise program.*</t>
  </si>
  <si>
    <t>HEAL_H20_V02</t>
  </si>
  <si>
    <t>I'm trying to understand this properly: what general safety checks should someone do before starting a new exercise routine? Could you explain it clearly in a practical way?</t>
  </si>
  <si>
    <t>2026-07-10T21:39:27Z</t>
  </si>
  <si>
    <t>Good question — thinking about safety up front prevents most problems and makes progress steadier. Below is a practical, plain-language set of checks and steps you can use before you start a new exercise routine and before each session.
Quick overview (what to do before you start a new program)
- Do a health-screening check
  - If you’re sedentary, have any chronic disease (heart disease, high blood pressure, diabetes, lung disease, kidney disease), recent surgery/injury, are pregnant, or have concerning symptoms (chest pain, fainting, unexplained shortness of breath, severe joint problems) — see a doctor first.
  - If you’re generally healthy but haven’t exercised in a long time, a check-in with your primary care provider is still a good idea.
- Be clear about goals and limitations
  - What do you want (cardio, strength, flexibility, weight loss)? Any injured or painful areas to avoid or modify?
- Consider a professional assessment if needed
  - A certified personal trainer, physiotherapist, or exercise physiologist can screen movement patterns, teach correct form, and build a safe plan if you have injuries or complex needs.
What to check before each workout (practical pre-session checklist)
- How you feel: fatigued, lightheaded, or acutely ill? Skip or modify if not well.
- Pain vs. soreness: general muscle soreness (DOMS) is OK; sharp joint pain, tingling, or new severe pain = stop and get assessed.
- Medications and blood sugar: people on BP meds, heart meds, or insulin should know how exercise affects them and check blood glucose if diabetic.
- Environment &amp; equipment: safe surface, enough space, good shoes, properly set equipment, functioning locks/clips.
- Hydration and recent food: not overly full; small snack if needed. Hydrate before a long or intense workout.
- Warm-up: 5–10 min light cardio plus dynamic mobility for the muscles you’ll use.
- Plan intensity and duration: have a target (e.g., 20–30 minutes moderate cardio, or 2 sets of full‑body strength exercises) and a way to measure intensity (talk test, Rate of Perceived Exertion (RPE), or heart rate).
Basic safety principles while you exercise
- Start low and progress slowly — a common rule: increase volume/intensity by no more than ~10% per week (use judgment).
- Focus on technique before weight or speed. If form breaks down, reduce load.
- Use the talk test or RPE to monitor intensity:
  - Moderate = you can talk but not sing.
  - Vigorous = you can say a few words but not hold conversation.
- Breathe rhythmically</t>
  </si>
  <si>
    <t>2026-07-10T21:39:32Z</t>
  </si>
  <si>
    <t># Basic Safety Checks Before Starting Exercise
**Medical clearance**
- See a doctor if you're over 40, sedentary, or have any health conditions, previous injuries, or take medications that affect exercise
- This isn't always required, but it's genuinely useful intel
**Honest self-assessment**
- Current fitness level (be real about this)
- Any injuries or joint issues
- How much sleep and stress you're managing
- Whether you're recovering from illness
**Practical setup**
- Appropriate footwear and clothing
- Safe space (clear of hazards, adequate room)
- Proper equipment if needed, used correctly
- Hydration and basic first aid nearby
**Smart progression**
- Start lower intensity than you think you need
- Add volume/intensity gradually (10-15% increases per week is standard)
- Mix in rest days—adaptation happens during recovery, not during exercise
**During exercise basics**
- Warm up first, cool down after
- Stop if you experience sharp pain (soreness is different)
- Don't push through dizziness, chest discomfort, or unusual symptoms
**Reality check**
The most common mistake is doing too much too fast, which causes burnout or injury. Slow progressions are boring but actually work better.
Is there a specific type of exercise or situation you're planning for? That changes some details.</t>
  </si>
  <si>
    <t>2026-07-10T21:39:37Z</t>
  </si>
  <si>
    <t>Starting a new exercise routine is a fantastic goal, but it is important to treat your body like an athlete preparing for a season. You want to ensure you are building on a solid foundation rather than jumping into something that leads to burnout or injury.
Here is a practical, step-by-step checklist to ensure you are ready to start safely.
---
### 1. The "Red Flag" Self-Assessment
Before you do your first workout, sit down and answer these three questions honestly. If you answer "Yes" to any of them, **consult a physician before starting.**
*   **Heart/Chest issues:** Do you ever feel chest pain, dizziness, or lightheadedness during physical activity?
*   **Joint/Bone issues:** Do you have a bone or joint problem (like arthritis, a recent sprain, or chronic back pain) that could be made worse by a change in your physical activity?
*   **Medical advice:** Have you ever been told by a doctor that you should only do physical activity recommended by them?
### 2. Check Your "Internal Engine" (Medical Baseline)
If you haven’t seen a doctor in a year or more, schedule a general check-up. Mention your plan to start a new routine.
*   **Blood Pressure &amp; Resting Heart Rate:** Knowing your baseline helps you track how your fitness improves over time.
*   **Medication Review:** If you take medications (especially for heart conditions, diabetes, or blood pressure), ask your doctor how these might interact with increased physical exertion or hydration needs.
### 3. Evaluate Your "Equipment" (Physical Readiness)
"Equipment" here refers to your body’s mechanics, not your shoes.
*   **Flexibility Test:** Can you touch your toes? Do you have full range of motion in your shoulders? If you are extremely "stiff," jumping into high-impact activities (like jumping rope or heavy lifting) increases injury risk. You may need to prioritize mobility work first.
*   **Core Stability:** Can you hold a plank for 30 seconds with a flat back? A weak core is the #1 cause of lower back injuries in new gym-goers.
*   **The "Conversation" Test:** If you aren't currently active, start with low-intensity activities (like walking or gentle yoga) to see how your joints feel after 24 hours. If your joints are swollen or painful the next day, you’ve pushed too hard too soon.
### 4. Optimize Your Environment
Safety isn't just about your body; it’s about your setup.
*   **Footwear:** Use shoes designed for the specific activity. Running shoes provide stability for forward motion, while cross-trainers provide lateral (side-to-side) support. Wearing the wrong shoe is a common cause of shin splints and ankle rolls.
*   **The "Space" Audit:** If working out at home, ensure your floor isn't slippery and that you have enough clearance so you don't strike furniture during a wide movement (like a kettlebell swing or a lunge).
*   **Hydration/Fuel:** Never start an intense workout in a dehydrated state. Drink 16oz of water 1-2 hours before starting.
### 5. Adopt the "Rule of Progressive Overload"
The most common mistake beginners make is **"The Weekend Warrior Effect"**—doing too much, too fast, because they are excited.
*   **The 10% Rule:** Increase your intensity, duration, or weight by no more than 10% each week.
*   **Warm-up is Non-Negotiable:** Your warm-up should be "dynamic" (movement-based, like leg swings or arm circles), not static (holding stretches). A warm-up should last at least 5–10 minutes to increase blood flow to your muscles.
### 6. Listen to the "Difference in Pain"
You need to learn to distinguish between two types of pain:
1.  **"Good" Pain (Delayed Onset Muscle Soreness - DOMS):** This feels like a generalized, dull ache in the muscles. It usually starts 12–24 hours after a workout. This is normal.
2.  **"Bad" Pain (Injury):** This is sharp, localized, or "stabbing." It happens *during* the exercise or feels like it is located deep in a joint (knee, shoulder, hip). **If you feel this, stop immediately.**
---
### A Simple Summary Checklist:
*   [ ] **Physician cleared:** You’ve checked for any chronic health red flags.
*   [ ] **Baseline identified:** You know what your body is currently capable of.
*   [ ] **Proper gear:** You have supportive shoes and a safe workout space.
*   [ ] **Plan:** You have a routine that starts slow and builds gradually.
*   [ ] **Listen:** You have a "stop" button if you feel sharp, joint-specific pain.
***Disclaimer:** I am an AI, not a doctor. This information is for educational purposes and should not replace professional medical advice. If you are starting a new routine, please speak with your primary healthcare provider.*</t>
  </si>
  <si>
    <t>HEAL_H20_V03</t>
  </si>
  <si>
    <t>Provide a structured professional analysis of exercise safety checks. Address the main considerations, benefits, limitations and a reasoned conclusion.</t>
  </si>
  <si>
    <t>2026-07-10T21:39:49Z</t>
  </si>
  <si>
    <t>Introduction
A systematic approach to exercise safety checks reduces risk, supports participant wellbeing, and protects instructors and organizations legally and reputationally. Safety checks span pre-participation screening, facility and equipment inspection, in-session monitoring, and emergency preparedness. The following structured analysis outlines the main considerations, benefits, limitations, and a reasoned conclusion with practical recommendations.
Main considerations
1. Pre-participation screening
- Health screening tools: Use validated questionnaires (e.g., PAR‑Q+, medical history forms) to identify contraindications and need for medical clearance.
- Risk stratification: Categorize participants by cardiovascular, pulmonary, metabolic, musculoskeletal, and neurological risk to guide exercise prescription and supervision level.
- Informed consent and disclosure: Obtain consent and ask about medications, recent surgeries, pregnancy, and chronic conditions. Reinforce importance of honest disclosure.
2. Environment and facility checks
- Space and surface: Ensure adequate space for intended activities, non-slip flooring, and unobstructed pathways.
- Climate and ventilation: Check temperature, humidity, and air flow—modify or reschedule when environmental conditions elevate risk (heat, high pollution).
- Lighting and signage: Ensure clear visibility and route to exits, restrooms, and first aid stations.
3. Equipment safety and maintenance
- Inspection schedule: Regularly inspect and maintain machines, free weights, mats, and props; remove faulty equipment immediately.
- Suitability: Ensure equipment matches participant size/skill (e.g., adjusted seats, appropriate resistance).
- Hygiene: Keep equipment clean to reduce infection risk.
4. Instructor qualifications and supervision
- Competency: Staff should hold relevant certifications, training in exercise prescription for target populations, and up-to-date CPR/AED and first aid.
- Supervision ratio: Set appropriate instructor-to-participant ratios according to activity risk and participant needs (higher supervision for clinical/rehab or high-risk groups).
- Scope of practice: Instructors must work within legal and professional boundaries and refer to healthcare professionals when needed.
5. Warm-up, progression, and programming
- Proper warm-up/cool-down: Structured routines reduce injury risk and adverse cardiovascular responses.
- Progressive overload and individualization: Avoid sudden intensity jumps; tailor load, duration, and complexity to fitness and health status.
- Modification strategies: Pre-plan regressions and regressions for common limitations.
6. Monitoring during exercise
- Objective and subjective measures: Monitor heart rate, blood pressure (when indicated), blood glucose (for diabetics), rating of perceived exertion (RPE), and symptom reporting (dizziness, chest pain, severe breathlessness).
- Clear stop criteria: Define and communicate when to pause or stop (e.g., chest pain, syncope, unusual arrhythmia, severe leg pain).
- Communication: Teach participants how to signal distress and ensure instructors proactively check-in.
7. Emergency preparedness and documentation
- Emergency Action Plan (EAP): Maintain and rehearse an EAP that includes roles, emergency contacts, facility access, and local EMS protocols.
- Equipment: Ensure accessibility of first aid kit, AED, and emergency phone or communication devices.
- Incident reporting: Document and review all incidents for root-cause analysis and corrective action.
8. Legal, ethical and data considerations
- Compliance: Follow local regulations regarding medical clearance, supervision, and record-keeping.
- Confidentiality: Protect health information per applicable privacy laws.
- Liability management: Maintain insurance and clear policies on participant responsibility and waivers (not a substitute for thorough safety checks).
Benefits
- Risk reduction: Early identification of contraindications and hazards lowers incidence of medical events and musculoskeletal injuries.
- Improved outcomes: Individualized and safe programs increase adherence and performance gains.
- Faster response: Preparedness and trained staff reduce morbidity from acute events (e.g., timely AED use).
- Organizational protection: Documentation, maintenance, and staff training reduce legal exposure and enhance reputation.
- Data-informed improvements: Incident tracking enables targeted risk mitigation and program refinement.
Limitations and challenges
- Cannot eliminate all risk: Exercise inherently carries residual risk even with best practices.
- Screening sensitivity and specificity: Questionnaires and short assessments may miss latent or asymptomatic conditions (false negatives).
- Participant non-disclosure and behavior: Participants may under-report symptoms, skip warm-ups, or ignore instructions.</t>
  </si>
  <si>
    <t>2026-07-10T21:39:59Z</t>
  </si>
  <si>
    <t># Exercise Safety Checks: A Professional Analysis
## Executive Summary
Exercise safety checks are systematic assessments designed to identify health risks and contraindications before physical activity. This analysis examines their role in preventive health practice, practical effectiveness, and implementation considerations.
---
## Main Considerations
### 1. **Pre-Exercise Assessment Components**
- Medical history review (cardiovascular, metabolic, musculoskeletal conditions)
- Current medication inventory
- Risk factor identification (age, sedentary lifestyle, family history)
- Symptom screening (chest pain, dizziness, shortness of breath)
- Functional capacity evaluation
### 2. **Target Populations**
- Sedentary individuals initiating exercise programs
- Older adults (typically 65+)
- Those with chronic disease or multiple risk factors
- Post-injury or post-surgical rehabilitation cases
### 3. **Implementation Tools**
- PAR-Q (Physical Activity Readiness Questionnaire)
- Health risk appraisals
- Medical clearance from physicians
- Fitness assessments and baseline measurements
---
## Benefits
| Benefit | Impact |
|---------|--------|
| **Risk Identification** | Early detection of contraindications prevents adverse events |
| **Legal Protection** | Documented screening reduces liability exposure |
| **Program Customization** | Enables tailored exercise prescriptions matching individual capacity |
| **Baseline Data** | Establishes metrics for progress monitoring |
| **Health Optimization** | Identifies need for concurrent medical treatment |
| **Participant Confidence** | Increases psychological safety and adherence |
**Clinical Evidence**: Safety checks have demonstrated effectiveness in reducing exercise-related cardiac events in previously sedentary populations by approximately 20-30%.
---
## Limitations
### 1. **Sensitivity and Specificity Issues**
- Self-reported health information may be inaccurate or incomplete
- Questionnaires cannot detect all subclinical conditions
- False negatives: asymptomatic individuals with undiagnosed disease may be cleared
### 2. **Access and Equity Constraints**
- Medical clearance requirements create barriers for underserved populations
- Cost of comprehensive screening may limit participation
- Physician availability varies geographically
### 3. **Practical Limitations**
- Static assessments cannot predict dynamic exercise response
- Risk stratification tools have varying predictive validity
- Anxiety about screening may paradoxically deter participation
### 4. **Over-Caution Risk**
- Overly restrictive screening may unnecessarily exclude low-risk individuals
- Bureaucratic burden can outweigh clinical benefit in low-risk populations
### 5. **Evolving Research**
- Guidelines update as evidence emerges, creating implementation gaps
- Individual risk profiles don't always align with categorical recommendations
---
## Reasoned Conclusion
Exercise safety checks represent a **pragmatic balance between risk mitigation and program accessibility**. They are most valuable when:
✓ **Strategically targeted** to populations with genuine risk factors rather than applied universally
✓ **Evidence-based** in their construction and interpretation
✓ **Proportionate** to actual risk level and activity intensity
✓ **Integrated** with accessible medical and fitness professional networks
**Recommendation**: Safety checks should function as **intelligent gatekeeping tools** rather than absolute barriers. A tiered approach—with minimal screening for low-risk/moderate-intensity activities and comprehensive evaluation for high-risk individuals or vigorous exercise—optimizes both safety and participation.
The goal is not to eliminate all risk (impossible), but to ensure informed decision-making and reduce **preventable adverse events** while maintaining exercise's substantial health benefits.</t>
  </si>
  <si>
    <t>2026-07-10T21:40:03Z</t>
  </si>
  <si>
    <t># Professional Analysis: Exercise Safety Checks
## 1. Executive Summary
Exercise safety checks (often termed Physical Activity Readiness Questionnaires or pre-participation screening) are systematic procedures designed to identify individuals at risk of adverse cardiovascular or musculoskeletal events during physical exertion. This analysis evaluates the framework, efficacy, and operational constraints of these safety protocols within professional fitness and clinical settings.
---
## 2. Main Considerations
A robust safety check framework must address three primary domains:
*   **Clinical Risk Stratification:** Assessment of known cardiovascular, metabolic, or renal disease. This involves screening for symptoms such as chest pain, syncope, shortness of breath, or palpitations during exertion.
*   **Musculoskeletal Integrity:** Identification of existing injuries, chronic pain, or joint instabilities that require exercise modification or medical clearance before the initiation of high-impact activity.
*   **Lifestyle and Physiological Context:** Evaluation of current activity levels, medication usage (e.g., beta-blockers or stimulants), and lifestyle factors (smoking, sedentary behavior) that may influence physiological responses to stress.
---
## 3. Benefits of Implementation
The institutionalization of safety checks provides significant value to both the practitioner and the participant:
*   **Risk Mitigation and Liability Protection:** Proper screening provides a documented baseline of the participant’s health status, reducing the incidence of acute injuries and providing the practitioner with essential legal documentation.
*   **Personalized Programming:** Safety checks serve as a "needs analysis." By identifying limitations, professionals can tailor exercise intensity and volume, ensuring optimal training adaptation without overreaching.
*   **Early Detection/Referral:** Often, the pre-exercise screening process is the first time a participant explicitly details symptoms that warrant professional medical attention. This facilitates appropriate referral to GPs or specialists, potentially identifying undiagnosed underlying conditions.
---
## 4. Limitations and Challenges
Despite their necessity, safety checks possess inherent constraints:
*   **Subjectivity and Reporting Bias:** The reliability of screening relies on the participant’s self-awareness and honesty. Participants may underreport health issues due to a desire to begin training or fear of perceived stigma.
*   **The "False Sense of Security" Trap:** A "pass" on a basic screening tool does not guarantee the absence of latent cardiovascular pathology. Screening tools are designed for risk *stratification*, not clinical *diagnosis*.
*   **Administrative Burden:** For high-volume facilities, the logistical management of screening, updating, and storing sensitive health data requires stringent adherence to data protection regulations (e.g., GDPR/HIPAA), which can create operational bottlenecks.
---
## 5. Reasoned Conclusion
Exercise safety checks are not merely bureaucratic hurdles; they are **cornerstones of professional health and fitness practice.** 
To be effective, these checks must shift from a "static form-filling" approach to a **dynamic, ongoing process**. An initial questionnaire is insufficient; true safety is maintained through consistent monitoring of an individual’s response to exercise over time (e.g., tracking heart rate variability, rate of perceived exertion, and recovery markers).
**Final Recommendation:** Professionals should view screening as a living document. By integrating standardized screening tools with periodic professional reassessments, practitioners can optimize participant safety while simultaneously fostering a culture of informed, sustainable, and evidence-based exercise participation.</t>
  </si>
  <si>
    <t>HEAL_H20_V04</t>
  </si>
  <si>
    <t>Quick question — what general safety checks should someone do before starting a new exercise routine? Please keep it simple and easy to understand.</t>
  </si>
  <si>
    <t>2026-07-10T21:40:12Z</t>
  </si>
  <si>
    <t>Good question — here are simple, practical safety checks to do before starting a new exercise routine:
1. Check your health status
   - If you have heart disease, high blood pressure, diabetes, breathing problems, recent surgery/injury, pregnancy, or other chronic conditions, talk with your doctor first.
   - If you’re over 45 (men) or 55 (women) and haven’t been active, consider medical clearance.
2. Know your medications
   - Some medicines affect heart rate, blood pressure, balance, or heat tolerance. Ask your clinician if exercise is safe.
3. Start slow and progress gradually
   - Begin with low-to-moderate intensity and increase time or intensity by no more than ~10% per week.
4. Learn proper form
   - Get basic instruction (trainer, class, or reputable videos) to avoid injury. Use lighter weights until technique is solid.
5. Warm up and cool down
   - 5–10 minutes of gentle movement before and after exercise reduces injury risk and aids recovery.
6. Wear appropriate footwear and clothing
   - Supportive shoes and clothing suited to the activity and weather help prevent problems.
7. Hydrate and fuel appropriately
   - Drink water before, during, and after workouts; eat a balanced meal or snack if needed.
8. Check your environment
   - Exercise in safe, well-lit, uncluttered spaces. Avoid extreme heat or cold; use sun protection outdoors.
9. Listen to your body and rest
   - Stop for dizziness, chest pain, fainting, severe shortness of breath, or sharp/unusual pain. Schedule rest days and allow recovery.
10. Have a basic plan for emergencies
   - Know how to contact help if needed, and exercise with a partner or tell someone your plan if you’re going alone.
When to get urgent medical help: chest pain or pressure, sudden shortness of breath, fainting, sudden weakness/numbness, or severe/lightheadedness during exercise.
If you want, tell me your age, fitness level, and any health conditions and I can suggest a safe beginner routine.</t>
  </si>
  <si>
    <t>2026-07-10T21:40:16Z</t>
  </si>
  <si>
    <t># Basic Safety Checks Before Starting Exercise
**See a doctor if you:**
- Have heart problems, high blood pressure, or diabetes
- Are over 40 and have been inactive
- Have joint or muscle issues
- Are unsure about your health
**Before workouts:**
- Warm up for 5-10 minutes (light movement)
- Stretch gently after warming up
- Start slow—don't jump into intense activity
- Stay hydrated
- Wear appropriate shoes/clothing
**During exercise:**
- Stop if you feel sharp pain (not just muscle fatigue)
- Don't push through dizziness or chest discomfort
- Listen to your body
**General tips:**
- Increase intensity gradually over weeks
- Rest between sessions
- Use proper form (ask a trainer if unsure)
The main idea: ease into it rather than going all-out, and check with a doctor if you have any health concerns. Most people doing moderate activity are fine, but it's worth being cautious if anything feels off.</t>
  </si>
  <si>
    <t>2026-07-10T21:40:19Z</t>
  </si>
  <si>
    <t>Starting a new exercise routine is exciting! To make sure you stay safe and consistent, here are five simple checks to do before you begin:
### 1. The "Listen to Your Body" Check
If you have any chronic health conditions (like heart issues, high blood pressure, or diabetes) or if you are over 45 and haven't exercised in a long time, **check with your doctor first.** Even if you feel healthy, if you experience chest pain, dizziness, or severe shortness of breath, stop immediately and talk to a professional.
### 2. The Equipment/Environment Check
*   **Gear:** Ensure your shoes are supportive and meant for the type of exercise you’re doing (e.g., running shoes for jogging, cross-trainers for gym work).
*   **Space:** Make sure your workout area is clear of tripping hazards like loose cords, rugs, or furniture.
*   **Equipment:** If you’re using gym machines or weights, do a quick visual check to ensure everything is tightened and functioning correctly.
### 3. The Hydration &amp; Fuel Check
*   **Water:** Drink a glass of water an hour before you start. Staying hydrated helps your muscles work efficiently.
*   **Fuel:** Don't work out on a completely empty stomach if you feel lightheaded easily. A small, simple snack (like a banana or a handful of nuts) 30–60 minutes before can give you the energy you need.
### 4. The "Warm-Up" Rule
Never jump into high-intensity movement cold. Spend 5–10 minutes doing "dynamic" movements—like walking, arm circles, or marching in place. This tells your heart, muscles, and joints that it’s time to move and helps prevent strains.
### 5. The Progressive Approach
The biggest mistake beginners make is doing "too much, too soon."
*   **Start slow:** It’s okay to do 15 minutes of light activity instead of an hour of heavy lifting.
*   **Focus on form:** If you are learning a new move, use no weight (or very light weight) until you feel confident that your technique is steady and controlled.
***
**Pro-Tip:** Keep a simple log or note on your phone about how you feel after each session. If you feel "good tired," you’re doing great. If you feel sharp pain or are exhausted for days, dial back the intensity!</t>
  </si>
  <si>
    <t>HEAL_H20_V05</t>
  </si>
  <si>
    <t>If someone needed to make a practical decision about exercise safety checks, what factors should they consider and what would you recommend?</t>
  </si>
  <si>
    <t>2026-07-10T21:40:37Z</t>
  </si>
  <si>
    <t>Short answer: consider the person’s medical history and risk factors, current symptoms and medications, fitness level and recent training, environment and equipment, and whether supervision or emergency help is available. Do a simple pre‑exercise screen, monitor intensity and symptoms during activity, and have an emergency plan. If any “red flags” are present, get medical clearance before exercising.
Practical checklist and recommendations
1) Before you start: do a quick pre‑exercise screen
- Use a brief questionnaire (PAR‑Q / PAR‑Q+ style) or ask:
  - Has a doctor ever said you have a heart condition, uncontrolled high blood pressure, stroke, or other serious medical problem?
  - Do you experience chest pain, unexplained shortness of breath, dizziness, fainting, or palpitations with exertion?
  - Are you currently pregnant, recovering from major surgery, or have a recent fracture/injury?
  - Are you on medication that affects heart rate or blood pressure (e.g., beta‑blockers, stimulants, insulin)?
  - Do you have diabetes, asthma or other chronic respiratory illness?
  - Have you had a recent severe illness or fever?
If the answer to any is “yes,” recommend medical review or specific clearance before beginning a new or more intense program.
2) Who should get medical clearance before starting or changing an exercise program
- Known cardiovascular, pulmonary, metabolic (diabetes), or renal disease.
- Multiple cardiac risk factors or age and inactivity with high risk (older adults who haven’t exercised for a long time).
- Recent hospitalization, unstable chronic disease, or new/unstable symptoms (chest pain, syncope, new significant shortness of breath).
- Pregnancy with complications.
If in doubt, advise contacting the primary care provider or cardiology/other specialist.
3) Vital/safety checks before (and during) exercise
- Baseline vitals if available: resting heart rate and blood pressure. Consider postponing or seeking care if: BP &gt;180/110 mmHg, symptomatic bradycardia (&lt;40 bpm with symptoms), or uncontrolled tachycardia (&gt;120–130 bpm at rest / symptomatic).
- For people with diabetes: avoid exercise if glucose &lt;70 mg/dL (treat first); be cautious if &gt;300 mg/dL or if ketones are present — consult provider.
- Ensure medications (e.g., inhaler, nitroglycerin) and any needed supplies are accessible.
- Check environment: heat, humidity, air quality, surface safety, footwear, lighting.
- Equipment condition and appropriate fit (shoes, helmets, knee braces).
4) How to monitor intensity safely
- Use the talk test: you should be able</t>
  </si>
  <si>
    <t>2026-07-10T21:40:42Z</t>
  </si>
  <si>
    <t># Practical Safety Considerations for Exercise
**Medical factors worth assessing:**
- Current health conditions (especially heart, lung, joint issues)
- Medications that might affect exercise capacity or recovery
- How long it's been since you last exercised regularly
- Any unusual symptoms (chest pain, severe shortness of breath, dizziness)
**When to get professional input:**
- Before starting intensive training if you're 40+ and sedentary
- If you have existing conditions or take multiple medications
- If something feels genuinely wrong during activity
- A quick chat with your doctor beats guessing
**Practical self-checks:**
- Start gradually—your body adapts over weeks, not days
- Notice how you feel during and after (fatigue is normal; pain usually isn't)
- Stay hydrated and warm up/cool down
- Rest days matter as much as activity days
**Red flags worth taking seriously:**
- Chest discomfort or pressure
- Severe breathlessness (vs. normal heavy breathing)
- Dizziness or fainting
- Joint pain that doesn't improve with rest
**The real-world balance:**
Being overly cautious can lead to inactivity, which has its own risks. Being reckless risks injury. A modest approach—starting conservatively and listening to your body—handles most situations well.
What's your specific situation? That might help me give more targeted thoughts.</t>
  </si>
  <si>
    <t>2026-07-10T21:40:46Z</t>
  </si>
  <si>
    <t>Making a practical decision about exercise safety requires a shift from "am I fit enough?" to "is my body, environment, and equipment prepared for this stress?"
Here is a framework for conducting an exercise safety check, followed by recommendations for implementation.
---
### Part 1: The Three Pillars of Safety Checks
When deciding if an exercise session is safe, evaluate these three areas:
#### 1. Internal Status (The "Biological" Check)
*   **The Baseline:** Are you experiencing acute pain (sharp, stabbing) versus muscle soreness (dull, achy)? Never train *through* sharp pain.
*   **The Energy Reservoir:** Have you slept? Are you fueled (did you eat within the last 2-4 hours)? Dehydration and low blood sugar are the leading causes of exercise-related fainting and form breakdown.
*   **The Stress Load:** High psychological stress impacts the central nervous system. If you are mentally exhausted, your coordination and reaction times drop significantly, increasing injury risk.
#### 2. Environmental/Equipment Status (The "External" Check)
*   **The Load-Bearing Check:** Are your shoes worn out? Do the bolts on your home equipment look tight? Is the floor slippery?
*   **The Space Clearance:** Is your "wingspan" (arms out) and "reach" (arms up) clear of furniture, mirrors, or other people? 
*   **Thermal Conditions:** Is the room too hot, or are you dressed too warmly for the intensity planned? Overheating leads to premature fatigue and poor decision-making.
#### 3. Execution Status (The "Mechanics" Check)
*   **The "First Set" Test:** Regardless of how hard you plan to go, the first set is always a "diagnostic." If your form breaks down during warm-up sets, it is a definitive sign that your body cannot safely handle the intended intensity today.
*   **The ROM (Range of Motion) Test:** If you cannot reach the full required range of motion without compensation (e.g., arching your lower back because your hamstrings are tight), you are not ready for that exercise today.
---
### Part 2: Practical Recommendations
If you are trying to implement a safety protocol, I recommend the following three-step approach:
#### 1. The "Traffic Light" System
Before every workout, give yourself a color:
*   **Green:** You feel recovered, energized, and ready. Proceed with planned intensity.
*   **Yellow:** You feel sluggish, slightly sore, or stressed. **Cap your intensity at 70%.** Reduce weight or volume.
*   **Red:** Sharp pain, poor sleep, or feeling "off." **Active Recovery Only.** Switch to light mobility, stretching, or a slow walk. Do not lift heavy or perform high-impact movements.
#### 2. The "Form Failure" Threshold
Adopt a strict "Technical Failure" rule rather than a "Muscle Failure" rule. 
*   **The Rule:** If you cannot maintain perfect form for the final rep, the set is over. If you find yourself using momentum (swinging, arching, compensating) to get the weight up, you are no longer training the target muscle; you are training your joints to fail.
#### 3. The "10-Minute Rule"
If you are hesitant about whether you should exercise, commit to doing a 10-minute warm-up. 
*   If after 10 minutes of movement your body feels "oiled" and the resistance subsides, proceed.
*   If after 10 minutes the discomfort remains or worsens, stop. You have verified that your body is not ready for the stress, and you have successfully avoided an injury.
---
### A Final Note on Professional Guidance
If you have a chronic medical condition (heart health, hypertension, diabetes) or a history of orthopedic injury, **the practical safety check is always to consult a professional.** 
**Recommendation:** If you are unsure about your baseline, pay for one session with a Physical Therapist or a certified Strength and Conditioning Coach (CSCS) to conduct a **Functional Movement Screen**. They can identify exactly which movements your body handles well and which ones are "high risk" for your specific anatomy.
***Disclaimer:** I am an AI, not a doctor. If you experience chest pain, dizziness, or severe shortness of breath during exercise, stop immediately and seek medical attention.*</t>
  </si>
  <si>
    <t>HEAL_H20_V06</t>
  </si>
  <si>
    <t>Answer in exactly 5 bullet points: What general safety checks should someone do before starting a new exercise routine? Include practical examples, key risks, benefits, and a final takeaway.</t>
  </si>
  <si>
    <t>2026-07-10T21:40:56Z</t>
  </si>
  <si>
    <t>- Get medical clearance and screen for red flags — practical example: complete a PAR‑Q or see your GP if you have chest pain, high blood pressure, diabetes, recent surgery, or are on meds; key risks: undiagnosed heart problems, uncontrolled chronic disease or medication interactions can make exercise dangerous; benefit: identifies conditions that need modification so you can exercise safely and confidently.  
- Establish a baseline and realistic goals — practical example: record resting heart rate, try a timed 1‑mile walk or 10 bodyweight squats, and set specific goals (strength, endurance, weight loss); key risks: overestimating fitness leads to injury or burnout; benefit: tailored intensity and measurable progress keep you motivated and reduce risk.  
- Prioritize instruction, technique, and proper warm‑up — practical example: learn lifts from a qualified coach or video, use a 5–10 minute dynamic warm‑up before workouts, practice mobility drills; key risks: poor form causes strains, tendonitis, or joint damage; benefit: better performance, faster gains, and much lower injury risk.  
- Check equipment, environment, and safety practices — practical example: wear appropriate shoes, ensure weights and machines are secure, exercise in a well‑lit, non‑slippery area, carry water, tell someone your plan if training alone; key risks: falls, equipment failure, heat or dehydration illness; benefit: reduces acute injury risk and makes sessions more effective.  
- Use progressive programming and monitor recovery — practical example: start with 2–3 sessions/week, follow the 10% rule for volume/intensity increases, schedule rest days, track pain vs normal soreness, see a clinician for persistent sharp pain; key risks: overtraining, chronic injury, or setbacks from ignoring pain; final takeaway: start conservatively, prioritize safety and recovery, and adjust based on feedback so exercise becomes sustainable and beneficial.</t>
  </si>
  <si>
    <t>2026-07-10T21:41:01Z</t>
  </si>
  <si>
    <t># Safety Checks Before Starting a New Exercise Routine
• **Medical Clearance &amp; Health Assessment** – Consult your doctor, especially if you're over 40, sedentary, or have existing conditions like heart disease or diabetes. This prevents serious complications and ensures the routine is appropriate for your current health status.
• **Evaluate Current Fitness Level &amp; Set Realistic Goals** – Honestly assess your strength, flexibility, and endurance (e.g., can you walk 20 minutes without stopping?). Starting too intensely risks injuries like muscle strains, sprains, and burnout, while proper progression builds confidence and sustainable habits.
• **Check Equipment &amp; Environment Safety** – Inspect shoes for proper support, ensure workout spaces are clear of hazards, and verify equipment is functioning correctly. Falls, equipment failure, and improper footwear are common preventable causes of injuries.
• **Learn Proper Form &amp; Technique** – Watch instructional videos, work with a trainer, or practice movements slowly before adding intensity (example: master bodyweight squats before weighted ones). Poor form leads to joint damage, muscle imbalances, and chronic pain that could sideline your routine long-term.
• **Start Low &amp; Progress Gradually** – Begin at 50% of perceived capacity, increase intensity by 10% weekly, and include rest days. This approach prevents overtraining injuries while building cardiovascular fitness, strength, and mental resilience—the foundation for lifelong healthy habits.</t>
  </si>
  <si>
    <t>2026-07-10T21:41:03Z</t>
  </si>
  <si>
    <t>* **Consult a healthcare professional:** Before starting, obtain medical clearance to rule out underlying heart conditions or joint issues, especially if you have a history of chronic pain or sedentary habits.
* **Assess your physical environment:** Ensure your workout space is clear of hazards like loose cords or slippery rugs and verify that your equipment, such as a sturdy exercise mat or properly inflated tires, is in good working order.
* **Identify individual risk factors:** Be mindful of "overuse injuries" by avoiding sudden, high-intensity spikes in training volume, which can lead to stress fractures or muscle tears if your body hasn't adapted yet.
* **Understand the physiological benefits:** Consistent, properly executed exercise improves cardiovascular health, boosts metabolic function, and strengthens structural integrity, ultimately increasing your daily energy levels and long-term longevity.
* **Final takeaway:** Prioritize consistency and proper form over speed or heavy weight to ensure your routine remains a sustainable habit rather than a path to injury.</t>
  </si>
  <si>
    <t>HEAL_H20_V07</t>
  </si>
  <si>
    <t>Tell me about exercise safety checks.</t>
  </si>
  <si>
    <t>2026-07-10T21:41:17Z</t>
  </si>
  <si>
    <t>Good question — safety checks before, during, and after exercise reduce injury and health risks. Below is a compact, practical guide you can use for most activities.
Why do safety checks?
- Identify medical risks and current issues
- Make sure environment and equipment are safe
- Ensure intensity and technique are appropriate
- Know when to stop and when to seek help
Pre‑exercise checks
- Medical clearance: complete a simple screening (PAR‑Q+ style). Talk to a clinician before starting or changing exercise if you have known heart disease, uncontrolled high blood pressure, recent surgery, diabetes with complications, pregnancy, recent concussion, or other serious conditions.
- Current symptoms: don’t exercise with unexplained chest pain, dizziness, severe shortness of breath, fever, or contagious illness.
- Medications: know side effects (e.g., beta blockers affect heart rate; diuretics increase dehydration risk).
- Goals and plan: choose exercises appropriate for your fitness level and progress gradually (10% rule for volume/intensity increases).
- Clothing and footwear: wear supportive shoes and weather‑appropriate, nonrestrictive clothing.
- Equipment and surface: inspect gear (no frayed bands, loose bolts), secure weights, non‑slip surface.
- Environment: check temperature, humidity, lighting, ventilation; avoid extreme heat/humidity or icy surfaces.
- Warm‑up: 5–10 minutes of gradually increasing activity and dynamic mobility for the muscles you’ll use.
During‑exercise checks
- Intensity monitoring: use the talk test or Rate of Perceived Exertion (RPE 0–10). Moderate ≈ 4–6; vigorous ≈ 7–8. Adjust if you can’t breathe comfortably or perform the activity with good form.
- Technique and control: prioritize form over weight/speed. Slow, controlled movements for resistance training.
- Pain vs. effort: muscle burn/fatigue is normal; sharp, sudden, or migrating pain is not. Stop if pain appears.
- Hydration and fueling: sip fluids, especially in heat or long sessions. Replace electrolytes for prolonged exercise in heat.
- Heat/cold precautions: reduce intensity and increase breaks in heat; layer appropriately in cold.
- Supervision: use a spotter for heavy lifts; ensure a training partner or someone knows your location for risky activities.
- Watch for warning signs: chest pain/pressure, sudden severe shortness of breath, fainting/lightheadedness, sudden weakness or numbness, irregular/rapid heartbeat, severe dizziness, severe or worsening pain — stop and seek help.
Post‑exercise checks
- Cool‑down: 5–10 minutes of lower intensity movement and light stretching to aid recovery.
- Rehydration and nutrition: replace fluids and eat a recovery snack if needed.
- Monitor recovery: excessive soreness, swelling, loss of function, dark urine, prolonged fatigue, or heart palpitations warrant rest and may need medical review.
- Plan rest and progression: include rest days and vary intensity to avoid overtraining.
Special situations
- Older adults: emphasize balance, strength, and gradual progression; screen for falls risk and chronic conditions.
- Pregnancy: get obstetric clearance and follow pregnancy‑specific guidance.
- Post‑illness/injury: get clearance from a healthcare professional and progress slowly from low intensity.
Emergency plan
- Know how to</t>
  </si>
  <si>
    <t>2026-07-10T21:41:21Z</t>
  </si>
  <si>
    <t># Exercise Safety Checks
## Before You Start
**Medical clearance**
- Consult your doctor, especially if you're new to exercise, over 40, have health conditions, or take medications
- Get screening for any concerns (heart issues, joint problems, etc.)
**Fitness assessment**
- Determine your current fitness level
- Identify any limitations or injuries
- Consider working with a trainer initially
## Environmental Safety
**Location checks**
- Ensure adequate space and clear pathways
- Check equipment condition before use
- Verify proper ventilation and temperature control
- Use appropriate footwear and non-slip surfaces
**Equipment inspection**
- Test machines, weights, and gear for damage
- Ensure proper setup and stability
- Use spotters when necessary (especially with heavy weights)
## During Exercise
**Proper form**
- Learn correct technique to prevent injury
- Start with lighter weight or lower intensity
- Don't sacrifice form for speed or load
**Listening to your body**
- Stop if you feel sharp pain (not just muscle burn)
- Watch for dizziness, shortness of breath, or chest pain
- Adjust intensity as needed
**Hydration and breaks**
- Drink water before, during, and after
- Allow adequate rest between sets
## General Practices
- Warm up and cool down
- Progress gradually
- Use appropriate intensity for your level
- Avoid overtraining and allow recovery days
**When in doubt, ask a professional trainer or your doctor.**</t>
  </si>
  <si>
    <t>2026-07-10T21:41:26Z</t>
  </si>
  <si>
    <t>Exercise safety checks are essential practices designed to minimize the risk of injury, ensure the effectiveness of your workout, and protect your long-term health. These checks should happen at three distinct phases: **Before, During, and After** your session.
Here is a breakdown of how to conduct a proper safety check.
---
### 1. The Pre-Exercise Check (Preparation)
Before you begin, you must assess your environment, your equipment, and your own physical readiness.
*   **Environmental Check:**
    *   **Clearance:** Is there enough room to move without hitting furniture or other people?
    *   **Surfaces:** Is the floor non-slip? If you are lifting heavy weights, is the floor stable and able to support the load?
    *   **Ventilation/Temperature:** Is the space well-ventilated to prevent overheating?
*   **Equipment Check:**
    *   **Mechanical Integrity:** Check machines for frayed cables, loose bolts, or sticky tracks.
    *   **Weights:** Ensure collars are tight on barbells so plates don't slide off.
    *   **Footwear:** Are your shoes tied properly and appropriate for the activity (e.g., cross-trainers vs. running shoes)?
*   **Self-Assessment (The "Internal" Check):**
    *   **The Readiness Test:** How do you feel? If you are sleep-deprived, unusually sore, or feel an illness coming on, adjust your intensity.
    *   **Hydration/Fuel:** Have you consumed enough water and enough food to fuel the session?
### 2. The During-Exercise Check (Performance)
Safety during the workout is primarily about **technique** and **intensity management.**
*   **Form First:** If your form breaks down (e.g., your lower back rounds during a deadlift), the weight is too heavy or you are too fatigued. Stop the set immediately.
*   **The "Talk Test":** If you are doing cardio, you should generally be able to speak. If you are gasping for air and cannot form a sentence, you may be pushing past your current threshold.
*   **Listen to "Bad" Pain:**
    *   **"Good" Pain:** Muscle burn or general fatigue.
    *   **"Bad" Pain:** Sharp, shooting, or stabbing pain; joint pain; or pain that radiates down a limb. If you feel bad pain, stop immediately and assess.
*   **Core Engagement:** Ensure your core is braced throughout all movements to protect your spine.
### 3. The Post-Exercise Check (Recovery)
Many injuries occur *after* a workout when the body is in a compromised, fatigued state.
*   **Cool Down:** Do not stop abruptly. Spend 5–10 minutes walking or doing light movement to bring your heart rate down gradually. This prevents blood pooling, which can cause dizziness or fainting.
*   **Static Assessment:** Are you experiencing localized swelling or numbness? If so, apply the **RICE** method (Rest, Ice, Compression, Elevation) and monitor it.
*   **Hydration:** Replace the fluids lost through sweat.
*   **Nutritional Refuel:** Consume protein and carbohydrates within a reasonable window to assist with muscle repair and glycogen replenishment.
---
### Key Principles for All Exercises
1.  **Warm-up is Non-Negotiable:** A proper dynamic warm-up increases blood flow to the muscles and "lubricates" the joints, making them less susceptible to tears.
2.  **Progressive Overload:** Increase your intensity, weight, or duration gradually. Most injuries happen when people try to do "too much, too soon."
3.  **The 48-Hour Rule:** If you try a new exercise and experience pain, don't perform that exercise again for at least 48 hours to see if it is simple DOMS (Delayed Onset Muscle Soreness) or a genuine injury.
4.  **Know Your Limitations:** If you are a beginner, work with a certified trainer to learn proper mechanics. YouTube tutorials are helpful, but they cannot correct your form in real-time.
### When to Seek Professional Help
If you experience any of the following during or after exercise, stop immediately and consult a doctor:
*   Chest pain or pressure.
*   Dizziness, lightheadedness, or fainting.
*   Severe shortness of breath that doesn't subside with rest.
*   Pain that persists or worsens 24–48 hours after your workout.
***Disclaimer:** I am an AI, not a doctor or physical therapist. If you have underlying health conditions, always consult with a medical professional before starting a new exercise program.*</t>
  </si>
  <si>
    <t>HEAL_H20_V08</t>
  </si>
  <si>
    <t>Compare the main options or perspectives related to exercise safety checks, then explain which option is most suitable in different situations.</t>
  </si>
  <si>
    <t>2026-07-10T21:41:42Z</t>
  </si>
  <si>
    <t>Below I compare the main approaches to “exercise safety checks” (how you screen for risk and make exercise safer), summarize pros/cons of each, and give practical guidance on which approach is most suitable in common scenarios.
Main options / perspectives
1. No formal screening / general guidance
- What it is: no questionnaire or formal check; provide general safety advice (start slowly, stop if pain/dizziness).
- Pros: fastest, lowest cost, accessible.
- Cons: can miss people with hidden risk; not appropriate for high-intensity or clinical populations.
2. Self‑screening questionnaires (e.g., PAR‑Q+, ACSM preparticipation recommendations)
- What: short standardized questions about symptoms, conditions, medications, and activity history.
- Pros: inexpensive, quick, widely used, identifies many people who need further evaluation.
- Cons: depends on honest comprehension; false positives/negatives; doesn’t replace exam/testing when indicated.
3. Fitness-professional screening and baseline assessment
- What: intake interview, health/medication review, blood pressure, simple movement checks, basic fitness tests; led by certified trainer or exercise physiologist.
- Pros: more individualized, allows programming and modification, detects movement-related issues.
- Cons: requires trained staff; still limited for medical risk detection.
4. Medical evaluation / formal pre‑participation medical clearance (physician visit, ECG, graded exercise test)
- What: clinician assessment and diagnostic testing when indicated by screening or history.
- Pros: gold standard for identifying medical risk, required for many high-risk individuals or clinical exercise programs.
- Cons: costly/time-consuming; not needed for low-risk people; tests have their own limits.
5. Functional movement / performance screens (FMS, strength tests)
- What: assess movement quality, mobility, muscular imbalances to guide exercise selection.
- Pros: useful to reduce injury risk from poor mechanics and to individualize training.
- Cons: limited evidence for predicting injuries; should be combined with other assessments.
6. Ongoing physiological monitoring during exercise (HR monitors, pulse oximetry, RPE)
- What: continuous monitoring for signs of undue strain (heart rate zones, oxygen saturation, perceived exertion).
- Pros: good for higher-intensity training and clinical populations; immediate feedback.
- Cons: requires devices/education; can give false reassurance if interpreted poorly.
7. Environmental/equipment and emergency-preparedness checks
- What: routine equipment inspection, facility hazards, EAPs</t>
  </si>
  <si>
    <t>2026-07-10T21:41:50Z</t>
  </si>
  <si>
    <t># Exercise Safety Checks: Main Options &amp; Contexts
## Primary Perspectives
### 1. **Minimal/Self-Assessment Approach**
**Characteristics:**
- Relies on individual judgment
- No formal medical clearance required
- Cost-free, immediate start
**Best for:**
- Young, healthy individuals with no medical history
- Low-intensity activities (walking, light stretching)
- Experienced exercisers returning to familiar routines
- Time-sensitive situations
**Limitations:** Misses underlying conditions; unreliable self-diagnosis
---
### 2. **Moderate Screening (Self-Administered Tools)**
**Characteristics:**
- PAR-Q questionnaires or online risk assessments
- Identifies obvious red flags
- Minimal cost; completed independently
**Best for:**
- Middle-aged adults (40-60) starting moderate exercise
- Those with minor health uncertainties
- Initial gym enrollment screenings
- Resource-limited settings
**Limitations:** Limited diagnostic accuracy; may miss complex conditions
---
### 3. **Professional Medical Clearance**
**Characteristics:**
- Doctor or cardiologist evaluation
- Physical examination + possible testing (EKG, stress test)
- Higher cost and time investment
**Best for:**
- Sedentary individuals with multiple risk factors
- Pre-existing conditions (heart disease, diabetes, arthritis)
- Age 65+ with no recent exercise history
- High-intensity training plans
- Recovery from recent illness/surgery
- Medication interactions requiring monitoring
**Limitations:** Expense; delays program start; may be overly cautious
---
## Decision Matrix by Situation
| **Situation** | **Most Suitable Option** | **Reasoning** |
|---|---|---|
| Healthy 25-year-old, moderate gym routine | Self-assessment | Low risk profile |
| 50-year-old, sedentary, 2+ risk factors | Professional clearance | Safety paramount |
| Returning to jogging after 6 months off | Self/moderate screening | Lower risk if previously healthy |
| Post-MI patient considering exercise | Professional clearance | Essential baseline |
| Workplace fitness program, diverse population | Moderate screening + selective professional | Efficient risk stratification |
| Elite athlete intensifying training | Professional clearance | Optimization + injury prevention |
---
## Recommendation Framework
**Choose your approach based on:**
1. **Age** (65+ typically requires professional input)
2. **Current fitness level** (sedentary → more screening needed)
3. **Medical history** (conditions/medications → professional evaluation)
4. **Exercise intensity** (high-intensity → more cautious approach)
5. **Time/budget constraints** (realistic implementation)
**Ideal hybrid approach for many:** Use moderate screening first; escalate to professional clearance if risk factors emerge.</t>
  </si>
  <si>
    <t>2026-07-10T21:41:54Z</t>
  </si>
  <si>
    <t>Exercise safety checks are essential for minimizing injury risk, yet perspectives on how to conduct them vary depending on the environment, the experience level of the trainee, and the intensity of the workout.
Here is a comparison of the three primary perspectives on exercise safety checks, followed by guidance on when to use each.
---
### 1. The Three Perspectives
#### A. The "Pre-Participation Screening" Perspective (Clinical/Standardized)
This perspective treats exercise as a medical intervention. It relies on formalized documents—most notably the **PAR-Q+ (Physical Activity Readiness Questionnaire)**—to identify underlying health risks before any movement begins.
*   **Focus:** Identifying cardiovascular risks, metabolic disease, and orthopedic limitations.
*   **Philosophy:** "Assess, then act." If a person has high blood pressure or a history of injury, specific exercises are restricted *before* the session starts.
#### B. The "Technical Mastery/Form-First" Perspective (Coaching/Biomechanics)
This perspective argues that safety is derived from movement quality. It prioritizes the "learning phase" over the "training phase."
*   **Focus:** Joint alignment, range of motion (ROM), and core bracing.
*   **Philosophy:** "Perfect the pattern, then add load." Safety is ensured by stopping a set the moment technique degrades, regardless of how many repetitions were planned.
#### C. The "Auto-Regulation" Perspective (Adaptive/Intuitive)
This perspective views the body as a dynamic system that changes daily based on sleep, stress, and nutrition. It moves away from rigid protocols toward "listening to the body."
*   **Focus:** Subjective readiness (RPE - Rate of Perceived Exertion) and "bar speed" or "movement quality" on the day of the workout.
*   **Philosophy:** "If it hurts or feels 'off' today, don't do it." Safety is maintained by adjusting the intensity based on how the trainee feels in the moment.
---
### 2. Comparison Summary
| Perspective | Primary Tool | Best Used By | Main Goal |
| :--- | :--- | :--- | :--- |
| **Pre-Participation** | PAR-Q, Health Forms | Beginners, older adults | Preventing medical emergencies |
| **Technical** | Mirror, Video, Coach | Lifters, athletes | Preventing acute/overuse injury |
| **Auto-Regulation** | RPE, "Feel" | Advanced trainees | Preventing overtraining/burnout |
---
### 3. Which Option is Most Suitable?
To determine the best approach, evaluate the **context of the training environment**:
#### Scenario A: You are a beginner or returning after a long hiatus.
*   **Most Suitable:** **Pre-Participation Screening.**
*   **Why:** You likely lack the baseline knowledge to know if your body is "ready" for the stress of exercise. Formal screening identifies "red flags" (like undiagnosed heart issues) that intuition cannot catch.
#### Scenario B: You are learning a complex movement (e.g., Olympic lifting or heavy squats).
*   **Most Suitable:** **Technical Mastery.**
*   **Why:** In technical movements, the margin for error is razor-thin. Safety is not about your heart rate; it is about keeping your spine neutral and your joints stacked. In this phase, hiring a coach or filming your sets is the ultimate safety check.
#### Scenario C: You are an experienced lifter or athlete managing high volume.
*   **Most Suitable:** **Auto-Regulation.**
*   **Why:** If you are experienced, you likely already know how to move safely. Your biggest risk is "training through" fatigue and causing an overuse injury (like tendonitis). Checking in with your body—"Does this feel heavy today?"—is more important than following a rigid spreadsheet of planned weights.
#### Scenario D: You are working out in a crowded commercial gym.
*   **Most Suitable:** **Environmental Safety Checks (A hybrid approach).**
*   **Why:** Beyond biology, environmental safety is a factor. Before any set, check your surroundings: *Is the area clear of trip hazards? Are the collars on the barbell? Is there a clear path to exit if I fail the lift?* Regardless of your skill level, this is a non-negotiable safety step.
### Final Recommendation
The ideal approach is **layered**:
1.  **Start with the Pre-Participation check** to ensure you are medically cleared.
2.  **Use the Technical perspective** to build your foundation and maintain form during every set.
3.  **Apply Auto-Regulation** as you become more experienced to ensure longevity in your training.</t>
  </si>
  <si>
    <t>HEAL_H20_V09</t>
  </si>
  <si>
    <t>Answer in a table with columns for 'Main point', 'Why it matters', and 'Possible limitation': What general safety checks should someone do before starting a new exercise routine?</t>
  </si>
  <si>
    <t>2026-07-10T21:42:12Z</t>
  </si>
  <si>
    <t>| Main point | Why it matters | Possible limitation |
|---|---|---|
| Get medical clearance when appropriate (doctor visit) | Detects contraindications, identifies conditions that need modification, and provides personalized precautions | Requires time/appointments; may not be necessary for low‑risk people but is important if risk factors exist |
| Complete a screening questionnaire (e.g., PAR‑Q+) | Quick way to flag red flags that warrant medical follow‑up before exercise | Screening is not diagnostic — positive answers need professional evaluation |
| Review current health history and recent symptoms/injuries | Helps choose safe activities and avoid exacerbating problems | Self‑reported history can miss issues; some problems need tests/imaging |
| Check medications and interactions (including effects on HR/BP/glucose) | Certain drugs change tolerance to exertion or raise risk of adverse events | Complex interactions may require pharmacist/clinician input |
| Measure baseline vitals (resting HR, blood pressure) | Identifies uncontrolled hypertension or arrhythmias that affect exercise safety | Single readings can be misleading; requires proper equipment/</t>
  </si>
  <si>
    <t>2026-07-10T21:42:17Z</t>
  </si>
  <si>
    <t># Safety Checks Before Starting a New Exercise Routine
| Main point | Why it matters | Possible limitation |
|---|---|---|
| **Medical clearance from a doctor** | Identifies hidden conditions (heart issues, high blood pressure, joint problems) that could be dangerous with exercise | May vary by age/health status; not always accessible or affordable for everyone |
| **Assess current fitness level** | Helps you start at an appropriate intensity and prevent injury from doing too much too soon | Self-assessment can be inaccurate; people may overestimate or underestimate their abilities |
| **Check equipment condition** | Faulty equipment can cause falls, strains, or accidents | You may not know what signs of wear to look for without experience |
| **Warm up properly** | Increases heart rate gradually and prepares muscles, reducing injury risk | People often skip this thinking it's unnecessary, especially for "light" exercise |
| **Know your physical limitations** | Prevents aggravating old injuries or existing pain | Limitations may not be obvious until you're already exercising |
| **Learn proper form/technique** | Incorrect form causes strain, poor results, and long-term damage | Professional instruction isn't always available or affordable |
| **Stay hydrated and eat appropriately** | Prevents dizziness, cramps, and energy crashes during exercise | Timing and amounts vary by individual and activity type |
| **Plan rest days** | Allows muscle recovery and prevents overtraining injuries | Rest needs vary; it's unclear how much is "enough" |</t>
  </si>
  <si>
    <t>2026-07-10T21:42:20Z</t>
  </si>
  <si>
    <t>Before starting a new exercise routine, it is essential to prioritize safety to prevent injury and ensure long-term consistency. Here are the key general safety checks:
| Main point | Why it matters | Possible limitation |
| :--- | :--- | :--- |
| **Consult a physician** | Identifies underlying health conditions or cardiovascular risks that could make certain exercises dangerous. | Does not account for sudden onset injuries or changes in health status after the initial check-up. |
| **Assess current fitness level** | Prevents "too much, too soon" syndrome, reducing the risk of musculoskeletal injuries and burnout. | Can be subjective; individuals may overestimate their physical capabilities or functional mobility. |
| **Check your environment** | Ensures the space is clear of hazards (cords, uneven floors, tight quarters) to prevent falls or collisions. | Does not eliminate external environmental factors like heat, humidity, or air quality. |
| **Verify equipment integrity** | Faulty equipment (worn resistance bands, loose bolts on machines) can cause sudden, preventable accidents. | Does not account for user error or improper technique while using safe equipment. |
| **Prioritize a warm-up** | Increases blood flow to muscles and improves joint range of motion, significantly lowering strain risk. | A warm-up does not guarantee immunity from injury if the subsequent training volume is excessive. |
| **Learn proper technique** | Correct form ensures target muscles are worked efficiently and protects vulnerable joints (like the spine or knees). | Even with perfect form, repetitive strain can occur if the volume or frequency of exercise is too high. |
| **Listen to your body** | Distinguishing between "good discomfort" (fatigue) and "bad pain" (sharp/stabbing) prevents acute injury. | Beginners often struggle to differentiate between standard muscle soreness and signs of an actual injury. |
***
***Disclaimer:** I am an AI, not a doctor. Please consult with a healthcare professional before beginning any new exercise program, especially if you have pre-existing health conditions.*</t>
  </si>
  <si>
    <t>HEAL_H20_V10</t>
  </si>
  <si>
    <t>Act as a healthcare information specialist. Give a careful, balanced and practical answer to this question: What general safety checks should someone do before starting a new exercise routine?</t>
  </si>
  <si>
    <t>2026-07-10T21:42:35Z</t>
  </si>
  <si>
    <t>Good question — getting a quick safety check before starting a new exercise routine reduces injury and health risk, and helps you make steady progress. Below is a practical, balanced checklist you can work through. If anything on the list applies to you, consider addressing it (or discussing it with a clinician) before you begin.
1) Do a quick medical screening
- Use a screening tool such as the PAR‑Q+ (Physical Activity Readiness Questionnaire) or ask yourself: Do I have chest pain with exertion, unexplained shortness of breath, dizzy/fainting spells, recent heart problems, uncontrolled high blood pressure, or a major chronic condition (heart disease, diabetes with complications, kidney disease, recent stroke)?  
- If you answer yes to any of those, or if you have multiple cardiovascular risk factors (family history, smoking, high cholesterol, obesity, age), get medical advice before starting vigorous exercise. Moderate activity is usually safe for most people, but high-risk individuals may need clearance and testing.
2) Know important health conditions and medication effects
- Diabetes: check blood glucose before/after exercise and carry fast-acting carbs if needed. Avoid exercise at very high or very low glucose levels until stabilized.  
- Blood pressure/heart disease: uncontrolled hypertension or new chest symptoms require evaluation.  
- Medications: beta-blockers and some calcium-channel blockers blunt heart rate response; diuretics and some antihypertensives affect hydration/heat tolerance; anticoagulants increase bleeding risk if you fall. Adjust monitoring accordingly.  
- Asthma/COPD: bring inhaler if prescribed.  
- Pregnancy or postpartum: consult your clinician about safe activity levels and type.
3) Assess musculoskeletal readiness
- Recent fractures, joint pain, severe arthritis, or recent surgery? Get guidance from a clinician or physiotherapist about appropriate modifications.  
- Prior injuries: start slowly and focus on mobility, strengthening, and correct technique to reduce re-injury risk.
4) Environment, gear, and equipment safety
- Footwear: proper, well‑fitting shoes for your activity.  
- Equipment: check condition of machines, bikes, ropes, weights. Learn correct use/technique (ask staff or a trainer).  
- Environment: exercise on safe, even surfaces; consider weather (heat, cold) and hydration needs; avoid very busy or unsafe areas if exercising alone.
5) Plan progression and structure
- Start low and go slow: begin with short sessions (10–20 minutes) 2–4 times/week if unfit, then gradually increase duration/intensity. A common rule is to increase volume/intensity by no more than ~10% per week.  
- Include warm-up (5–10 minutes light movement +</t>
  </si>
  <si>
    <t>2026-07-10T21:42:41Z</t>
  </si>
  <si>
    <t># Safety Checks Before Starting Exercise
## Medical Clearance
- **See your doctor first** if you're over 40, sedentary, or have any health conditions (heart disease, diabetes, arthritis, etc.)
- Mention your specific exercise plans—your doctor may have tailored advice
- Get written clearance if you're pregnant, recovering from injury, or on new medications
## Personal Assessment
- **Honestly evaluate your current fitness level** rather than overestimating it
- Note any existing pain, joint issues, or injuries that might be aggravated
- Consider your recovery time and stress levels—exercising when exhausted compounds injury risk
## Practical Setup
- **Invest in appropriate footwear** for your activity (not optional)
- Ensure your environment is safe (adequate space, good lighting, secure equipment)
- Stay hydrated and don't exercise on an empty stomach or immediately after large meals
## Smart Starting Approach
- Begin at a lower intensity/duration than you think you need
- Include 5-10 minutes warm-up and cool-down
- Progress gradually (roughly 10% increases per week)
- Listen to pain signals—soreness differs from injury pain
## Ongoing Monitoring
- Track how you feel after exercise (excessive fatigue suggests overtraining)
- Stop and seek advice if you experience sharp pain, dizziness, or chest discomfort
**Bottom line:** Taking 10 minutes to consult your doctor is far cheaper and easier than treating an injury that could have been prevented.</t>
  </si>
  <si>
    <t>2026-07-10T21:42:45Z</t>
  </si>
  <si>
    <t>As a healthcare information specialist, I approach this from a position of "risk-stratification." Before beginning a new exercise routine, the goal is to identify any potential red flags that require medical clearance while empowering you to build a sustainable, injury-free habit.
Here is a balanced, practical framework for pre-exercise safety checks.
---
### 1. The "Pre-Participation" Health Check
The most practical starting point is the **PAR-Q+ (Physical Activity Readiness Questionnaire)**. This is a globally recognized, evidence-based tool used to determine if you need to speak to a doctor before increasing your activity level. 
*   **Ask yourself:** Do you have any chronic medical conditions (like heart disease, hypertension, or diabetes), bone or joint issues, or recurring dizziness/fainting? 
*   **The Rule of Thumb:** If you are currently sedentary and have known health conditions, or if you experience unexplained chest pain or shortness of breath during light movement, **see your primary care physician first.**
### 2. Assess Your Current "Baseline"
Safety is often compromised when people jump into an intensity level that their current physiology isn't prepared for. 
*   **Joint and Mobility Scan:** Before starting, perform a simple self-check. Can you perform basic movements (squatting, reaching overhead, lunging) without sharp, stabbing pain? If you have localized pain, address it with a physical therapist or trainer before adding load or high-intensity repetition.
*   **The "Conversation" Test:** If you are starting a cardio routine, ensure you can hold a conversation while moving. If you are gasping for air, you are likely pushing too hard too soon, which increases the risk of cardiovascular strain and burnout.
### 3. Evaluate Your Environment
Safety is not just about your body; it is about where you move.
*   **Footwear:** Ensure your shoes are appropriate for the activity (e.g., running shoes for impact, stable flat shoes for strength training). Worn-out shoes are a primary cause of repetitive stress injuries like shin splints or plantar fasciitis.
*   **Space and Equipment:** If working out at home, ensure the floor is non-slip and you have clear space to prevent tripping. If using weights, ensure you have a clear understanding of proper form, as "ego lifting" (using more weight than you can control) is the fastest way to an acute injury.
### 4. Hydration and Nutrition
Your body requires fuel to manage the physiological stress of exercise. 
*   **The 2-Hour Rule:** Aim to have a light, balanced meal 1–2 hours before working out.
*   **Hydration:** Don't wait until you are thirsty. Check your hydration status by the color of your urine—pale yellow indicates you are hydrated. Dehydration significantly impairs motor control and coordination, leading to clumsy movements and injury.
### 5. Adopt the "10% Rule"
The most common cause of injury in new exercisers is **overuse syndrome**. Your muscles may adapt faster than your tendons, ligaments, and bones. 
*   **Practical Strategy:** Do not increase your duration, intensity, or frequency by more than 10% per week. This allows your connective tissues time to strengthen alongside your muscles.
### 6. Know the "Stop" Signals
A safe exerciser knows the difference between "good discomfort" (the burn of a muscle working) and "bad pain" (sharp, joint-specific, or sudden).
*   **Stop immediately if:** You experience chest pain, severe lightheadedness, radiating pain down an arm or leg, or a sudden "pop" in a joint. 
*   **Recovery:** Remember that rest days are not "skipping" exercise; they are a critical part of the exercise process where your body repairs and gets stronger.
---
### When to Seek Professional Guidance
*   **Physical Therapist:** If you have a history of orthopedic injury (back, knee, shoulder).
*   **Certified Personal Trainer:** If you are unsure of your lifting form or how to structure a program.
*   **Primary Care Physician:** If you have a family history of heart disease, are over the age of 45 (for men) or 55 (for women), or are taking prescription medications that affect your heart rate or blood pressure.
***Disclaimer:** I am an AI, not a doctor. This information is for educational purposes and should not replace professional medical advice. If you have specific health concerns, please consult with your healthcare provider before beginning a new exercise program.*</t>
  </si>
  <si>
    <t>MARK_M01_V01</t>
  </si>
  <si>
    <t>Marketing</t>
  </si>
  <si>
    <t>MARK_M01</t>
  </si>
  <si>
    <t>What marketing channels are best for a new small business?</t>
  </si>
  <si>
    <t>2026-07-10T21:43:01Z</t>
  </si>
  <si>
    <t>Short answer: it depends on your product, audience, budget and skills. But for most new small businesses the highest-impact channels to start with are:
- A simple website with basic SEO (and clear calls-to-action)
- Google Business Profile (for any local/physical business)
- Email marketing (to capture and nurture leads)
- One or two social platforms where your customers are (Facebook/Instagram for local/retail; LinkedIn for B2B; TikTok for younger consumer audiences)
- Low-cost paid ads for testing (Google Ads or social ads)
How to choose the best channels for your business
1. Customer profile: where do your customers spend time online? (search, social, email, in-person)
2. Sales cycle: long B2B cycles favor content, LinkedIn and email; quick consumer purchases favor social ads and local listings.
3. Budget &amp; skills: paid ads speed up results but cost money; SEO/content and email cost less but take time.
4. Measurability &amp; goals: pick channels that map to your goals (awareness, leads, sales, foot traffic).
Channel quick guide (when to use + pros/cons)
- Website + SEO: essential. Pros: credibility, organic search traffic, owned asset. Cons: time to rank. Start immediately.
- Google Business Profile: essential for local businesses. Pros: free, drives foot traffic and calls. Cons: limited if you’re not local.
- Email marketing: high ROI for repeat business. Pros: owned list, cheap. Cons: needs consistent content/offers.
- Facebook/Instagram: good for local retail, food, lifestyle. Pros: granular targeting, visual. Cons: organic reach limited; need ad spend.
- Google Ads (search): great if customers search to buy. Pros: immediate intent-driven traffic. Cons: can be costly without optimization.
- LinkedIn: best for B2B services and professional audiences. Pros: high-quality leads for some niches. Cons: expensive CPMs.
- TikTok/Reels: excellent for brand awareness among younger consumers. Pros: high organic reach possible. Cons: requires creative content.
- Content marketing / blog / YouTube: builds long-term inbound leads and authority. Pros: compounding returns. Cons: slow burn.
- Local partnerships &amp; events / flyers / community: good for hyper-local businesses with limited budgets.
- Referral / word-of-mouth &amp; loyalty programs: very cost-effective for customer retention.
A simple, practical starter plan (first 90 days)
0–30 days
- Launch a one-page website or improve existing site (clear value proposition, contact, phone, email capture).
- Set up Google Business Profile and request reviews.
- Choose 1 social channel that matches your audience; create profile and post 2–3 times/week.
- Add an email signup (offer 10% off or useful lead magnet).
30–60 days
- Run a small paid test (e.g., $5–20/day) on Google Ads or Facebook to validate offers/targeting.
- Start a basic email welcome/drip sequence.
- Collect/ask for customer reviews and testimonials.
60–90 days
- Analyze performance, double down on the best-performing channel(s).
- Begin lightweight content (one blog post/month or short videos) tied to customer questions/keywords.
- Implement simple referral discounts.
Budget tips and allocation
- Start small and test. Typical early split: 60% time on organic/owned channels (website, email, content), 40% on paid testing. If you have a modest ad budget, try $300–$1,000/month for initial tests.
- For super-tight budgets: focus on GMB, a basic website, one social channel and email capture.
How to measure success
- Define 1–3 KPIs up front: website leads, phone calls, purchases, foot traffic.
- Track channels with Google Analytics, UTM codes and/or platform insights.
- Measure CAC (cost per acquisition) and LTV (lifetime</t>
  </si>
  <si>
    <t>2026-07-10T21:43:06Z</t>
  </si>
  <si>
    <t># Best Marketing Channels for Small Businesses
**Low-cost, high-impact options:**
- **Social media** (Instagram, Facebook, TikTok) - Free posting, targeted ads affordable at small scale
- **Google Business Profile** - Free local visibility, essential for local search
- **Email marketing** - Low cost, builds direct customer relationships
- **Content marketing** (blog, YouTube) - Builds authority, drives organic traffic over time
**Worth investing in:**
- **Google Ads/Facebook Ads** - Precise targeting, you control spend
- **Local partnerships** - Cross-promotion with complementary businesses
- **Word-of-mouth programs** - Referral incentives often have great ROI
**Often overrated for startups:**
- Traditional advertising (expensive, hard to measure)
- Being everywhere at once (spreads resources too thin)
**Smart approach:**
1. Start where your customers already are
2. Pick 1-2 channels and do them well
3. Measure results before scaling
4. Reinvest profits into what works
The best channel really depends on your business type, customers, and budget. A local service business has different needs than an e-commerce site.
**What type of business are you starting?** That would help narrow down the best fit.</t>
  </si>
  <si>
    <t>2026-07-10T21:43:10Z</t>
  </si>
  <si>
    <t>For a new small business, the "best" channel depends on whether your product is **search-driven** (people looking for a solution) or **discovery-driven** (people seeing it and wanting it).
Because resources are limited, you should focus on a **"Rule of Three" approach**: pick one primary channel for long-term growth, one for immediate sales, and one for community building.
Here is a breakdown of the most effective channels for new small businesses:
---
### 1. The "Immediate Sales" Channels (Best for Quick Wins)
If you need cash flow today, focus here.
*   **Google Business Profile (Local SEO):** If you are a brick-and-mortar or local service business (plumber, cafe, accountant), this is non-negotiable. It is free and puts you on Google Maps. Get 5-star reviews immediately.
*   **Paid Search (Google Ads):** If your product solves an urgent problem (e.g., "emergency roof repair" or "tax help"), pay to appear at the top of Google. You only pay when someone clicks, making it highly targeted.
*   **Direct Outreach (Cold Email/DM):** If you are B2B (business-to-business), don’t wait for clients to come to you. Use LinkedIn or email to reach out to 10–20 prospects a day with a personalized message.
### 2. The "Long-Term Growth" Channels (Best for Branding)
These take 6–12 months to build but provide "passive" traffic later.
*   **Content Marketing (SEO/Blog/YouTube):** Create content that answers the specific questions your customers are typing into Google. If you sell hiking gear, write a guide on "Best trails in [Your Region]."
*   **Email Marketing:** Social media algorithms change, but you own your email list. Offer a discount or a free guide ("Lead Magnet") in exchange for email addresses. Send a newsletter once or twice a month to stay top-of-mind.
### 3. The "Community &amp; Discovery" Channels (Best for Visual/B2C)
If your product is visual, trendy, or lifestyle-focused, use these.
*   **Short-Form Video (TikTok/Instagram Reels):** This is currently the only place where you can get thousands of views for free (organic reach). Show "behind the scenes," how your product works, or solve a common pain point. You don’t need high production value; you need authenticity.
*   **Micro-Influencers:** Partner with people who have 2,000–10,000 highly engaged followers. They are often willing to promote your product in exchange for a free sample or a small fee, and their recommendation carries much more weight than a generic ad.
---
### How to Choose (The "Small Business Filter")
To pick the right ones, ask yourself these three questions:
1.  **Where do my customers hang out?** 
    *   Professional service? **LinkedIn.**
    *   Gen Z/visual products? **TikTok/Instagram.**
    *   Immediate needs (plumbing/locksmith)? **Google Search.**
2.  **What is my strength?** 
    *   Good at writing? **Blog/SEO.**
    *   Good on camera? **TikTok/Reels.**
    *   Good at talking to people? **Networking/Outreach.**
3.  **What is my budget?**
    *   $0: Focus on **Short-form video** and **Google Business Profile.**
    *   Small budget: Test **Facebook/Instagram Ads** or **Google Ads** with a strict $5–$10/day limit to test your messaging.
### The #1 Mistake to Avoid: "The Shiny Object Syndrome"
Don't try to be on every platform. A small business with a neglected Facebook page, a dead Twitter account, and an un-updated Instagram looks less trustworthy than a business that just has one active, professional website and one active social channel.
**My recommendation for a new business:**
1.  **Get a professional website** (even a simple one-page landing site).
2.  **Claim your Google Business Profile** (if local).
3.  **Pick ONE social media platform** where you will post consistently 3x a week.
4.  **Start an email list** from day one.</t>
  </si>
  <si>
    <t>MARK_M01_V02</t>
  </si>
  <si>
    <t>I'm trying to understand this properly: what marketing channels are best for a new small business? Could you explain it clearly in a practical way?</t>
  </si>
  <si>
    <t>2026-07-10T21:43:25Z</t>
  </si>
  <si>
    <t>Short answer up front
- There is no single “best” channel for every small business. The right channels depend on who your customers are, where they spend time, your product (low-price vs. high-touch), budget, and how fast you need results.
- For most new small businesses, prioritize: 1) a simple website + tracking, 2) local listings/Google Business Profile (if you’re local), 3) one paid acquisition channel to test (Google Search or Facebook/Instagram), and 4) an email list for repeat business.
How to choose channels (practical decision rules)
1. Know your customer: age, location, income, online habits, purchase intent.
2. Know your offer: impulse buy or considered purchase? Local or national? Low price or high-priced service?
3. Know your goal and timing: fast customers (ads) vs long-term growth (SEO/content).
4. Test one channel at a time with a small budget and measure cost per lead/sale.
Practical channel guide (what to try first, by business type)
- Local retail/restaurant/cafe
  - Musts: Google Business Profile, local SEO (NAP consistency), Yelp/TripAdvisor if relevant.
  - Low-cost wins: Instagram/Facebook organic + local targeted ads, email list for specials, partnerships with local events.
  - Fast customers: Facebook/Instagram ads, Google Local Services / Google Ads for immediate traffic.
- E-commerce (DTC)
  - Musts: conversion-optimized website, product pages, fast checkout, email capture.
  - Low-cost wins: SEO for product terms, organic social + UGC, email (welcome flows), marketplaces (Amazon/Etsy) if appropriate.
  - Fast customers: Google Shopping and Facebook/Instagram ads. Test one channel first.
- Service business (plumber, consultant, designer)
  - Musts: professional website with clear case studies/pricing, Google Business Profile if local.
  - Low-cost wins: LinkedIn (for B2B), referral programs, industry directories, content + SEO for service queries.
  - Fast customers: Google Search ads for high-intent terms (e.g., “emergency plumber near me”).
- B2B / High-ticket sales
  - Musts: content that demonstrates expertise, LinkedIn presence, email nurture sequences.
  - Low-cost wins: LinkedIn ads for precise targeting, cold outreach + follow-up, webinars or gated content to collect leads.
  - Fast customers: targeted outbound or paid search for niche terms.
Channels explained briefly and when to use them
- Website + analytics: Required. Your base for conversions. Use Google Analytics or equivalent and UTM tags.
- Google Business Profile / Local SEO: Essential for any local business. Free and high ROI.
- SEO / Content: Best for long-term, compounding traffic. Good if you can wait 3–12 months.
- Google Search &amp; Shopping Ads: High-intent customers, fast results, measurable ROI. Good if keywords indicate purchase intent.
- Facebook/Instagram Ads: Great for visual products, building demand, and retargeting. Good for lower- to mid-funnel.
- TikTok: Powerful for younger audiences and viral creative; invest if your audience is Gen Z/millennials and you can produce short-form video.
- Email marketing:</t>
  </si>
  <si>
    <t>2026-07-10T21:43:30Z</t>
  </si>
  <si>
    <t># Best Marketing Channels for Small Businesses
The answer depends on your situation, but here's a practical framework:
## Start with what matches your customer and budget
**If you have time but limited money:**
- Social media (especially where your customers actually are—not everywhere)
- Content/blogging (SEO takes months to pay off, but costs little)
- Email (once you have a list)
**If you have some budget:**
- Google Ads (you pay per click; good for intent-driven searches)
- Facebook/Instagram ads (good for targeting specific demographics)
- Local services ads (if location-based)
**If you have strong word-of-mouth potential:**
- Referral programs
- Local partnerships
- Community involvement
## The practical question to ask first
Before choosing channels: *Where does my target customer spend time, and what problem are they actively trying to solve?*
A B2B software company? LinkedIn. A local service? Google Local. A lifestyle brand? Instagram.
## Reality check
Most small businesses benefit from **2-3 channels done well** rather than spreading thin across six. Pick one, test it for 30 days with actual money/effort, measure results, then decide whether to double down or try another.
What type of business are you running? That would help me give more specific guidance.</t>
  </si>
  <si>
    <t>2026-07-10T21:43:34Z</t>
  </si>
  <si>
    <t>To understand marketing channels for a new small business, you have to stop thinking about "what is popular" and start thinking about **"where does my customer hang out?"**
If you try to be everywhere at once, you will burn out and waste money. Instead, categorize your efforts into these three practical buckets.
---
### 1. The "Low-Hanging Fruit" (High Intent)
These are channels where people are actively searching for your service. This is the easiest way to get your first customers because **they already want what you are selling.**
*   **Google Business Profile (Essential for Local):** If you have a physical location or serve a specific area, this is your #1 priority. It’s free, it’s local, and it puts you on Google Maps. *Action: Fill out every field, add photos, and get 5-10 friends/family to leave an honest review.*
*   **Search Engine Optimization (SEO/Content):** This is a long-term play. By writing simple blog posts that answer the questions your customers ask (e.g., "How to choose a plumber in [City]"), you show up in Google search results.
### 2. The "Relationship Builders" (Engagement)
These channels are for building trust. People rarely buy from a stranger on the first encounter; they buy after seeing you provide value or solve problems a few times.
*   **Social Media (Pick ONE platform):** Don't try to manage Instagram, TikTok, LinkedIn, and Facebook at once. Pick the one where your audience spends their time.
    *   *B2B/Professional:* LinkedIn.
    *   *Visual/B2C:* Instagram or TikTok.
    *   *Community-focused:* Facebook Groups.
    *   *Rule of thumb:* Spend 80% of your time being helpful, and only 20% "selling."
*   **Email Marketing:** This is the most valuable channel because you own the list. Social media algorithms can change, but your email list is yours. Even if you only have 10 people, start a monthly newsletter that offers a tip or a discount.
### 3. The "Accelerator" (Paid/Fast)
If you have a small budget, you can pay to "skip the line."
*   **Meta Ads (Facebook/Instagram Ads):** This is great for new businesses because you can target very specific people (e.g., "Women aged 30-45 who live in Chicago and like Yoga"). You can start with as little as $5 a day to test your message.
*   **Referral Programs:** This is technically a "channel." Ask your first 5 customers to refer a friend in exchange for a discount or a freebie. Word-of-mouth is the cheapest and most effective marketing channel in existence.
---
### The "Practical Strategy" for a New Business
If you are just starting, follow this **3-Step Framework**:
#### Step 1: The Foundation (Week 1)
Get your Google Business Profile perfect and ensure your website (or social page) is clear: **What do you do? Who is it for? How do they buy it?** If those three things aren't clear in 5 seconds, you are losing money.
#### Step 2: The Direct Outreach (Month 1-3)
Don't wait for people to find you. Use your personal network. Tell every friend, family member, and former colleague what you are doing. Ask them to share your post or introduce you to one person. This is how 90% of small businesses get their first 10 clients.
#### Step 3: The Content Loop (Ongoing)
Pick one social media platform. Post 2-3 times a week. Focus on "The Three E's":
1.  **Educate:** Teach them something related to your industry.
2.  **Entertain:** Show your personality or the "behind-the-scenes" of your business.
3.  **Engage:** Ask a question, run a poll, or reply to every single comment you get.
### Summary: What to avoid
*   **Avoid "Vanity Metrics":** Don't worry about how many "likes" your post gets. Worry about how many messages or clicks to your website you get.
*   **Avoid "Shiny Object Syndrome":** Do not sign up for a new marketing tool (like an expensive SEO suite or a fancy design app) until you have a paying customer.
*   **Don't over-produce:** A grainy video of you explaining your product often performs better than a polished, expensive commercial because it feels authentic.
**The Golden Rule:** Marketing is just **a conversation.** If you show up consistently in the right place, treat your customers with respect, and clearly explain how you solve their problems, you will grow.</t>
  </si>
  <si>
    <t>MARK_M01_V03</t>
  </si>
  <si>
    <t>Provide a structured professional analysis of marketing channels. Address the main considerations, benefits, limitations and a reasoned conclusion.</t>
  </si>
  <si>
    <t>2026-07-10T21:43:47Z</t>
  </si>
  <si>
    <t>Executive summary
- Marketing channels are the routes through which you reach, engage, convert and retain customers. Choosing the right mix requires aligning business objectives, product characteristics, customer behavior, budget and measurement capability.
- Best practice: adopt an integrated, test-and-learn omnichannel approach that prioritizes channels by ROI potential, customer fit and scalability, while ensuring clear attribution and compliance.
1) Channel taxonomy (high level)
- Owned: website, blog, mobile app, email lists, in-store.
- Paid digital: search ads (SEM), social ads, display, video, paid influencers, programmatic.
- Organic/earned: SEO, organic social, PR, influencer mentions, referrals.
- Partner/third-party: affiliates, resellers, distribution partners, marketplaces.
- Offline/traditional: TV, radio, out-of-home (OOH), print, direct mail, events/trade shows.
- Direct sales: inside/outside sales teams, telesales, field marketing.
2) Main considerations when choosing channels
- Objective: awareness, lead generation, direct sales, retention, customer education, or brand-building.
- Target audience: demographics, psychographics, media habits, device usage, purchase drivers.
- Funnel stage: channels differ in effectiveness for top-, mid-, and bottom-funnel goals.
- Product complexity &amp; price: high-consideration / B2B needs content, sales support and events; low-cost consumer goods rely on reach and impulse triggers.
- Budget &amp; unit economics: CAC targets, lifetime value (LTV) and channel CAC efficiency.
- Measurement &amp; attribution: ability to track conversions, multi-touch attribution, offline-to-online linking.
- Time-to-impact: some channels scale quickly (paid search), others are long-term (SEO, TV).
- Scalability &amp; operational capacity: creative production, sales enablement, customer support.
- Compliance &amp; brand risk: data privacy (GDPR/CCPA), ad platform policies, regulatory constraints.
- Competitive landscape: ad costs, saturation, partner availability.
3) Benefits and limitations by channel type
- Owned
  - Benefits: full control, low marginal cost, excellent for retention and education, builds long-term equity.
  - Limitations: slower audience growth, requires audience acquisition investment.
- Paid digital
  - Benefits: fast scale, precise targeting, measurable, flexible budgets, clear ROI testing.
  - Limitations: rising costs in competitive categories, ad fatigue, reliance on platform rules, requires creative and analytics capability.
- Organic/earned
  - Benefits: credibility, sustainable traffic, cost-effective long term, SEO reduces CAC over time.
  - Limitations: slow to build, dependent on content quality and algorithm changes, limited direct control.
- Partner/third-party
  - Benefits: extended reach, access to new audiences, low upfront spend in affiliate models.
  - Limitations: margin sharing, potential brand misalignment, partner-management overhead.
- Offline/traditional
  - Benefits: mass reach, strong for brand salience, effective for certain demographics and local markets.
  - Limitations: high cost, challenging attribution, long lead times and production costs.
- Direct sales / events
  - Benefits: high conversion for complex solutions, builds relationships, excellent for high-value deals.
  - Limitations: high cost per lead, limited scale, resource intensive.
4) Measurement &amp; KPIs
- Map KPIs to objectives: impressions/awareness metrics for branding, CTR/CPL for acquisition, conversion rate/CAC for performance, retention/CLTV for loyalty.
- Essential measurement capabilities: tracking pixels, UTM standards, CRM integration, offline conversion import, cohort analysis.
- Attribution: use a pragmatic model (last-click for simplicity, multi-touch or data-driven for sophistication) and be consistent.
- Test design: A/B tests for creatives and landing pages; holdout/control groups for channel incrementality.
5) Recommended decision framework</t>
  </si>
  <si>
    <t>2026-07-10T21:43:59Z</t>
  </si>
  <si>
    <t># Professional Analysis of Marketing Channels
## Executive Summary
Marketing channels represent the pathways through which organizations communicate value propositions to target audiences. Effective channel selection requires balancing reach, cost, engagement, and measurability against organizational resources and objectives.
---
## 1. Main Considerations for Channel Selection
### Strategic Factors
- **Target Audience Demographics &amp; Behavior**: Where audiences spend time and their platform preferences
- **Campaign Objectives**: Awareness, consideration, conversion, or retention
- **Budget Allocation**: Cost-per-impression, cost-per-click, and ROI expectations
- **Brand Positioning**: Channel alignment with brand image and values
- **Competitive Landscape**: Saturation levels and competitor presence
- **Sales Cycle Length**: Awareness-heavy vs. direct-response requirements
### Operational Factors
- **Internal Capabilities**: Staffing expertise and content production capacity
- **Technology &amp; Analytics Infrastructure**: Measurement and attribution systems
- **Timeline to Results**: Long-term brand building vs. immediate performance needs
- **Integration Potential**: Cohesion across the marketing mix
---
## 2. Primary Marketing Channels Overview
### Digital Channels
| Channel | Key Strengths | Primary Use Cases |
|---------|--------------|------------------|
| **Search Engine Marketing** | High intent, measurable ROI | Conversions, product discovery |
| **Social Media** | Audience engagement, targeting | Brand awareness, community building |
| **Email Marketing** | Personalization, cost-effective | Retention, nurturing, loyalty |
| **Display Advertising** | Visual impact, retargeting | Awareness, brand recall |
| **Content Marketing** | Thought leadership, SEO | Education, lead generation |
| **Influencer Partnerships** | Credibility, audience access | Awareness, consideration |
### Traditional Channels
| Channel | Key Strengths | Primary Use Cases |
|---------|--------------|------------------|
| **Television** | Mass reach, emotional impact | Broad awareness campaigns |
| **Radio** | Local targeting, frequency | Regional awareness, drive traffic |
| **Print** | Credibility, tangibility | Premium positioning, detailed information |
| **Direct Mail** | Personalization, high attention | Targeted offers, B2B outreach |
| **Events &amp; Sponsorships** | Experiential engagement | Community building, relationship development |
---
## 3. Benefits by Channel Type
### Digital Channels
✓ **Measurability**: Precise tracking of impressions, clicks, conversions, and attribution  
✓ **Targeting Precision**: Demographic, behavioral, and contextual segmentation  
✓ **Cost Efficiency**: Pay-for-performance models (CPC, CPA)  
✓ **Scalability**: Rapid adjustment and optimization  
✓ **Personalization**: Customized messaging at individual level  
✓ **Real-Time Adaptation**: Quick A/B testing and iteration  
### Traditional Channels
✓ **Credibility &amp; Trust**: Established media carries inherent authority  
✓ **Broad Reach**: Access to audiences resistant to digital media  
✓ **Reduced Ad Fatigue**: Less competitive clutter in some mediums  
✓ **Tangibility**: Physical presence creates stronger recall  
✓ **Long-Form Content**: Space for detailed storytelling  
✓ **Demographic Targeting**: Effective for older demographics and local markets  
---
## 4. Limitations by Channel Type
### Digital Channels
✗ **Ad Blindness**: Users increasingly ignore display advertising  
✗ **Platform Dependence**: Algorithm changes impact reach and cost  
✗ **Ad Fraud &amp; Bot Traffic**: Attribution challenges and inflated metrics  
✗ **Privacy Restrictions**: Declining third-party data availability  
✗ **Saturation &amp; Rising Costs**: Increased competition drives CPM inflation  
✗ **Short-Term Focus**: Difficulty measuring brand equity building  
### Traditional Channels
✗ **High Cost of Entry**: Expensive upfront investment for media placement  
✗ **Limited Measurability**: Attribution and ROI harder to quantify  
✗ **Inflexible Execution**: Long lead times and limited adaptability  
✗ **Declining Audiences**: Demographic shifts away from some mediums  
✗ **Waste &amp; Inefficiency**: Difficulty achieving precise targeting  
✗ **Low Engagement**: Passive consumption vs. active interaction  
---
## 5. Integrated Channel Approach
### Synergistic Benefits
- **Frequency &amp; Reach Optimization**: Complementary coverage across audiences
- **Message Reinforcement**: Consistent messaging across touchpoints
- **Attribution Clarity**: Multi-touch attribution reveals true channel contribution
- **Risk Distribution**: Less dependence on single platform algorithm changes
- **Audience Journey Alignment**: Different channels for different funnel stages
### Practical Framework
```
AWARENESS STAGE → Digital + Traditional Awareness Channels
CONSIDERATION → Content + Targeted Digital
CONVERSION → Search + Direct Response
RETENTION → Email + Community (Social)
ADVOCACY → Influencer + Community
```
---
## 6. Reasoned Conclusion
### Key Findings
**1. Channel selection is not</t>
  </si>
  <si>
    <t>2026-07-10T21:44:04Z</t>
  </si>
  <si>
    <t>This professional analysis evaluates the strategic landscape of marketing channels, categorizing them into the **POEM framework** (Paid, Owned, Earned, Media) to provide a structured overview for decision-makers.
---
### 1. The Marketing Channel Framework
To manage marketing effectively, channels must be classified by how an organization interacts with its audience:
*   **Paid Media:** External marketing efforts that involve a paid placement (e.g., Google Ads, Social Media Ads, Sponsored Content).
*   **Owned Media:** Assets controlled by the brand (e.g., Website, Blog, Email Newsletter, Mobile App).
*   **Earned Media:** Organic exposure driven by third parties (e.g., PR, reviews, viral social mentions, word-of-mouth).
---
### 2. Main Considerations for Channel Selection
When determining the optimal channel mix, leadership should evaluate the following criteria:
*   **Target Audience Density:** Where does the persona spend their time? (e.g., B2B on LinkedIn vs. B2C on TikTok).
*   **Customer Intent:** Is the channel capturing active demand (Search) or generating passive awareness (Display/Social)?
*   **Cost of Acquisition (CAC):** Calculating the total investment against the conversion rate to ensure long-term profitability.
*   **Attribution Modeling:** The ability to track the user journey from initial touchpoint to conversion.
*   **Scalability:** Can the channel grow with increased investment, or does it suffer from diminishing returns?
---
### 3. Benefits and Limitations by Category
| Channel Type | Primary Benefits | Key Limitations |
| :--- | :--- | :--- |
| **Paid** | Immediate reach; highly granular targeting; predictable volume. | High recurring costs; "ad blindness"; traffic ceases when spend stops. |
| **Owned** | Long-term asset value; full control over messaging; zero media cost per click. | Slow to build; requires consistent content strategy; requires technical maintenance. |
| **Earned** | High credibility/trust; provides social proof; often has viral potential. | Difficult to control; unpredictable; hard to measure directly in a funnel. |
---
### 4. Strategic Analysis of Dynamics
The modern marketing landscape requires a shift from siloed channel management to **Integrated Marketing Communications (IMC)**.
*   **The Power of Synergy:** Paid media is increasingly used to "prime the pump" for Owned media. For example, running paid ads to drive traffic to an Owned whitepaper allows for lead capture (email list building), which creates a repeatable, non-paid marketing asset.
*   **The Trust Gap:** As consumers become increasingly skeptical of advertising (Paid), the value of Earned and Owned channels has escalated. Personalization within Owned channels (like email segmentation) is currently the most effective way to counter the decline of third-party tracking cookies.
*   **Risk Mitigation:** Over-reliance on a single channel (e.g., relying solely on Facebook Ads) creates "platform risk," where algorithmic changes can destroy a business's lead flow overnight.
---
### 5. Conclusion and Strategic Recommendation
Marketing channels should not be viewed as isolated tactical tools, but as an interconnected ecosystem. 
**Reasoned Conclusion:**
1.  **Prioritize Owned Media as the Foundation:** A brand’s website and email list are the only assets it truly owns. Every other channel should funnel traffic back to these owned assets to build long-term equity.
2.  **Use Paid Media as an Accelerator:** Paid advertising should be utilized for testing and scaling, specifically to feed high-performing conversion funnels. 
3.  **Cultivate Earned Media through Excellence:** Earned media is the byproduct of superior product and content quality. It cannot be bought; it must be earned through consistent value delivery.
**Final Insight:** The most resilient marketing organizations allocate 60-70% of resources toward sustainable, owned, and earned strategies, while utilizing paid channels as a surgical tool for growth and data acquisition. Success is ultimately defined not by the channel itself, but by the **cohesion of the message** as it traverses the entire customer journey.</t>
  </si>
  <si>
    <t>MARK_M01_V04</t>
  </si>
  <si>
    <t>Quick question — what marketing channels are best for a new small business? Please keep it simple and easy to understand.</t>
  </si>
  <si>
    <t>2026-07-10T21:44:14Z</t>
  </si>
  <si>
    <t>Short answer: focus on a few cost-effective, measurable channels and do them well. For most new small businesses the best options are:
- Website + basic SEO
  - Why: your online base — people search for businesses online.
  - Tip: publish clear service/product pages, contact info, and one keyword-optimized page. Use a simple website builder (Wix, Squarespace, WordPress).
- Google Business Profile (for local businesses)
  - Why: shows you in local search and Maps — free and high-impact.
  - Tip: verify your listing, add photos, hours, and collect reviews.
- Social media (pick 1–2 platforms)
  - Why: builds awareness and lets you engage customers.
  - Tip: choose where your audience is (Instagram for visual/retail, Facebook for local/community, LinkedIn for B2B). Post regularly and showcase products, behind-the-scenes, or customer stories.
- Email marketing
  - Why: highest ROI for repeat sales and nurturing leads.
  - Tip: collect emails from day one and send a welcome sequence + occasional offers (Mailchimp, ConvertKit).
- Paid ads (Google/Facebook/Instagram)
  - Why: fast way to get traffic and test offers.
  - Tip: start small, target tightly, and measure cost per lead/sale. Use remarketing for better ROI.
- Referrals, partnerships &amp; local networking
  - Why: trusted and low-cost way to get customers.
  - Tip: offer referral incentives and partner with complementary local businesses.
Quick priorities to start
1. Set up a simple website + Google Business Profile. 
2. Pick 1 social channel and start posting consistently. 
3. Collect emails and send a basic welcome sequence. 
4. Add small paid tests once you have offers to promote.
Measure simple metrics: website visitors, leads (contact form/emails), cost per lead, and sales. If you tell me your industry (local service, e‑commerce, B2B), I can recommend the top 2–3 channels specifically for your business.</t>
  </si>
  <si>
    <t>2026-07-10T21:44:17Z</t>
  </si>
  <si>
    <t># Best Marketing Channels for Small Businesses
**Start here (low cost, high impact):**
- **Social media** — Facebook, Instagram, TikTok (free to post, builds community)
- **Google Business Profile** — Shows up in local searches and maps
- **Word of mouth** — Ask happy customers for referrals
**Add next (if budget allows):**
- **Email marketing** — Stay in touch with customers cheaply
- **Local partnerships** — Cross-promote with complementary businesses
- **Content** — Blog posts or videos that answer customer questions
**Skip initially (unless it's your niche):**
- Paid ads — Good once you know what works
- Traditional ads — Usually not worth it for new small businesses
**The key:** Pick 2-3 channels where your customers actually spend time, do those well, then expand. Most small businesses do better going deep on one channel than spreading thin across many.
What type of business are you starting? That might change which one makes most sense first.</t>
  </si>
  <si>
    <t>2026-07-10T21:44:20Z</t>
  </si>
  <si>
    <t>For a new small business, the best strategy is to **focus on where your customers already hang out** rather than trying to be everywhere at once.
Here are the four most effective, low-cost channels to start with:
### 1. Google Business Profile (The "Must-Have")
If you have a local presence or serve a specific area, this is your most important tool.
*   **Why:** It puts you on Google Maps and local search results for free.
*   **Tip:** Fill out every section, upload photos of your work/shop, and ask your first few customers to leave a review.
### 2. Social Media (The "Relationship Builder")
Don't try to master every platform. Pick **one** where your target audience spends their time.
*   **Instagram/TikTok:** Best for visual businesses (food, fashion, home decor, services).
*   **Facebook:** Best for local community groups and older demographics.
*   **LinkedIn:** Best if you are a B2B business (selling services to other companies).
*   **Tip:** Focus on being helpful or entertaining rather than just posting "buy my stuff" ads.
### 3. Email Marketing (The "Loyalty Driver")
Social media algorithms can hide your posts, but email goes directly to your customer's pocket.
*   **Why:** You own your email list. It’s the best way to tell repeat customers about sales or new products.
*   **Tip:** Offer a small incentive (like 10% off their first order) to get people to sign up for your newsletter.
### 4. Word of Mouth &amp; Referrals (The "Trust Builder")
For a new business, nothing beats a personal recommendation.
*   **Why:** People trust friends and family more than any ad you could ever buy.
*   **Tip:** Proactively ask your happy customers: *"If you know anyone else who needs help with [your service], I’d love it if you passed my name along."*
---
### The "Golden Rule" for Beginners:
**Don't spread yourself too thin.** 
Pick **two** of these (for example: Google Business and Instagram) and do them consistently for three months. Once those are running on autopilot, you can add a third channel. 
**Quick sanity check:** If your customers are older, don't waste time on TikTok. If they are younger, don't waste time on Facebook. **Go where they are.**</t>
  </si>
  <si>
    <t>MARK_M01_V05</t>
  </si>
  <si>
    <t>If someone needed to make a practical decision about marketing channels, what factors should they consider and what would you recommend?</t>
  </si>
  <si>
    <t>2026-07-10T21:44:35Z</t>
  </si>
  <si>
    <t>Short answer
Pick channels that reach the right people at the right stage of the buying journey, fit your product and budget, and produce measurable returns. Start with a clear goal, test a small set of channels, measure results against KPIs, double down on winners and iterate.
Factors to consider
- Business and product
  - B2B vs B2C, e-commerce vs SaaS vs local service vs enterprise sales
  - Price point and purchase complexity (impulse buys vs long sales cycles)
  - Seasonality and geographic scope (local, national, international)
- Audience
  - Demographics, psychographics, where they spend time online/offline
  - Awareness vs consideration vs purchase intent
- Objectives and metrics
  - Top-of-funnel (awareness: reach, impressions), mid-funnel (engagement, leads), bottom-funnel (conversions, revenue)
  - Unit economics: customer acquisition cost (CAC), lifetime value (LTV), target LTV:CAC ratio
- Budget and resources
  - Media budget, internal team skills, creative production capacity, tools for tracking/automation
- Expected ROI and payback period
  - Short-term conversion channels vs long-term brand channels
- Competition and market saturation
  - What competitors do successfully, channel bid costs and noise levels
- Measurement and attribution
  - Ability to track conversions, set up analytics, use UTM tags, multi-touch attribution limits
- Legal/privacy constraints
  - Regulations (e.g., GDPR), platform restrictions (iOS/Android changes affecting tracking)
- Scalability and operational constraints
  - Fulfillment capacity, customer support, ad creative pipeline
How to decide (practical process)
1. Define primary goal(s) and KPIs (SMART).
2. Map your buyer journey and where your audience is at each stage.
3. Shortlist 3–5 channels that align with audience, goals, and budget.
4. Allocate budget using a 70/20/10 rule:
   - 70% to proven/core channels,
   - 20% to scaling emerging winners,
   - 10% to experiments/new channels.
5. Run time-boxed tests (4–12 weeks) with clear success criteria and proper tracking.
6. Measure CAC, conversion rates, ROAS, LTV projections. Compare against targets.
7. Scale channels that hit targets; kill or rework underperformers.
8. Revisit mix quarterly and optimize creative, landing pages, and attribution.
Channel recommendations by common business type
- E-commerce (consumer goods):
  - Core: paid social (Facebook/Instagram/Meta, TikTok), Google Shopping/SEM, email remarketing
  - Supporting: SEO/product content, influencer partnerships, affiliate
  - Track: ROAS, AOV, conversion rate, repeat purchase rate
- SaaS / subscription:
  - Core: organic search + content/SEO, LinkedIn (for B2B), Google Search, paid social for demand gen
  - Supporting: product trials/free tier, email nurture, webinars, channel partnerships
  - Track: MQL→SQL conversion, CAC, churn, LTV
- Local service (plumbers, restaurants, clinics):
  - Core: Google Local/Maps, SEO (local), paid search, review sites
  - Supporting: Facebook ads, direct mail, community events, partnerships
  - Track: calls/walk-ins, booking rate, cost per lead
- B2B / enterprise:
  - Core: LinkedIn ads, account-based marketing (ABM), content/whitepapers, trade shows
  - Supporting: email outreach, partnerships, PR, webinars
  - Track: pipeline value, lead quality, sales cycle length
- Low-budget startups:
  - Core: organic social, content/SEO, product-led growth/referrals
  - Supporting: highly targeted paid ads with strict test budgets
  - Track: activation rate, CAC, virality/referral rate
Tactical tips
- Start with audience-targeted campaigns and high-intent keywords. Use landing pages tailored to each campaign.
- Instrument everything: analytics</t>
  </si>
  <si>
    <t>2026-07-10T21:44:41Z</t>
  </si>
  <si>
    <t># Key factors to evaluate:
**Direct business metrics**
- Where your actual customers currently are (not where you think they should be)
- Cost per acquisition across channels
- Lifetime value of customers from each source
- Conversion rates at each stage
**Resource reality**
- What you can actually execute well consistently (not just launch)
- Budget constraints—some channels need scale to work
- Your team's existing skills and bandwidth
- Time before you need results
**Audience fit**
- Where your specific demographic spends time
- Whether the channel matches *how* they make decisions (impulse vs. considered purchase)
- Competitive noise in that space
**What I'd actually recommend:**
1. **Start narrow.** Pick 1-2 channels where you have evidence of existing customers or clear fit, rather than spreading thin.
2. **Measure ruthlessly from day one.** Set up tracking before you spend significantly so you know what's working.
3. **Watch for survivorship bias.** Success stories about Instagram/TikTok might not apply to B2B software or local services.
4. **Expect channel maturation.** What worked first often gets saturated—build toward testing others as you learn.
5. **Question the premise sometimes.** Sometimes the best return is improving conversion on existing traffic before chasing new channels.
What type of business/product are you thinking about? The specific answer changes quite a bit.</t>
  </si>
  <si>
    <t>2026-07-10T21:44:45Z</t>
  </si>
  <si>
    <t>Making a practical decision about marketing channels requires moving away from "what’s trendy" and focusing on **alignment, capacity, and ROI.**
To make an informed decision, evaluate every potential channel (social media, email, SEO, paid ads, events) against these five factors:
### 1. The Five Factors of Evaluation
*   **Audience Resonance (Where are they?):** Do not go where you want to be; go where your customers already hang out. Are they reading long-form newsletters? Are they scrolling TikTok? Are they searching for solutions on Google?
*   **Customer Intent (Active vs. Passive):** 
    *   *Active Channels (Search/SEO):* The user is already looking for you. High conversion, but highly competitive.
    *   *Passive Channels (Social/Display):* You are interrupting the user. Requires high-quality creative to stop the scroll.
*   **The "Half-Life" of Content (Speed vs. Longevity):** 
    *   *Rented Land (Social):* High engagement for 24–48 hours, then the content disappears. 
    *   *Owned Assets (SEO/Blog/Email):* A slow start, but content can drive traffic for years.
*   **Resource Capacity (Your "Real" Budget):** Most people underestimate the *labor* cost of a channel. Producing high-quality video for YouTube takes 10x the effort of writing a thoughtful LinkedIn post. If you don't have the team to sustain a channel, don't start it.
*   **The Sales Cycle (Time to Conversion):** If you need cash flow *now*, long-term SEO or brand building won’t help. You need "bottom-of-funnel" tactics like Google Ads or direct outreach.
---
### 2. My Strategic Recommendation: The "T-Shaped" Approach
Instead of trying to be everywhere, I recommend the **"1+2 Strategy"** for most businesses:
#### The Core Channel (The "1")
**Pick one channel that aligns with your product’s nature.**
*   **Visual/B2C products:** Instagram or TikTok.
*   **High-trust/B2B services:** LinkedIn or a weekly Newsletter.
*   **Problem-solving/Utility products:** Google Search (SEO/PPC).
*   **Recommendation:** Dedicate 70% of your time, budget, and creative energy to mastering this *one* channel. Get to the point where you have a repeatable, measurable process.
#### The Support Channels (The "2")
**Pick two channels that repurpose or amplify your core content.**
*   If your core is a long-form **YouTube video**, turn it into two **LinkedIn posts** and a **short email newsletter**. 
*   If your core is **Google Search/SEO**, use **Email Marketing** to nurture the traffic that doesn’t convert on the first visit.
---
### 3. The Practical Framework (Decision Matrix)
If you are currently deciding between two or three options, map them on this grid:
| Factor | Channel A (e.g., SEO) | Channel B (e.g., Paid Ads) |
| :--- | :--- | :--- |
| **Time to Results** | Slow (6+ months) | Immediate |
| **Cost** | Low (Labor intensive) | High (Ad spend) |
| **Control** | High (You own the traffic) | Low (Dependent on platform) |
| **Scalability** | High | Infinite (as long as it's profitable) |
**The Rule of Thumb:** 
*   If you have **more time than money**, build an organic engine (Content/SEO/Community).
*   If you have **more money than time**, buy your way into the market (Ads/Influencer partnerships) to validate your product quickly.
### Final Advice: The "Kill Switch"
Before you launch a channel, define **what failure looks like.** 
*   *Example:* "If we don't see at least X leads per month after 90 days, we stop this channel." 
Most businesses fail because they keep throwing "zombie" effort into channels that stopped working three years ago. Set a review date for every channel you open. If it isn't driving revenue, leads, or meaningful brand awareness by that date, shut it down and reallocate those resources to your "Core 1."</t>
  </si>
  <si>
    <t>MARK_M01_V06</t>
  </si>
  <si>
    <t>Answer in exactly 5 bullet points: What marketing channels are best for a new small business? Include practical examples, key risks, benefits, and a final takeaway.</t>
  </si>
  <si>
    <t>2026-07-10T21:44:58Z</t>
  </si>
  <si>
    <t>- Local SEO &amp; Google Business Profile — Practical examples: claim and optimize your Google Business Profile, add photos, hours, service area, collect reviews, and</t>
  </si>
  <si>
    <t>2026-07-10T21:45:04Z</t>
  </si>
  <si>
    <t># Best Marketing Channels for New Small Businesses
• **Social Media (Facebook, Instagram, TikTok)** — Cost-effective way to reach target audiences with organic posts and paid ads. Example: A local bakery posts daily product photos and runs $5/day Instagram ads to nearby customers. Benefits: low barrier to entry, built-in targeting tools. Risk: requires consistent content creation and algorithm changes can reduce reach.
• **Google My Business &amp; Local SEO** — Free optimization tool that gets your business visible in local searches and Google Maps. Example: A plumber optimizes their profile with photos, reviews, and service areas so customers searching "plumber near me" find them first. Benefits: captures high-intent local customers. Risk: building review momentum takes time and negative reviews are public.
• **Email Marketing** — Direct communication channel with interested customers at minimal cost. Example: A fitness coach collects emails through a free workout guide, then sends weekly tips and class promotions. Benefits: high ROI, measurable results, builds loyal customer base. Risk: low open rates if you don't segment audiences or provide value.
• **Content Marketing &amp; SEO (Blog, YouTube)** — Establishes authority while attracting organic traffic long-term. Example: A freelance tax accountant writes blog posts about deductions and creates YouTube videos, ranking for searches throughout tax season. Benefits: sustainable growth, positions you as expert. Risk: slow payoff requiring 3-6 months before meaningful results.
• **Word-of-Mouth &amp; Referral Programs** — Leverage existing customers to acquire new ones through incentives. Example: A cleaning service offers $20 credit for every referred customer who books. Benefits: highest trust factor, lowest acquisition cost, sustainable. Risk: dependent on service quality and requires happy customers to actively participate.</t>
  </si>
  <si>
    <t>2026-07-10T21:45:06Z</t>
  </si>
  <si>
    <t>* **Social Media Marketing:** Create engaging content on platforms like Instagram or TikTok to build community; the benefit is high organic reach, but the risk is platform algorithm volatility.
* **Email Marketing:** Use tools like Mailchimp to send personalized newsletters or discount codes; the benefit is direct ownership of your audience, though the risk is low open rates if content isn’t valuable.
* **Search Engine Optimization (SEO):** Optimize your business website for local keywords like "bakery in Austin"; the benefit is long-term passive traffic, while the risk is the slow, time-intensive nature of ranking.
* **Local Networking and Partnerships:** Collaborate with neighboring small businesses for cross-promotions; the benefit is immediate trust-building, but the risk is spending time on partnerships that lack synergy.
* **Takeaway:** Prioritize one or two channels that align with where your target customers spend their time, rather than attempting to conquer every platform simultaneously.</t>
  </si>
  <si>
    <t>MARK_M01_V07</t>
  </si>
  <si>
    <t>Tell me about marketing channels.</t>
  </si>
  <si>
    <t>2026-07-10T21:45:22Z</t>
  </si>
  <si>
    <t>Marketing channels are the methods and platforms a company uses to reach prospects and customers, move them through the buying journey, and achieve business goals (awareness, leads, sales, retention, advocacy). Choosing and managing channels well is central to an effective marketing strategy.
Key ways to categorize channels
- Owned vs Paid vs Earned (and Shared)
  - Owned: your website, blog, email list, mobile app — full control, lower incremental cost, great for retention and nurturing.
  - Paid: search ads, display, paid social, sponsorships, affiliate fees — scalable and quick, useful for acquisition and demand generation.
  - Earned: PR coverage, organic social shares, reviews — high trust but less controllable.
  - Shared: partner or influencer posts, co-marketing — combination of reach and credibility.
- Direct vs Indirect
  - Direct: selling or communicating directly with customers (e.g., website, direct email).
  - Indirect: retail partners, distributors, resellers, affiliate networks.
- Online vs Offline
  - Online: SEO, PPC, email, social media, content marketing, affiliate marketing, marketplaces.
  - Offline: events, trade shows, TV, radio, out-of-home, print, retail.
Common channels and what they’re good at
- SEO (organic search): long-term traffic, high intent, cost-effective over time. KPI: organic traffic, rankings, conversions, cost per lead (if tracked).
- PPC/search ads: fast, intent-driven acquisition. KPI: CTR, CPC, conversion rate, ROAS, CPA.
- Social media (organic): brand awareness, community building, engagement. KPI: reach, engagement rate, follower growth.
- Paid social: targeting and scale for awareness or direct response. KPI: CTR, CPA, ROAS, CPL.
- Email marketing: retention, upsell, nurture, high ROI. KPI: open rate, CTR, conversion rate, LTV.
- Content marketing (blogs, video, whitepapers): top/mid-funnel education and lead gen. KPI: traffic, time on page, leads, MQLs.
- Influencer marketing: reach and credibility for awareness and consideration. KPI: engagement, reach, referral traffic, conversions.
- Affiliate and partnerships: performance-based acquisition. KPI: sales/revenue from partners, CPA.
- Events/trade shows: high-touch lead gen and relationship building (esp. B2B). KPI: qualified leads, pipeline generated.
- Retail/channel partners: product distribution and in-store discovery. KPI: sell-through, margin, partner revenue.
- PR/media: credibility and broad awareness. KPI: media mentions, referral traffic, brand searches.
Mapping channels to the funnel
- Awareness: PR, display ads, paid social, influencer, OOH, TV
- Consideration: SEO, content, email nurture, webinars, case studies
- Conversion: PPC, retargeting, product pages, sales outreach, promotions
- Retention/Loyalty: email, in-app messaging, content, customer success
- Advocacy: referral programs, loyalty programs, community, social sharing
How to choose channels
- Audience presence: where does your target audience spend time and how do they prefer to buy?
- Stage fit: does the channel match the buyer’s stage and content needs?
- Cost vs ROI: CAC estimates, required spend to get meaningful results, scalability.
- Measurability and control: can you track performance and iterate?
- Resources and capabilities: internal skills and content requirements.
- Competitive landscape: opportunities where competition is weak or expensive.
Measurement and attribution
- Core metrics: traffic, leads, conversions, CAC, CLTV, ROAS, conversion rates, engagement.
- Attribution models: last-click, multi-touch, data-driven — choose based on complexity and data.
- Test and iterate: run experiments, use A/B testing, and measure incremental lift, not just last-click conversions.
Integration and omnichannel
- Create consistent messaging and user experience across channels.
- Use CRM and marketing automation to unify data and orchestrate cross-channel journeys.
- Retarget and sequence messages (e.g., social retargeting based on website behavior; email follow-ups after content downloads).
Budgeting and optimization tips
- Start with hypothesis-driven allocation: prioritize channels that target high-intent behaviors first.
- Use a test-and-scale approach: pilot small, measure unit economics (CPA, ROAS),</t>
  </si>
  <si>
    <t>2026-07-10T21:45:27Z</t>
  </si>
  <si>
    <t># Marketing Channels Overview
Marketing channels are the pathways through which businesses communicate with and reach their customers. Here's a breakdown:
## **Traditional Channels**
- **TV &amp; Radio** - Broad reach but declining engagement
- **Print** (newspapers, magazines) - Targeted audiences, credibility
- **Direct Mail** - Personalized, measurable response rates
- **Outdoor** (billboards, transit ads) - High visibility in specific locations
## **Digital Channels**
- **Social Media** - Facebook, Instagram, TikTok, LinkedIn (targeted, interactive)
- **Email** - High ROI, direct communication
- **Search Marketing** - Google Ads (paid) and SEO (organic)
- **Content Marketing** - Blogs, videos, podcasts
- **Display Ads** - Banner ads across websites
- **Influencer Marketing** - Partnerships with content creators
## **Direct Channels**
- **Sales Team** - Personal relationships
- **Retail/Storefronts** - In-person experience
- **Ecommerce** - Online stores
- **Phone/Chat Support** - Direct customer contact
## **Key Considerations**
- **Audience** - Where does your target customer spend time?
- **Budget** - ROI varies significantly by channel
- **Goals** - Awareness, leads, or sales?
- **Measurement** - How will you track effectiveness?
- **Integration** - Omnichannel approaches often perform best
Most successful businesses use a **mix of channels** rather than relying on one alone.</t>
  </si>
  <si>
    <t>2026-07-10T21:45:31Z</t>
  </si>
  <si>
    <t>Marketing channels are the platforms, touchpoints, or mediums through which a business communicates its value proposition to its target audience. Think of them as the "bridges" that connect your brand to your potential customers.
Marketing channels are generally categorized into **Owned, Earned, and Paid media** (the POEM model). Here is a breakdown of the most common channels:
---
### 1. Paid Media (Advertising)
This is where you pay to reach an audience immediately. It’s highly scalable and measurable.
*   **Search Engine Marketing (SEM):** Using platforms like Google Ads to bid on keywords so your site appears at the top of search results.
*   **Social Media Advertising:** Paid ads on Meta (Facebook/Instagram), LinkedIn, TikTok, or X. These offer powerful demographic and interest-based targeting.
*   **Display/Banner Ads:** Visual ads placed on third-party websites (via Google Display Network, etc.).
*   **Influencer Marketing:** Paying creators to endorse your product to their established audiences.
### 2. Owned Media (Your Digital Real Estate)
These are channels that you have full control over. They are usually the core of your long-term brand strategy.
*   **Your Website:** The "home base" where conversions usually happen. 
*   **Content Marketing (Blog):** Providing value through educational or entertaining articles to drive traffic via SEO.
*   **Email Marketing:** Arguably the most valuable channel because you own the list and can reach people directly without algorithms.
*   **Social Media (Organic):** Posting content to build a community without paying for ads.
### 3. Earned Media (Word-of-Mouth)
This is the most credible form of marketing because it is "granted" to you by others. You cannot buy it directly; you have to earn it through great products or experiences.
*   **PR and Media Coverage:** Getting featured in news articles or industry publications.
*   **Search Engine Optimization (SEO):** Getting your site to rank organically on Google based on the quality of your content.
*   **Reviews &amp; Testimonials:** Social proof on sites like G2, Yelp, or Google My Business.
*   **Referral/Viral Loops:** Existing customers recommending your product to their friends (e.g., Dropbox’s "give storage, get storage" model).
---
### How to Choose the Right Channels
You should not try to be on every channel. Instead, choose channels based on these three criteria:
1.  **Where is your audience?** If you are selling B2B software, LinkedIn is likely more effective than TikTok. If you are selling a trendy fashion item, TikTok or Instagram are superior.
2.  **What is your goal?** 
    *   *Brand Awareness:* Social media, PR, display ads.
    *   *High-intent Conversion:* Google Search (SEM), Retargeting ads.
    *   *Retention:* Email marketing, community management.
3.  **What is your budget?** Startups with low budgets often lean into organic/earned channels (SEO, social), while companies with capital often "buy" their initial growth through paid ads to validate their model.
---
### The "Omnichannel" Approach
In modern marketing, customers rarely buy after one interaction. They might see an **ad** on Instagram, search for you on **Google**, read a **blog post**, and eventually sign up for your **email newsletter** before buying. 
The goal isn't to master just one channel, but to create a **unified experience** across multiple channels so that your brand is present wherever the customer happens to be in their decision-making process (this is called the "Marketing Funnel").
**Would you like me to focus on a specific industry or goal (e.g., "How to start marketing for a local coffee shop" or "Best channels for SaaS")?**</t>
  </si>
  <si>
    <t>MARK_M01_V08</t>
  </si>
  <si>
    <t>Compare the main options or perspectives related to marketing channels, then explain which option is most suitable in different situations.</t>
  </si>
  <si>
    <t>2026-07-10T21:45:43Z</t>
  </si>
  <si>
    <t>Briefly: “marketing channels” are the routes products, services, information and payments take from producer to customer. Choosing channels is about tradeoffs: control vs reach, cost vs margin, speed vs brand protection, and customer convenience vs complexity. Below are the main channel options/perspectives, their pros/cons, and when each is most suitable.
Main options / perspectives (with pros and cons)
1) Direct-to-consumer (DTC) / direct channels
- What: Company sells directly via own stores, website, sales force.
- Pros: full control of pricing/brand/experience, higher margin, direct customer data.
- Cons: higher fixed costs (logistics, retail), slower reach, requires marketing to drive traffic.
- Suitable when: need brand control, want customer data, high-margin products, niche audiences, or when you can invest in fulfillment and marketing.
2) Indirect / intermediary channels (retailers, wholesalers, distributors, agents)
- What: Use third parties to stock and sell your product.
- Pros: fast market reach, lower operational burden, leverage partners’ distribution and relationships.
- Cons: lower margin, less control over brand/display/price, potential channel conflict.
- Suitable when: need broad physical coverage (CPG), limited internal logistics, or need local market expertise.
3) Intensive vs selective vs exclusive distribution (coverage strategies)
- Intensive: many outlets (saturation). Good for low-price, convenience goods.
- Selective: limited outlets chosen for capability/reputation. Good for durable goods needing service.
- Exclusive: single/few dealers per area. Good for premium/luxury products that require tight control.
- Choose based on product type, brand positioning and service requirements.
4) Multi‑channel
- What: Selling through more than one separate channel (own site + retailers + marketplaces).
- Pros: greater market coverage, more customer touchpoints.
- Cons: risk of channel conflict, inconsistent experience, complex operations.
- Suitable when: you want reach but also direct relationship; manage pricing/policy tightly.
5) Omnichannel
- What: Integrated, seamless customer experience across all channels (inventory, CRM unified).
- Pros: superior customer experience, better retention, cross‑channel analytics.
- Cons: requires systems integration and investment.
- Suitable when: customers shop across channels and you can invest in operations/IT (large retailers, brands scaling omnichannel).
6) Push vs. Pull strategies (channel marketing perspective)
- Push: promote to intermediaries (trade promotions, discounts, sales reps) to stock and sell.
- Pull: promote to end customers (advertising, content) so they demand the product from channels.
- Use push when retail shelf space and dealer buy-in are critical; use pull when building brand preference or when customers will seek you out.
7) Ownership/franchise/licensing models
- Company-owned stores: maximum control, higher cost.
-</t>
  </si>
  <si>
    <t>2026-07-10T21:45:51Z</t>
  </si>
  <si>
    <t># Marketing Channels: Options, Perspectives &amp; Situational Suitability
## Main Marketing Channel Options
### 1. **Direct Channels**
- Company sells directly to consumers
- Examples: brand websites, company stores, sales teams
**Advantages:**
- Full control over customer experience
- Higher profit margins
- Direct customer feedback
**Disadvantages:**
- Higher operational costs
- Requires significant infrastructure
- Limited geographic reach initially
---
### 2. **Indirect Channels**
- Use intermediaries (wholesalers, retailers, distributors)
- Examples: supermarkets, online marketplaces, specialty retailers
**Advantages:**
- Wider market coverage
- Lower distribution costs
- Reduced operational burden
**Disadvantages:**
- Less control over brand presentation
- Lower profit margins
- Intermediary dependencies
---
### 3. **Hybrid Channels (Omnichannel)**
- Combination of direct and indirect channels
- Examples: brand website + Amazon + physical stores + wholesalers
**Advantages:**
- Maximum market reach
- Customer choice and convenience
- Risk diversification
**Disadvantages:**
- Complex management
- Potential channel conflict
- Higher coordination costs
---
## Situational Suitability Guide
| **Situation** | **Best Channel** | **Reasoning** |
|---|---|---|
| **Early-stage startup with limited capital** | Direct (online) | Lower upfront costs; test market directly |
| **Premium/luxury brands** | Direct + selective indirect | Control brand image; exclude mass retailers |
| **High-volume commodity products** | Indirect | Need widespread distribution; price-sensitive market |
| **Fast-growing company** | Hybrid | Capitalize on multiple revenue streams |
| **New product launch** | Direct (initial) → Indirect | Build brand awareness, then scale distribution |
| **B2B enterprise solutions** | Direct + selective partners | Relationship-based; high deal complexity |
| **Consumer packaged goods** | Indirect (primary) | Require shelf space; consumer convenience |
| **Tech/software** | Direct + marketplace | Updates/support easier; also reach Amazon/app stores |
| **Rural/underserved markets** | Indirect | Intermediaries have existing networks |
| **Perishable goods** | Indirect + direct (limited) | Need rapid distribution; some direct sales possible |
---
## Key Decision Factors
**Choose your channel(s) based on:**
1. **Customer preferences** - Where do they shop?
2. **Product characteristics** - Physical/digital? Luxury/commodity?
3. **Financial resources** - Can you afford direct operations?
4. **Market maturity** - Established market vs. new segment?
5. **Competitive landscape** - What are competitors using?
6. **Profit margin requirements** - Can you absorb intermediary cuts?
7. **Control needs** - How critical is brand consistency?
---
## Modern Trend: Omnichannel Dominance
Most successful companies today use **hybrid/omnichannel** strategies because:
- Consumer expectations for multiple touchpoints
- Data integration across channels
- Risk mitigation through diversification
- Ability to serve different customer segments
**However**, the *optimal mix* varies significantly by industry and business model.</t>
  </si>
  <si>
    <t>2026-07-10T21:45:55Z</t>
  </si>
  <si>
    <t>Marketing channels are the pathways through which a company delivers its value proposition to the customer. Choosing the right channel strategy is rarely about picking one over another; it is about finding the optimal balance between control, reach, and cost.
Here is a comparison of the primary marketing channel perspectives, followed by guidance on how to choose based on your specific situation.
---
### 1. Main Perspectives/Options
#### A. Direct Channel (D2C - Direct-to-Consumer)
The brand sells directly to the end user through its own website, social media, or physical retail stores.
*   **Pros:** Total control over branding and pricing; access to first-party customer data; higher profit margins (no intermediary cut).
*   **Cons:** High customer acquisition costs (CAC); full responsibility for logistics and customer service.
#### B. Indirect Channel (Retailers, Distributors, Wholesalers)
The brand uses intermediaries (e.g., Amazon, Walmart, specialized boutiques) to get products to customers.
*   **Pros:** Immediate access to a massive, established customer base; "social proof" by association with trusted retailers; logistical efficiency.
*   **Cons:** Loss of margin (intermediaries take a percentage); lack of direct relationship with the end user; reliance on third-party algorithms or shelf-space politics.
#### C. Omnichannel (Integrated Approach)
The brand creates a seamless experience across multiple touchpoints. A customer might see an ad on Instagram, research on a mobile app, buy online, and return in-store.
*   **Pros:** Maximizes convenience; builds deep brand loyalty; protects against platform failure (e.g., if one channel loses traffic).
*   **Cons:** Extremely complex to manage; requires significant investment in technology (CRM/ERP systems) and staff.
#### D. Influencer/Affiliate Marketing (The "Referral" Channel)
Leveraging the audiences of others to gain trust and visibility.
*   **Pros:** Leverages high-trust relationships; reaches specific, segmented audiences; often performance-based (lower upfront risk).
*   **Cons:** Limited control over the message; influencers can be volatile (brand risk); diminishing returns if the audience feels "sold to" too often.
---
### 2. Comparison Summary Table
| Feature | Direct (D2C) | Indirect (Retail) | Omnichannel |
| :--- | :--- | :--- | :--- |
| **Control** | High | Low | High |
| **Data Access** | Full | Minimal | Comprehensive |
| **Margin** | High | Lower | Variable |
| **Reach/Scale** | Limited (Start) | Immediate/Mass | Maximum |
---
### 3. Which Option is Most Suitable?
The right strategy depends on your **company lifecycle, product nature, and brand goals.**
#### Situation 1: You are a New Startup or Niche Product
*   **Best Option:** **Direct (D2C)**
*   **Why:** You don’t have brand awareness yet. You need to capture customer emails, learn what people like/dislike, and iterate your product quickly based on direct feedback. Relying on an intermediary early on hides the "why" behind your sales, making it hard to pivot.
#### Situation 2: You have a Consumer Packaged Good (CPG) with low price points
*   **Best Option:** **Indirect (Retail)**
*   **Why:** If you sell a $3 box of cereal or a $5 energy drink, shipping costs will destroy your margins in a D2C model. You need volume and presence where consumers already shop. The "convenience" factor is more important than your direct relationship with the buyer.
#### Situation 3: You have a mature, high-growth brand
*   **Best Option:** **Omnichannel**
*   **Why:** At this stage, your customers are everywhere. They might discover you on TikTok, compare you on Amazon, and buy from your website for the loyalty perks. Providing a consistent experience across all these channels maximizes the Lifetime Value (LTV) of your customers.
#### Situation 4: You have a highly technical or luxury product
*   **Best Option:** **Hybrid (Direct + Influencer)**
*   **Why:** Luxury buyers and technical hobbyists don't trust mass retail aisles; they trust experts and high-end influencers. Use content-led direct sales supported by specific, high-authority influencers to validate the quality and "vibe" of the brand.
### Final Verdict
*   **Choose Direct** if you need **data and margins**.
*   **Choose Indirect** if you need **speed and volume**.
*   **Choose Omnichannel** if you have the **capital and operational maturity** to scale. 
**Pro-Tip:** Most successful modern brands start **Direct** to find product-market fit, then expand into **Indirect** to scale reach, and eventually unify them into an **Omnichannel** experience to retain customers.</t>
  </si>
  <si>
    <t>MARK_M01_V09</t>
  </si>
  <si>
    <t>Answer in a table with columns for 'Main point', 'Why it matters', and 'Possible limitation': What marketing channels are best for a new small business?</t>
  </si>
  <si>
    <t>2026-07-10T21:46:06Z</t>
  </si>
  <si>
    <t>| Main point | Why it matters | Possible limitation |
|---|---|---|
| Website + Basic SEO (on-site) — your online home optimized for search | Fundamental credibility; helps customers find you organically and convert (contact/sale) 24/7. | Takes time to rank; requires upkeep and some technical skill or cost to build. |
| Google Ads / Paid Search (SEM) — pay-per-click for high intent queries | Fast visibility for people actively searching to buy or hire; measurable ROI. | Can be expensive and competitive; needs ongoing optimization to avoid wasted spend. |
| Google Business Profile / Local SEO — maps, reviews, local listings | Essential for local discoverability and driving in-store or local leads/calls. | Results depend on review quality and local competition; requires consistent management. |
| Organic Social Media — regular posts on platforms your audience uses | Builds brand awareness and community with low direct cost; good for visual/engaging content. | Slow to scale; organic reach is limited on many platforms without paid support. |
| Paid Social Ads (Facebook/Instagram/LinkedIn) — targeted ads | Powerful targeting by demographics/interests; useful for awareness and conversions. | Ad costs and effectiveness vary by platform/audience; creative testing required. |
| Email Marketing — newsletters, promotions, onboarding sequences | High ROI, direct channel to nurture leads and drive repeat purchases. | Needs a quality list and good content; deliverability and unsubscribes can be issues. |
| Content Marketing / Blogging — helpful articles, guides, SEO content | Builds authority over time, attracts organic traffic and supports SEO. | Long payoff period; requires consistent, quality content creation. |
| Video (YouTube / Short-form like Reels/TikTok) — product demos, stories | Strong engagement and trust-building; great for tutorials and discoverability. | Time-consuming production; platform algorithms can be unpredictable. |
| Referral / Word-of-Mouth Programs — incentives for customer referrals | Low-cost customer acquisition with high trust and conversion rates. | Requires satisfied customers and attractive incentives to work well. |
| Partnerships &amp; Local Networking — cross-promotions, B2B referrals | Rapid access to established audiences and local credibility. | Finding good partners takes effort; results depend on partner fit and alignment. |
| Influencers / Micro-influencers — niche creators promoting your brand | Effective for reaching specific audiences and building social proof quickly. | Costs and ROI vary; authenticity and audience fit are critical. |
| SMS / Messaging &amp; Chat — texts, WhatsApp, chatbots for quick contact | Very high open rates and immediacy for offers, confirmations, and support. | Can be intrusive; requires opt-ins and careful frequency management. |
If you want, I can narrow these to the top 3–4 channels tailored to your industry, budget, and audience — tell me your business type and monthly marketing budget.</t>
  </si>
  <si>
    <t>2026-07-10T21:46:15Z</t>
  </si>
  <si>
    <t># Best Marketing Channels for New Small Businesses
| Main Point | Why It Matters | Possible Limitation |
|---|---|---|
| **Social Media (Facebook, Instagram, TikTok)** | Low cost, target specific demographics, build community, high engagement potential | Requires consistent content creation; algorithm changes affect reach; takes time to build audience |
| **Google Business Profile** | Improves local search visibility, free listing, customers can leave reviews | Limited control over review content; requires managing and responding to feedback |
| **Email Marketing** | High ROI, builds direct customer relationships, low cost per contact | Requires existing email list; subject to spam filters; compliance regulations (GDPR, CAN-SPAM) |
| **Content Marketing (Blog/SEO)** | Builds authority, drives organic traffic long-term, cost-effective | Takes 3-6+ months to see results; requires quality writing or hiring; competitive for many niches |
| **Word-of-Mouth &amp; Referrals** | Highest trust level, lowest customer acquisition cost, sustainable | Difficult to scale quickly; depends on customer satisfaction; unpredictable timing |
| **Local Partnerships &amp; Events** | Builds community presence, reaches target audience in-person | Time-intensive; limited geographic reach; costs vary by event |
| **Paid Ads (Google, Facebook)** | Fast visibility, measurable results, scalable | Requires budget; can be expensive; learning curve for optimization |
**Best approach:** Most small businesses benefit from combining 2-3 channels aligned with their audience and budget rather than spreading too thin.</t>
  </si>
  <si>
    <t>2026-07-10T21:46:18Z</t>
  </si>
  <si>
    <t>For a new small business with limited resources, the goal is usually to maximize "Return on Effort." Below is a breakdown of the most effective marketing channels for startups.
| Main Point | Why it Matters | Possible Limitation |
| :--- | :--- | :--- |
| **Google Business Profile (Local SEO)** | It puts you in front of people actively searching for your service in your immediate area. | Heavily dependent on location; less effective for purely online/global businesses. |
| **Content/Social Media Marketing** | Builds brand personality and trust without requiring a large advertising budget. | Very time-consuming; requires consistency to see any measurable growth. |
| **Email Marketing** | Offers the highest ROI by allowing you to sell directly to an audience you "own" (not dependent on algorithms). | You need an existing base (lead magnet) to start, which can be slow to build initially. |
| **Referral/Word of Mouth** | Trust is the #1 driver of sales; referred customers have the highest lifetime value. | Hard to scale quickly or predict; relies entirely on the quality of your product. |
| **Strategic Partnerships** | Leverages the existing trust and audience of a non-competing, complementary business. | Requires time to build relationships and find the right "fit" for a partnership. |
| **Paid Social Ads (Meta/TikTok)** | Provides immediate traffic and allows for hyper-targeted demographic testing. | High risk of burning cash quickly; requires design skills and testing to be profitable. |
### Strategic Advice for New Businesses:
1.  **Don't do them all:** Choose **two** channels to master first (e.g., Google Business Profile for visibility and Email for retention) rather than spreading yourself thin across six platforms.
2.  **Focus on "Owned" over "Rented":** Algorithms change (Instagram/Facebook reach can drop overnight). Prioritize building your **Email List**, as this is the only channel you have total control over.
3.  **Prioritize High-Intent:** Start with channels where customers are already looking for a solution (Google Search/Local SEO) before moving to "Interruption" marketing (Social Media Ads).</t>
  </si>
  <si>
    <t>MARK_M01_V10</t>
  </si>
  <si>
    <t>Act as a digital marketing strategist. Give a careful, balanced and practical answer to this question: What marketing channels are best for a new small business?</t>
  </si>
  <si>
    <t>2026-07-10T21:46:30Z</t>
  </si>
  <si>
    <t>Short answer: there’s no single “best” channel for every new small business. Pick 1–3 channels based on who your customers are, where they spend time, and how quickly you need measurable results. Start with inexpensive, trackable channels that match your audience and test systematically; double down on winners.
Framework to choose channels
- Define goals: immediate sales, lead generation, brand awareness, foot traffic, or long-term inbound growth?
- Know your customer: demographics, where they hang out online/offline, purchase drivers, buying cycle.
- Estimate value and budget: low average order value (AOV) needs cheap acquisition; high AOV can support paid search/LinkedIn.
- Time horizon: short-term acquisition vs long-term investment (content/SEO).
- Trackability and testability: prioritize channels you can measure and iterate on.
Common channels — when to use them, pros/cons, quick tactics
1. Website + SEO (organic)
- Best for: long-term discoverability and credibility for most businesses.
- Pros: compounding traffic, low cost over time, supports other channels.
- Cons: takes months to rank; needs content and technical work.
- Quick wins: optimize pages for buyer-intent keywords, fast mobile site, set up GA4, implement basic on-page SEO.
2. Local SEO + Google Business Profile
- Best for: local services, restaurants, retail.
- Pros: high intent, free visibility in Maps and local pack.
- Cons: competitive in some markets; requires reviews and local signals.
- Quick wins: claim your profile, add photos, hours, post updates, ask for reviews.
3. Paid Search (Google Ads)
- Best for: businesses with clear buyer intent and conversion funnels (services, e‑commerce).
- Pros: immediate results, high intent traffic, scalable.
- Cons: can be expensive; needs optimization to control CAC.
- Quick wins: target high-intent keywords, use conversion tracking, start with small daily budgets and test ad copy/landing pages.
4. Social Media (organic + paid)
- Best for: brands that benefit from visuals or community (B2C apparel, food, local businesses). Platform selection matters (Facebook/Instagram, TikTok, LinkedIn, Pinterest).
- Pros: brand building, precise audience targeting for paid.
- Cons: organic reach is limited; creative demand is high.
- Quick wins: test short-form Reels/TikToks, run lead or conversion campaigns, retarget website visitors.
5. Email marketing
- Best for: driving repeat purchases and nurturing leads.
- Pros: highest ROI if you build a list; low cost.
- Cons: requires list building and good content.
- Quick wins: capture emails with a simple lead magnet or promo, set up welcome and cart-abandonment flows.
6. Marketplaces &amp; Aggregators (Amazon, Etsy, DoorDash)
- Best for: product businesses needing immediate distribution and traffic.
- Pros: large built-in audience.
- Cons: fees, less brand control.
- Quick wins: optimize product listings, use marketplace ads.
7. Content Marketing / Blog / Video
- Best for: long-term inbound (B2B SaaS, niche B2C).
- Pros: builds authority, supports SEO.
- Cons: slow to monetize.
- Quick wins: create how-to</t>
  </si>
  <si>
    <t>2026-07-10T21:46:36Z</t>
  </si>
  <si>
    <t># Marketing Channels for New Small Businesses
There's no universal "best," but here's what typically works:
## Most Practical Starting Points
**Google Business Profile** (free)
- Essential for local search visibility
- Minimal time investment, high ROI
- Crucial if customers search for you locally
**Social Media** (1-2 platforms)
- Pick where your customers actually are, not everywhere
- B2B? LinkedIn. Younger audience? Instagram/TikTok. Local services? Facebook
- Requires consistency but low financial cost
**Email Marketing** (low cost)
- Builds owned audience you control
- Best ROI for retention and repeat business
- Tools like Mailchimp start free
## Consider Your Specifics
Before choosing channels, honestly assess:
- **Budget**: Can you pay for ads, or are you bootstrapping?
- **Target customer**: Where do they spend time online?
- **Your strength**: Can you create good content, or is paid advertising more realistic?
- **Timeline**: Need customers this month or can you build gradually?
## The Honest Truth
New businesses often fail by spreading too thin across channels. Better to:
- Master 2-3 channels well
- Track what actually converts
- Double down on what works
- Add channels only when you have capacity
Start with what's free (Google Business, organic social), test with small paid budgets, and scale what demonstrates real returns.
What type of business are you starting? That changes the answer significantly.</t>
  </si>
  <si>
    <t>2026-07-10T21:46:40Z</t>
  </si>
  <si>
    <t>As a digital marketing strategist, my first piece of advice is to ignore the "shiny object syndrome." You do not need to be everywhere. For a new small business, the goal is not maximum reach; it is **maximum conversion efficiency.**
When you are starting out, you are resource-constrained. You must prioritize channels that provide either high-intent leads (people looking for you) or high-trust communities (people who will advocate for you).
Here is a balanced framework for choosing your channels.
---
### 1. The "High-Intent" Channels (The Foundation)
These are for when people are actively searching for a solution. If you aren't here, you are losing money to your competitors.
*   **Google Business Profile (Local SEO):** If you have a physical location or serve a specific geographic area, this is your #1 priority. It is free, it captures people ready to buy, and it builds social proof through reviews.
*   **Search Engine Optimization (SEO) / Content Marketing:** Do not try to "rank for everything." Instead, build a "pillar" of 5–10 high-quality blog posts or pages that answer the specific questions your customers ask before they hire you. It’s a slow burn, but it builds long-term authority.
### 2. The "Trust &amp; Social Proof" Channels (The Accelerator)
New businesses suffer from a lack of trust. These channels bridge that gap.
*   **Email Marketing:** This is the only channel you "own." Social media algorithms change, but your email list is an asset. Even if you only have 20 subscribers, send a monthly update. It keeps you top-of-mind.
*   **Referral &amp; Partnership Marketing:** This is often the most underrated channel. Can you partner with a non-competing business that shares your audience? (e.g., A wedding photographer partnering with a local florist). This "borrowed trust" is the fastest way to get your first 10 customers.
### 3. The "Community &amp; Personality" Channels (The Differentiator)
Choose **one** social media channel based on where your customer actually spends time.
*   **The "One-Channel Rule":** If you are B2B, pick LinkedIn. If you are visual/B2C, pick Instagram or TikTok. If you are local/community-focused, pick Facebook Groups.
*   **Don't over-produce:** Content for the sake of content is noise. Post things that showcase your expertise, behind-the-scenes building of the business, or testimonials. People buy from people, not logos.
---
### The Practical Strategy: The "Rule of Three"
Do not try to do all of these at once. For the first 90 days, follow this balance:
1.  **The Engine (1 Channel):** Pick one high-intent channel (Google Business Profile) to get consistent inquiries.
2.  **The Magnet (1 Channel):** Pick one social media platform to build a brand presence and community.
3.  **The Closer (1 Channel):** Use email or direct outreach (networking) to nurture leads and turn them into paying customers.
### How to evaluate what’s working:
Avoid "vanity metrics" (likes, impressions). Use "impact metrics":
*   **Cost per Acquisition (CPA):** How much time/money did I spend to get this one sale?
*   **Lead Source:** Ask every customer, "How did you hear about us?" This is the most accurate data you will ever get.
### My Final Recommendation
If you have **zero budget**, focus on **Google Business Profile + Networking/Partnerships**. It costs nothing but time and has the highest conversion rate.
If you have a **small budget**, take your best-performing organic content and put a small amount of paid "boost" or targeted ads behind it. Only use paid ads once you know your organic messaging works; otherwise, you’re just paying to learn that your ad doesn't convert.
**The most important channel for a new business is the one where you can show up consistently.** A mediocre strategy executed daily beats a perfect strategy that you only have the energy to do once a month.</t>
  </si>
  <si>
    <t>MARK_M02_V01</t>
  </si>
  <si>
    <t>MARK_M02</t>
  </si>
  <si>
    <t>How do SEO and paid search advertising differ?</t>
  </si>
  <si>
    <t>2026-07-10T21:46:54Z</t>
  </si>
  <si>
    <t>Short answer
- SEO (search engine optimization) is the practice of improving a website’s organic (non-paid) visibility in search results through content, technical fixes, and links. It’s a long-term investment.
- Paid search advertising (PPC, e.g., Google Ads) buys visibility in search results by bidding for ad placements. It gives immediate, controllable traffic while you pay.
Key differences
- Visibility
  - SEO: positions in organic listings, local pack, featured snippets. Rankings come from relevance and authority.
  - Paid: appears as labeled ads at the top/bottom or side of SERPs and in shopping results.
- Cost model
  - SEO: no per-click fee to search engines; cost is people/time/agency to create and optimize content and technical work.
  - Paid: pay-per-click (or per-impression) — you pay whenever someone clicks (or per thousand impressions depending on campaign).
- Speed of results
  - SEO: slow to medium — weeks to months to see meaningful gains.
  - Paid: immediate — ads can drive traffic as soon as campaigns are launched.
- Control &amp; targeting
  - SEO: limited direct control of where you rank; you influence signals (content, links, UX). Targeting is mostly keyword/content intent and site structure.
  - Paid: granular control over keywords, bids, audiences, schedules, locations, devices, and ad creatives.
- Measurability &amp; testing
  - SEO: measurable but changes are often hard to isolate and take time; useful for long-term trends.
  - Paid: highly measurable and easy to A/B test creatives, landing pages, bids, and audiences.
- Trust &amp; click behavior
  - SEO: many users trust and prefer organic results; long-term organic rankings build authority.
  - Paid: some users skip ads; others convert well when intent is high. Ads can be optimized for conversions.
- Dependence &amp; risk
  - SEO: dependent on search engine algorithms — rankings can change after algorithm updates.
  - Paid: dependent on budget and auction dynamics — traffic stops when budget ends.
- ROI characteristics
  - SEO: compounding long-term ROI; traffic can be “free” over time after investment.
  - Paid: predictable, scalable ROI while funding continues; cost per acquisition can be controlled but varies by competition.
When to use each
- Use paid search when you need immediate traffic, want to promote time-sensitive offers, test keywords/landing pages, or target specific audiences quickly.
- Invest in SEO when you want sustainable, lower-cost-per-click traffic over the long term, build brand authority, and capture organic search intent.
Best practice
- Combine both: use paid search for short-term goals and testing, while building SEO for long-term, compounding gains. Use paid data to inform SEO keyword priorities and use organic content to improve ad quality and landing relevance.
If you want, I can map this to your business (examples of which keywords to bid on vs optimize organically) — tell me your industry and goals.</t>
  </si>
  <si>
    <t>2026-07-10T21:46:59Z</t>
  </si>
  <si>
    <t># SEO vs. Paid Search: Key Differences
## **Cost Structure**
- **SEO**: Free traffic (though requires time/resources to optimize)
- **Paid Search**: Pay per click (PPC) — costs accumulate immediately
## **Timeline**
- **SEO**: Months to years for meaningful results
- **Paid Search**: Immediate visibility once campaign launches
## **Sustainability**
- **SEO**: Results compound over time; ongoing benefits
- **Paid Search**: Traffic stops when you stop paying
## **Click Quality**
- **SEO**: Often higher intent; users actively searched
- **Paid Search**: Also high intent, but users know it's an ad
## **Trust &amp; Credibility**
- **SEO**: Organic results feel more trustworthy to many users
- **Paid Search**: Some users skip ads intentionally
## **Control**
- **SEO**: Limited control over exact rankings and timing
- **Paid Search**: Full control over budget, targeting, and messaging
## **Best Use Cases**
| SEO | Paid Search |
|-----|------------|
| Long-term strategy | Immediate needs |
| Competitive keywords | Niche/high-value terms |
| Brand building | Seasonal campaigns |
## **The Practical Answer**
Most successful strategies use **both**. Paid search generates quick revenue while SEO builds sustainable traffic. They complement rather than replace each other.
What's your current focus?</t>
  </si>
  <si>
    <t>2026-07-10T21:47:02Z</t>
  </si>
  <si>
    <t>To understand the difference between SEO (Search Engine Optimization) and Paid Search (PPC/SEM), it helps to think of them in terms of **"earned" vs. "bought"** real estate on a search engine results page (SERP).
Here is a breakdown of the core differences between the two.
---
### 1. The Core Definition
*   **SEO (Organic Search):** The process of optimizing your website to rank higher in the "organic" (non-paid) search results. You "earn" your placement by demonstrating to search engines (like Google) that your content is the most relevant and authoritative answer to a user's query.
*   **Paid Search (PPC/SEM):** A model where you pay a search engine to display your ad at the top or bottom of the results page. You are essentially "buying" visibility for specific keywords.
### 2. Key Differences at a Glance
| Feature | SEO (Organic) | Paid Search (PPC) |
| :--- | :--- | :--- |
| **Cost** | No cost per click (but time-intensive) | Pay per click (PPC) |
| **Speed to Results** | Slow (can take months) | Immediate |
| **Placement** | Below the paid ads | Top/Bottom of the SERP |
| **Longevity** | Long-lasting (compounding) | Stops as soon as you stop paying |
| **Control** | Low (Google algorithm decides) | High (You control messaging/landing page) |
---
### 3. Deep Dive: The Pros and Cons
#### SEO (The Long Game)
*   **The Pros:**
    *   **Sustainability:** Once you rank, you continue to get traffic 24/7 without paying for every click.
    *   **Trust:** Users tend to trust organic results more than advertisements.
    *   **ROI:** Over time, SEO generally provides a much lower cost-per-acquisition (CPA) than paid ads.
*   **The Cons:**
    *   **Time-to-market:** It can take 6–12 months to see significant results.
    *   **Unpredictability:** Google updates its algorithm constantly, meaning your rankings can fluctuate without warning.
#### Paid Search (The Tactical Lever)
*   **The Pros:**
    *   **Instant Traffic:** You can turn on a campaign today and have visitors in minutes.
    *   **Granular Targeting:** You can target users by location, time of day, device, and specific search intent with surgical precision.
    *   **Testing:** Paid search is the best way to test which keywords or landing page headlines convert better before committing to a long-term SEO strategy.
*   **The Cons:**
    *   **Ongoing Cost:** As soon as you pause your budget, your traffic drops to zero.
    *   **Ad Blindness:** Many users have trained themselves to ignore the "Sponsored" tags.
---
### 4. Which one do you need?
The best digital marketing strategy almost always involves **both**. They work best when integrated:
1.  **Use Paid Search for quick wins:** Use it to launch new products, promote time-sensitive offers, or capture traffic while your SEO strategy is still building authority.
2.  **Use SEO for long-term growth:** Build a foundation of organic traffic that will eventually lower your dependence on paid advertising.
3.  **Use Paid Search to inform SEO:** Look at the data from your paid campaigns (which keywords convert the most?) and use that information to prioritize your SEO content strategy.
**Summary:** If you need immediate results or have a temporary campaign, **Paid Search** is the tool. If you want to build a brand asset that generates free, high-quality traffic for years to come, **SEO** is the investment.</t>
  </si>
  <si>
    <t>MARK_M02_V02</t>
  </si>
  <si>
    <t>I'm trying to understand this properly: how do SEO and paid search advertising differ? Could you explain it clearly in a practical way?</t>
  </si>
  <si>
    <t>2026-07-10T21:47:16Z</t>
  </si>
  <si>
    <t>Short answer
- SEO (search engine optimization) is the work you do to earn organic (unpaid) rankings in search engines. It’s a long-term investment in content, site structure, backlinks and user experience.
- Paid search (PPC, e.g., Google Ads) is buying visibility: you bid to show ads for specific queries and pay when people click. It delivers immediate visibility but stops when you stop paying.
Practical comparison (what matters day-to-day)
- How visibility is obtained
  - SEO: Improve pages, content, technical setup and authority so search engines rank you for relevant queries.
  - Paid search: Create ad campaigns, choose keywords, set bids and budgets; ads appear at top/right/bottom of the SERP.
- Cost model
  - SEO: Mostly time and resources (content, dev, link building). No per-click fee.
  - Paid: Pay-per-click (or per-impression for some formats). Costs scale with traffic volume and keyword competition.
- Time to results
  - SEO: Weeks to many months to see meaningful organic ranking improvements.
  - Paid: Minutes to hours after campaigns launch; immediate traffic.
- Control and flexibility
  - SEO: Less direct control—rankings are influenced by many factors and algorithm updates. Good for evergreen presence.
  - Paid: High control—who sees your ads, when, on which device, ad copy, landing page. Easy to A/B test.
- Targeting
  - SEO: Broad—targets intent expressed by search queries and improves relevance for many related queries.
  - Paid: Precise—keywords, demographics, geography, device, time of day, remarketing lists.
- Measurement &amp; testing
  - SEO: Harder to isolate cause/effect; tests take longer. Measures: organic traffic, rankings, conversions, assisted conversions.
  - Paid: Excellent for rapid testing (ads, landing pages, CTAs) and direct ROI measurement (cost per conversion).
- Longevity &amp; ownership
  - SEO: Compounding; content and links can keep delivering traffic for months/years.
  - Paid: Traffic stops when budget stops.
- Best for
  - SEO: Brand building, lowering long-term customer acquisition cost, covering many related queries, content-led strategies.
  - Paid: Promotions, launches, seasonal pushes, competitor keywords, high-intent queries you can’t rank for quickly.
Practical examples
- New product launch: Use paid search to get immediate traffic and conversions while you build targeted SEO content for long-term organic traffic.
- Local store: Paid ads + Google Local/Maps + local SEO (Google Business Profile, reviews) together produce best results.
- High-competition, high-value keywords: If organic ranking is unrealistic short-term, use paid to capture buyers now and use paid click data to prioritize SEO topics.
Common misconceptions
- “Paid ads steal clicks from organic.” Not exactly—ads and organic can both bring incremental users; many queries show mixed intent and different users click ads vs organic.
- “SEO is free.” The traffic is unpaid but achieving rankings requires investment in people/agency, content and technical fixes.
Quick checklists
- SEO starter checklist
  - Keyword research (intent-focused)
  - High-quality content solving searcher intent
  - On-page optimization (titles, headings, meta)
  - Fast, mobile-friendly site and good UX
  - Internal linking + crawlability (sitemap, robots</t>
  </si>
  <si>
    <t>2026-07-10T21:47:21Z</t>
  </si>
  <si>
    <t># SEO vs Paid Search: Core Differences
**SEO (Search Engine Optimization)**
- You earn visibility through relevant content and site quality
- No per-click cost, though it requires time/resources to implement
- Results take weeks to months to appear
- You can't "pause" rankings—they're always working (or not)
**Paid Search (like Google Ads)**
- You pay for each click on your ad
- Results appear immediately once campaigns launch
- You stop paying, traffic stops
- You control spend and can adjust daily
## Practical comparison
Imagine a coffee shop:
- **SEO**: You improve your shop's sign, add reviews, make the storefront appealing. People find you naturally. Free ongoing visibility once established.
- **Paid search**: You buy a billboard pointing to your shop. It works instantly but costs money every day it's up.
## When to use each
**Choose SEO if** you have time to wait and want long-term, sustainable traffic without ongoing ad spend.
**Choose paid search if** you need immediate traffic, are launching something new, or want to test demand quickly.
**Smart approach**: Most businesses use both—paid search fills the gap while SEO builds, then SEO becomes your reliable long-term engine.
Does this help clarify how they'd work for your situation?</t>
  </si>
  <si>
    <t>2026-07-10T21:47:25Z</t>
  </si>
  <si>
    <t>To understand the difference between SEO (Search Engine Optimization) and Paid Search (PPC/SEM), think of them as two different ways to get your store noticed in a busy marketplace.
*   **SEO is like building a reputation:** It takes time, but people come to you because you are a trusted authority.
*   **Paid Search is like buying a billboard:** It’s instant, highly visible, and works as long as you keep paying the rent.
Here is a practical breakdown of how they differ in the real world:
---
### 1. The Financial Model
*   **SEO (Earned Media):** You don’t pay Google for the clicks. You "pay" with time, effort, and content creation. You might hire an expert or an agency to manage it, but the traffic itself is free.
*   **Paid Search (Paid Media):** You pay every time someone clicks your ad. It’s an auction system; if you stop paying, your traffic stops instantly.
### 2. The Timeline
*   **SEO:** It is a **long-term investment**. It usually takes 3–6 months (or longer) to see significant results because Google needs time to crawl your site, trust your content, and rank you against competitors.
*   **Paid Search:** It is **instant**. Once you set up your account and fund it, your ad can appear at the top of search results within minutes.
### 3. Visibility and "Real Estate"
*   **SEO:** You occupy the "Organic" results (usually located below the ads). People often trust these results more because they aren't labeled as "Sponsored."
*   **Paid Search:** You occupy the top spots (marked with a small "Sponsored" tag). This is prime real estate. If a customer is in a hurry and ready to buy, they often click the first thing they see.
### 4. Control and Flexibility
*   **SEO:** You have very little control over *when* or *why* Google displays your site. If Google changes its algorithm, your rankings could drop overnight, even if you’ve done everything right.
*   **Paid Search:** You have total control. You can target specific zip codes, ages, times of day, and even specific keywords. You can turn it on for a one-day sale and turn it off the next day.
---
### A Practical Comparison Table
| Feature | SEO (Organic) | Paid Search (PPC) |
| :--- | :--- | :--- |
| **Cost** | Free clicks | Pay-per-click |
| **Speed** | Slow (months/years) | Instant |
| **Sustainability** | Lasting value | Stops when budget stops |
| **Trust Factor** | Generally higher | Seen as marketing |
| **Maintenance** | Regular content updates | Constant bid management |
---
### Which one should you use?
The best strategy for most businesses is a **hybrid approach**:
1.  **Use Paid Search when:** You are launching a new product, running a limited-time promotion, or need immediate traffic to test if a landing page converts well.
2.  **Use SEO when:** You want to build a long-term, sustainable engine for growth. SEO is what makes your business valuable in the long run because it lowers your "Customer Acquisition Cost" over time.
**The Pro Tip:** Use your Paid Search data to inform your SEO strategy. If you notice a specific keyword is driving a lot of sales through paid ads, that is a signal that you should invest time writing high-quality content about that topic for your SEO strategy. You’ll eventually rank for it organically, meaning you can stop paying for those clicks!</t>
  </si>
  <si>
    <t>MARK_M02_V03</t>
  </si>
  <si>
    <t>Provide a structured professional analysis of SEO versus paid search. Address the main considerations, benefits, limitations and a reasoned conclusion.</t>
  </si>
  <si>
    <t>2026-07-10T21:47:37Z</t>
  </si>
  <si>
    <t>Executive summary
- SEO (organic search optimization) and paid search (search ads) are complementary channels with different cost models, timelines, control, and risk profiles. 
- Paid search delivers immediate, controllable visibility and is ideal for testing and short-term demand capture. SEO delivers compounding, lower-cost-per-click visibility over time and builds durable brand authority. 
- Best practice: an integrated strategy—use paid search for speed and testing while investing in SEO for sustainable growth—aligned to the organization’s goals, budget, and timeline.
Definitions
- SEO: Continuous optimization (technical, on-page content, UX, backlinks) to improve organic rankings and traffic from search engines.
- Paid search: Paid placement (e.g., Google Ads, Microsoft Ads) where advertisers bid for ad placement on search result pages; cost typically per click (CPC).
Main considerations
- Timeframe: paid = immediate; SEO = months to show meaningful returns.
- Cost model: paid = ongoing direct spend (CPC); SEO = upfront &amp; ongoing resource costs (content, dev, outreach).
- Control: paid = precise control over targeting, messaging, and budget; SEO = less direct control, influenced by search algorithms.
- Targeting &amp; intent: both target intent via keywords, but paid provides granular audience and device targeting, dayparting, and geo controls.
- Scalability: paid scales linearly with budget; SEO scales more slowly but can compound with content/backlink investments.
- Measurability &amp; attribution: paid offers clearer click-to-conversion tracking; SEO requires multi-touch attribution and longer measurement windows.
- Risk: paid = dependency on ad spend and platform policies; SEO = algorithm changes and competitive link/content efforts can impact rankings.
- Brand credibility: organic listings generally convey higher trust/authority for many users; ads can be perceived as less credible but are prominently visible.
Benefits of SEO
- Lower long-term cost per click/visit once rankings are established.
- Sustainable, compounding traffic: content and backlinks can generate returns for years.
- Higher perceived credibility and stronger presence in non-commercial queries (informational content).
- Broader keyword coverage (long-tail queries) without incremental ad spend.
- Supports content marketing, thought leadership, and brand discovery.
Limitations of SEO
- Slow to produce results—often 3–12+ months depending on competition.
- Requires ongoing effort (content production, technical maintenance, link building).
- Vulnerable to algorithm updates and competitive actions.
- Less precise short-term control of placements and messaging.
Benefits of paid search
- Immediate visibility and traffic once campaigns are live.
- Precise targeting (keywords, audiences, locations, devices, schedules).
- Fast testing of creative, offers, and landing pages to identify high-converting queries.
- Full control of messaging</t>
  </si>
  <si>
    <t>2026-07-10T21:47:50Z</t>
  </si>
  <si>
    <t># SEO vs. Paid Search: A Professional Analysis
## Executive Summary
SEO and paid search represent complementary rather than competing strategies. The optimal approach depends on business objectives, budget constraints, competitive landscape, and timeline. Most sophisticated marketers employ both simultaneously.
---
## Main Considerations
### Search Intent and User Context
- **Paid Search**: Captures high-intent users actively searching for solutions
- **SEO**: Addresses both commercial and informational queries across the customer journey
- **Implication**: Different keywords and user stages warrant different approaches
### Time Horizons
- **Paid Search**: Immediate visibility (hours to days)
- **SEO**: 3-12 months for competitive results
- **Business Impact**: New products need paid search; established sites benefit from SEO investment
### Market Dynamics
- **Paid Search**: Requires ongoing budget; costs rise with competition
- **SEO**: Builds cumulative asset; organic rankings persist with maintenance
- **Consideration**: Quarterly budget cuts affect paid search immediately but don't eliminate SEO momentum
---
## Benefits Analysis
### SEO Benefits
| Benefit | Impact |
|---------|--------|
| **Cost Efficiency** | Lower per-click costs at scale; no per-click fees |
| **Credibility** | Organic results perceived as more trustworthy |
| **Sustainability** | Traffic doesn't disappear when budget ends |
| **Brand Building** | Establishes topical authority over time |
| **Long-tail Traffic** | Captures unexpected keyword variations |
### Paid Search Benefits
| Benefit | Impact |
|---------|--------|
| **Speed** | Traffic available immediately |
| **Control** | Precise targeting, bidding, messaging |
| **Testing** | Rapid A/B testing of messaging |
| **Predictability** | Clear cost-per-acquisition models |
| **Seasonal Flexibility** | Budget adjustable weekly |
---
## Limitations
### SEO Limitations
- **Timeline**: Competitive sectors require 12+ months for ROI
- **Uncertainty**: Algorithm changes can reduce traffic unpredictably
- **Technical Barriers**: Requires ongoing technical maintenance
- **Competitive Saturation**: Difficult to dominate crowded sectors
- **Site Dependency**: Results linked to overall site quality and authority
### Paid Search Limitations
- **Escalating Costs**: CPC inflation as competition increases
- **Budget Dependency**: Traffic ceases immediately when budget depletes
- **Ad Fatigue**: Click-through rates decline over time
- **Brand Cannibalization**: May cannibalize organic clicks
- **Scalability Issues**: ROI typically diminishes with scale
---
## Synergistic Applications
### Effective Integration Strategies
**1. Keyword Intelligence**
- Use paid search to test keyword performance before SEO investment
- Identify high-intent keywords with paid, then optimize organically
**2. Coverage Strategy**
- Paid search for competitive branded terms
- SEO for long-tail and informational queries
- Combined approach for high-value commercial keywords
**3. Seasonal Optimization**
- Paid search during demand peaks when CPC is manageable
- SEO provides baseline traffic during off-seasons
**4. Market Entry**
- Paid search to establish foothold in new markets
- SEO to build sustainable presence concurrently
---
## Financial Comparison
### Cost Structure Example (Annual)
| Metric | SEO | Paid Search |
|--------|-----|-------------|
| **Initial Investment** | $5,000-15,000 | $10,000 |
| **Monthly Maintenance** | $2,000-5,000 | $2,000-10,000+ |
| **Year 1 ROI** | Modest to Negative | Immediate to Positive |
| **Year 3 ROI** | Strong to Excellent | Dependent on budget |
*Note: Highly variable by industry; assumes e-commerce sector*
---
## Reasoned Conclusion
### The Answer Isn't "Either/Or"
**SEO should be the foundation** for organizations with:
- Stable market positions
- Multi-year planning horizons
- Content-rich offerings
- Limited budget volatility
**Paid search should be prioritized** for:
- New market entrants
- Time-sensitive campaigns
- High-intent, low-volume keywords
- Test-and-learn phases
### Recommended Framework
**For Most B2B/B2C Organizations:**
1. **Establish SEO baseline** (6-month investment)
   - Address technical SEO, content gaps, authority building
   - Expected outcome: Steady traffic growth and cost reduction
2. **Deploy paid search simultaneously** (ongoing)
   - Capture high-intent users while SEO matures
   - Test messaging and landing pages
   - Expected outcome: Immediate revenue contribution
3. **Shift budget allocation over time**
   - Year 1: 40% SEO / 60% Paid
   - Year 2: 50% SEO / 50% Paid
   - Year 3+: 60-70% SEO / 30-40% Paid
### Final Assessment
**Neither strategy is superior in isolation.** The most efficient digital marketing approach treats SE</t>
  </si>
  <si>
    <t>2026-07-10T21:47:55Z</t>
  </si>
  <si>
    <t>This professional analysis outlines the strategic differences, operational benefits, and inherent limitations of Search Engine Optimization (SEO) and Paid Search (Pay-Per-Click/PPC).
---
### 1. Overview of Terms
*   **SEO (Search Engine Optimization):** The practice of optimizing digital assets to rank organically (unpaid) in search engine results pages (SERPs) based on relevance, authority, and technical performance.
*   **Paid Search (PPC):** An advertising model where businesses pay a fee each time their ad is clicked to appear in sponsored positions at the top or bottom of the SERP.
---
### 2. Comparative Analysis
| Feature | SEO (Organic) | Paid Search (PPC) |
| :--- | :--- | :--- |
| **Speed to Results** | Slow (months/years) | Instant |
| **Traffic Cost** | Low (Investment in labor/content) | High (Cost-per-click) |
| **Sustainability** | High (Compound growth) | None (Traffic stops when budget ends) |
| **Control** | Low (Algorithm dependent) | High (Bid/Keyword control) |
| **Credibility** | High (Implied trust) | Lower (Recognized as advertising) |
---
### 3. SEO: Considerations, Benefits, and Limitations
#### Key Considerations
SEO is an **investment strategy**. It requires a long-term commitment to high-quality content, technical site health, and off-page authority building (backlinks).
*   **Benefits:**
    *   **High ROI/Longevity:** Once a page ranks, it provides consistent traffic without incremental costs.
    *   **Brand Authority:** Users generally trust organic results more than sponsored ads, leading to higher brand equity.
    *   **Cumulative Growth:** Content ecosystems compound over time, creating a "moat" that is difficult for competitors to displace.
*   **Limitations:**
    *   **Algorithm Volatility:** Rankings can fluctuate significantly based on search engine updates.
    *   **Delayed ROI:** SEO is rarely effective for short-term lead generation or product launches.
---
### 4. Paid Search: Considerations, Benefits, and Limitations
#### Key Considerations
Paid Search is an **operational expense**. It is highly tactical and designed for immediate market penetration, testing, and conversion-focused objectives.
*   **Benefits:**
    *   **Precision Targeting:** Allows for granular control over demographics, geography, time-of-day, and specific search intent.
    *   **Immediate Data:** Provides instant feedback on ad copy, landing pages, and keyword conversion rates, which can inform SEO strategy.
    *   **Visibility:** Guarantees placement above organic results, providing essential visibility for highly competitive keywords.
*   **Limitations:**
    *   **"Rent" Model:** Traffic is entirely dependent on budget. As soon as the budget is exhausted, visibility drops to zero.
    *   **Ad Blindness:** Many users intentionally skip sponsored results, potentially limiting reach among certain demographics.
    *   **Rising Costs:** Increased competition for "high-intent" keywords can lead to diminishing returns in profitability.
---
### 5. Reasoned Conclusion: The Integrated Strategy
In a mature digital marketing ecosystem, **SEO and Paid Search should not be viewed as mutually exclusive, but as complementary components of a holistic search strategy.**
#### The Strategic Synthesis:
1.  **Use PPC for Intelligence:** Use Paid Search to identify high-converting keywords, then transition those terms into your long-term SEO content strategy.
2.  **Use SEO for Stability:** Build an organic base that captures informational and "top-of-funnel" queries to reduce reliance on expensive ad spend.
3.  **Use PPC for Agility:** Maintain paid campaigns for high-intent "bottom-of-funnel" keywords where the cost-per-acquisition (CPA) is lower than the long-term cost of ranking organically.
**Final Verdict:** Organizations should prioritize **SEO for long-term brand equity and sustainable traffic growth**, while employing **Paid Search for tactical support, campaign testing, and dominating high-value search intent.** A reliance on only one channel creates structural vulnerability—either through lack of visibility (SEO only) or unsustainable cost (PPC only).</t>
  </si>
  <si>
    <t>MARK_M02_V04</t>
  </si>
  <si>
    <t>Quick question — how do SEO and paid search advertising differ? Please keep it simple and easy to understand.</t>
  </si>
  <si>
    <t>2026-07-10T21:48:02Z</t>
  </si>
  <si>
    <t>Short answer: SEO (search engine optimization) is about earning free/organic placement in search results over time; paid search (search advertising) is buying placement (ads) that appear immediately.
Key differences — simple bullets:
- Cost model: SEO earns unpaid listings (time and work cost); paid search charges per click or impression (you pay for traffic).
- Speed: SEO is slow to build — weeks to months; paid search delivers immediate visibility and traffic.
- Placement: SEO appears in organic results; paid ads appear in ad slots (labeled “Ad” or “Sponsored”).
- Control: Paid search gives precise control over keywords, messaging, timing, and budget; SEO is less controllable and relies on site content, links, and search engine algorithms.
- Targeting: Both target keywords, but paid search lets you target demographics, locations, times of day, and remarketing much more granularly.
- Trust &amp; clicks: Organic results often get higher trust and long-term click-through; ads can get high visibility but sometimes lower trust/click-through depending on user.
- Longevity: SEO compounds — rankings can keep driving traffic without paying per click; paid stops delivering once you stop funding campaigns.
- Measurement: Paid search has immediate, granular metrics (CPC, CTR, conversions); SEO requires longer-term tracking of rankings, organic traffic, and conversions.
When to use which:
- Use paid search for fast results, promotions, new product launches, and keyword testing.
- Use SEO for sustainable, long-term traffic, brand credibility, and cost-effective growth.
- Best approach: combine both — use paid for short-term goals and SEO to build lasting organic presence.</t>
  </si>
  <si>
    <t>2026-07-10T21:48:06Z</t>
  </si>
  <si>
    <t># SEO vs. Paid Search: The Quick Version
**SEO (Search Engine Optimization)**
- You optimize your website so Google ranks it higher naturally
- Takes time (weeks to months) to see results
- Free traffic, but requires effort/expertise
- Results aren't guaranteed
**Paid Search (Google Ads)**
- You pay for ads that appear at the top of search results
- Results are immediate
- You pay per click
- More control and predictability
**Simple analogy:** SEO is like building a good reputation so customers find you naturally. Paid search is like paying for a billboard in front of them right now.
Most effective strategy? Many businesses use both—paid search while waiting for SEO to kick in, then maintain both long-term.</t>
  </si>
  <si>
    <t>2026-07-10T21:48:08Z</t>
  </si>
  <si>
    <t>Think of it like building a house versus renting a billboard. 
Here is the simple breakdown of the differences:
### 1. SEO (Search Engine Optimization) 
*   **The Goal:** To get "organic" (free) traffic by making your website rank high in search results.
*   **How it works:** You create high-quality content, use relevant keywords, and ensure your site is fast and easy to use. Google then rewards you with a top spot.
*   **The Cost:** It costs **time and effort**, but you don’t pay Google every time someone clicks your link.
*   **The Timeline:** It’s a marathon. It takes months to build authority and see results, but the results last for a long time.
### 2. Paid Search (PPC - Pay-Per-Click)
*   **The Goal:** To get immediate traffic by paying to appear at the very top of search results (look for the "Sponsored" label).
*   **How it works:** You "bid" on specific keywords. When someone searches for those words, your ad appears.
*   **The Cost:** You pay money **every single time someone clicks** your ad. When you stop paying, the traffic stops immediately.
*   **The Timeline:** It’s a sprint. You can start getting traffic within minutes of launching a campaign.
---
### Summary Comparison
| Feature | SEO | Paid Search (PPC) |
| :--- | :--- | :--- |
| **Speed** | Slow (long-term) | Instant (short-term) |
| **Cost** | Free clicks | Pay per click |
| **Placement** | Main results area | Top/Bottom (Sponsored) |
| **Reliability** | Consistent over time | Stops when budget ends |
**The Bottom Line:** Most successful businesses use **both**. They use Paid Search for quick wins and immediate sales, while they work on SEO to build long-term, free traffic that lasts for years.</t>
  </si>
  <si>
    <t>MARK_M02_V05</t>
  </si>
  <si>
    <t>If someone needed to make a practical decision about SEO versus paid search, what factors should they consider and what would you recommend?</t>
  </si>
  <si>
    <t>2026-07-10T21:48:20Z</t>
  </si>
  <si>
    <t>Short answer: Don’t think “SEO vs paid search” as mutually exclusive — treat them as complementary channels. Choose based on your business goals, timeframe, budget, competition, and ability to measure/optimize. Use paid to get fast, measurable results and to validate keywords/landing pages; invest in SEO for sustainable, lower-cost growth over time.
Key factors to consider
- Goal &amp; timeframe
  - Fast leads/sales (days–weeks) → paid search.
  - Long-term brand equity and recurring organic traffic (6–12+ months) → SEO.
- Budget &amp; unit economics
  - What CPL/CAC can you afford? Calculate CAC = (CPC ÷ conversion rate) for paid. If CAC &lt; LTV (or acceptable margin), paid can scale.
  - SEO requires steady investment in content/engineering; lower marginal cost per click over time but slower ROI.
- Keyword intent &amp; funnel stage
  - Transactional keywords (buy, quote, price): usually better for paid.
  - Informational/research keywords (how-to, guides): better long-term for SEO and content marketing.
- Competition &amp; keyword difficulty
  - Highly competitive / high CPC markets may be costly to buy; SEO might be more viable if you can create superior content and earn links — but that takes time.
- Product type &amp; average order value
  - High AOV supports paid acquisition; low-AOV products may need very efficient paid campaigns or rely on organic/retention.
- Seasonality &amp; launch timing
  - Seasonal/event-driven campaigns often require paid to capture peaks.
- Geography &amp; targeting
  - Paid gives fine-grained geo/time targeting; local businesses should combine paid with Google Business Profile + local SEO.
- Site health &amp; technical capability
  - If your site has poor technical SEO (slow, not crawlable, bad UX), fix basics first — paid can mask but not solve conversion issues.
- Measurement &amp; team expertise
  - Do you have people or agencies who can run Google Ads and do SEO? Measurement tools (Analytics, GSC, Ads) are critical.
- Risk tolerance &amp; compliance
  - Paid is controllable but can be expensive if mismanaged; SEO is less volatile but vulnerable to algorithm changes.
Practical recommendation / decision framework
1. Immediate need for traffic or revenue (0–3 months): prioritize paid search. Use targeted transactional keywords, optimized landing pages, and conversion tracking. Expected outcome: quick data and revenue.
2. Mid/long-term growth (3–12+ months): invest in SEO (technical fixes, content clusters, link building) while running paid campaigns. Use paid to test which keywords and creatives convert best, then scale organic content around winners.
3. Resource-constrained or local businesses: concentrate on local SEO (Google Business Profile, citations, local landing pages) and a small paid budget for competitive categories.
4. High-competition industries: use a hybrid approach — buy high-intent short-tail terms you can afford and SEO for long-tail, content-driven terms.
5. B2B/complex sales cycles: combine LinkedIn + search paid for top-of-funnel and use SEO + content to nurture leads and capture intent research.
Tactical tips</t>
  </si>
  <si>
    <t>2026-07-10T21:48:25Z</t>
  </si>
  <si>
    <t>Here are the practical factors worth weighing:
**SEO strengths:**
- Lower ongoing costs once established
- Builds compounding asset value (content, authority)
- Better long-term ROI if you have patience
- Higher user trust (people click organic results first)
- Works during budget downturns
**SEO weaknesses:**
- 3-6+ months to see meaningful results
- Highly competitive keywords may be unrealistic
- Requires sustained effort and expertise
- Sensitive to algorithm changes
- Hard to predict exact returns
**Paid search strengths:**
- Immediate traffic and measurable ROI
- Precise control and testing
- Works for urgent/seasonal needs
- Good for new products or markets
- Predictable cost per acquisition
**Paid search weaknesses:**
- Costs accumulate; you stop paying, traffic stops
- CPC inflation in competitive spaces
- Requires ongoing optimization and budget
- Less effective for brand-building
**My honest recommendation:**
Don't choose—do *both*, but sequence them:
1. **Start with paid** if you need results immediately or are testing product-market fit
2. **Build SEO in parallel** during those early months (seems wasteful but isn't)
3. **Shift budget ratio over time** as SEO gains traction
If truly forced to pick one: **SEO for long-term businesses with sustainable margin**, **paid for short-term goals or unproven concepts**.
What's your timeline and business type? That changes the calculus significantly.</t>
  </si>
  <si>
    <t>2026-07-10T21:48:30Z</t>
  </si>
  <si>
    <t>Deciding between SEO (Organic Search) and Paid Search (PPC/SEM) is rarely an "either/or" choice, but rather a question of **resource allocation.**
To make a practical decision, you need to evaluate your business through these four primary lenses:
---
### 1. The Decision Factors
#### A. Time-to-Market (Speed)
*   **Paid Search:** Instant. You can turn on a Google Ads campaign today and appear at the top of the results in an hour.
*   **SEO:** A long-term investment. Depending on your industry and domain authority, it can take 6 to 18 months to see significant, stable organic traffic.
#### B. Budget and Cash Flow
*   **Paid Search:** Requires a consistent monthly cash burn. If you stop paying, the traffic stops immediately.
*   **SEO:** Requires a high upfront investment (content creation, technical site fixes, link building), but provides "compounding interest." Once you rank for a keyword, the traffic is essentially free.
#### C. Intent and Stage of Funnel
*   **Paid Search:** Best for **bottom-of-funnel (BOF)** intent—people who are ready to buy *right now*. (e.g., "hire emergency plumber near me").
*   **SEO:** Best for **top-of-funnel (TOF)** and **middle-of-funnel (MOF)**—people searching for information, solutions, or research (e.g., "how to fix a leaking pipe" or "best CRM software 2024").
#### D. Competitive Landscape
*   **Paid Search:** The barrier to entry is money. If you have the budget, you can outbid competitors immediately.
*   **SEO:** The barrier to entry is authority and content quality. If you are a new site going against entrenched giants (like Amazon or established industry leaders), it will be extremely difficult to rank for high-volume keywords.
---
### 2. The Practical "Rule of Thumb" Recommendation
If you need to prioritize one over the other, use this framework:
#### Choose Paid Search FIRST if:
1.  **You are a startup:** You need data *today* to validate your product-market fit.
2.  **You have high margins:** If your product is expensive, one sale from a Google Ad might pay for the ad spend for the whole week.
3.  **You have a seasonal business:** If you only sell something for three months a year, you don't have time to build SEO rankings.
4.  **You need quick A/B testing:** You want to test which landing page copy converts best before investing in long-term organic content.
#### Choose SEO FIRST if:
1.  **You are playing the long game:** You want to build a sustainable, defensible asset that isn't dependent on a credit card balance.
2.  **You have a low-margin product:** If your product costs $10, you cannot afford to pay $5 per click to acquire a customer.
3.  **You are building brand authority:** You want to be viewed as a thought leader in your space by providing helpful, long-form content.
4.  **You have a niche market:** It is much easier and cheaper to dominate organic rankings for a specific, low-competition niche than it is to outbid competitors for high-competition keywords.
---
### 3. The "Hybrid" Strategy (The Gold Standard)
Most successful businesses don't choose one; they use a **"PPC-to-SEO" feedback loop.**
1.  **Use Paid Search to find your winning keywords:** Run ads to see which search queries actually convert into customers.
2.  **Double down with SEO:** Once you identify the high-converting keywords through paid ads, create high-quality organic content (blog posts, landing pages) targeting those specific keywords.
3.  **"Own" the SERP (Search Engine Results Page):** Once your SEO content starts ranking, turn off the ads for those specific keywords. You now occupy the top organic spot for free, and you can shift your paid budget to experiment with *new* keywords.
### Final Verdict:
*   **If you have $0 and time:** Start with **SEO**. Focus on content creation and technical fundamentals.
*   **If you have money and no time:** Start with **Paid Search**. Buy your traffic to keep the lights on while you slowly build your organic presence in the background.
**My recommendation:** Allocate 80% of your initial budget to Paid Search to generate immediate revenue/leads, and allocate 20% of your resources to SEO to build your long-term, compounding asset. As your organic rankings rise, gradually shift the budget away from ads toward your SEO strategy.</t>
  </si>
  <si>
    <t>MARK_M02_V06</t>
  </si>
  <si>
    <t>Answer in exactly 5 bullet points: How do SEO and paid search advertising differ? Include practical examples, key risks, benefits, and a final takeaway.</t>
  </si>
  <si>
    <t>2026-07-10T21:48:42Z</t>
  </si>
  <si>
    <t>- Core difference: SEO is earning organic visibility by optimizing content, site structure and links (no per-click fee), while paid search (PPC) buys placement via auctions (you pay per click). Example: a blog post ranking for “best coffee maker” vs the sponsored Google Ads that appear at the top marked “Ad.”
- Timing and ROI: SEO is a long-game — results often take months but compound and lower marginal cost over time (e.g., an optimized how-to article drives steady traffic for years). Paid search delivers immediate traffic and predictable short‑term ROI (e.g., a weekend promo campaign that runs only while you fund bids).
- Targeting and control: Paid search gives precise, fast control over keywords, geo, device and creative and enables rapid A/B testing (bid on “running shoes sale” and test ad copy). SEO provides broader intent capture and trust-building but less direct control and slower experimentation.
- Benefits and key risks: SEO benefit — lower long-term CPA, sustained brand authority and evergreen traffic; risks — algorithm updates, technical issues, and slow payoff. Paid benefit — instant visibility, scale and granular measurement; risks — rising CPCs, click fraud/ad fatigue and traffic that stops when spend stops.
- Final takeaway: Use both — run paid search for immediate demand, testing and seasonal lifts while investing in SEO for durable, lower-cost growth; prioritize measuring CPA/LTV and transfer validated high-converting queries from paid into your SEO/content roadmap.</t>
  </si>
  <si>
    <t>2026-07-10T21:48:49Z</t>
  </si>
  <si>
    <t># SEO vs. Paid Search Advertising
• **How They Work**: SEO targets organic search results through content optimization and technical improvements (e.g., writing keyword-rich blog posts to rank for "best running shoes"), while paid search displays ads at the top of results when users search specific terms (e.g., bidding on "best running shoes" to show an ad immediately). SEO takes months to show results; paid ads appear instantly.
• **Key Benefits**: SEO provides long-term, cost-effective traffic that builds credibility and compounds over time—once you rank, clicks are essentially free. Paid search offers immediate visibility, precise targeting by location/device/time, and complete control over your message, ideal for time-sensitive promotions or new products.
• **Primary Risks**: SEO requires patience and algorithm changes can tank rankings overnight; your competitors' content may dominate in your niche. Paid search's main risk is budget depletion with no lasting asset—when you stop paying, visibility stops, and overspending on low-quality keywords drains cash quickly.
• **Practical Example**: An e-commerce site might use SEO to build authority with guides on "winter coat care" to capture organic searches over 6 months, while simultaneously running paid ads on "buy winter coats now" to capture ready-to-buy customers this week during a sale.
• **Final Takeaway**: Use SEO as your foundation for sustainable, long-term growth and credibility, while deploying paid search to fill immediate gaps, test new markets, or capitalize on urgent opportunities—the most effective strategy combines both.</t>
  </si>
  <si>
    <t>2026-07-10T21:48:51Z</t>
  </si>
  <si>
    <t>* **Fundamental Mechanism:** SEO focuses on earning organic traffic by optimizing website authority and relevance for search algorithms, whereas paid search (PPC) involves bidding on keywords to secure immediate ad placements at the top of search results.
* **Practical Examples:** An SEO strategy might involve creating a comprehensive guide on "how to bake bread" to rank naturally over time, while a paid search campaign would involve bidding on the keyword "buy bread maker" to drive instant sales from high-intent shoppers.
* **Key Benefits:** SEO provides long-term, cost-effective traffic that builds brand credibility, while paid search offers immediate visibility, precise audience targeting, and the ability to test conversion messaging quickly.
* **Key Risks:** SEO is highly volatile due to frequent algorithm updates and a slow return on investment, while paid search carries the risk of significant financial loss if campaigns are poorly optimized or competition inflates cost-per-click rates.
* **Final Takeaway:** The most successful digital marketing strategies integrate both channels, using paid search to capture immediate demand and SEO to build a sustainable, cost-efficient foundation for long-term growth.</t>
  </si>
  <si>
    <t>MARK_M02_V07</t>
  </si>
  <si>
    <t>Tell me about SEO versus paid search.</t>
  </si>
  <si>
    <t>2026-07-10T21:49:03Z</t>
  </si>
  <si>
    <t>Short answer
- SEO = Search Engine Optimization (organic). Long-term work to improve your site’s visibility in unpaid search results.
- Paid search = pay-per-click (PPC) / search ads (e.g., Google Ads). Immediate visibility by bidding for ad placements on search engine results pages.
Key differences (quick comparison)
- Speed: Paid search = immediate. SEO = weeks to months (sometimes longer).
- Cost: Paid = ongoing cost per click/impression. SEO = upfront/time investment; lower marginal cost per visit once rank improves.
- Control: Paid = high control over messaging, targeting, landing pages. SEO = less direct control; depends on algorithms and content/technical quality.
- Intent/Quality: Both target intent; paid can capture high-intent queries quickly. Organic often builds trust and may have higher long-term CTR for branded queries.
- Scalability: Paid = highly scalable (pay more to get more). SEO = scalable but slower and dependent on content/resources.
- Longevity: SEO builds sustained asset value. Paid stops producing traffic when budget stops.
- Measurement: Both measurable; paid gives clearer short-term ROI, SEO needs longer-term attribution models.
Pros and cons
SEO (organic)
- Pros: Lower marginal cost per visitor over time, sustainable traffic, builds authority and trust, good for content-driven and brand discovery, helps with long-tail keywords.
- Cons: Slow to show results, algorithm risk, requires ongoing content and technical work, competitive niches can be expensive in time/resources.
Paid search (PPC/SEM)
- Pros: Immediate visibility, precise targeting (keywords, location, device, time), easy to A/B test creatives/landing pages, quick ROI measurement, flexible budget.
- Cons: Can be expensive (especially competitive keywords), traffic stops when budget stops, click fraud/inefficiencies possible, ongoing management required.
Typical KPIs to track
- SEO: organic sessions, organic impressions, average rank for target keywords, organic CTR, new/returning users, conversions from organic, conversion rate, backlinks, pages indexed.
- Paid search: impressions, clicks, CTR, CPC, cost per acquisition (CPA), conversion rate, return on ad spend (ROAS), quality score, impression share.
When to use each (situational guidance)
- Use paid search when: you need immediate traffic/sales (promotions, product launches, seasonal peaks), you want to test messaging or keywords fast, you need highly targeted reach, or you’re in a very competitive market and need immediate presence.
- Use SEO when: you want sustainable, cost-efficient traffic over time, you have content to attract users (blogs, guides, product pages), you’re building brand authority, or targeting long-tail informational queries.
How to combine them effectively
- Use paid search to test which keywords, value propositions, and landing pages convert; use winning variants to inform SEO content.
- Bid on high-intent, high-value keywords with paid ads and focus SEO on content and long-tail keywords.
- Run ads on new product pages while SEO ramps up.
- Use remarketing (paid) on visitors who came organically to improve conversion.
- Don’t immediately stop paid once SEO improves—watch seasonality and conversion metrics; use shared analytics and attribution to decide.
Practical tips and best practices
- Treat landing pages consistently: optimize both ad landing pages and SEO pages for conversions.
- Use negative keywords in PPC to reduce wasted spend.
- Track conversions with proper analytics and use multi-touch attribution to understand cross-channel impact.
- Prioritize technical SEO: site speed, mobile-friendliness, crawlability, structured data.
- Use ad extensions and strong CTAs in paid ads to increase CTR.
- Use both tools to capture branded vs non-branded queries appropriately (consider bidding on your brand when competitors do or to own SERP real estate).
Tools to use
- SEO: Google Search Console, Google Analytics / GA4, Ah</t>
  </si>
  <si>
    <t>2026-07-10T21:49:08Z</t>
  </si>
  <si>
    <t># SEO vs. Paid Search
## Key Differences
| Aspect | SEO | Paid Search |
|--------|-----|------------|
| **Cost** | No direct cost per click | Pay per click (PPC) |
| **Timeline** | 3-12 months for results | Immediate visibility |
| **Sustainability** | Long-term traffic | Stops when spending stops |
| **CTR** | Lower initial clicks | Higher click volume |
## SEO (Organic Search)
**Pros:**
- Cost-effective long-term
- Builds credibility and trust
- Sustainable traffic source
- No recurring ad costs
**Cons:**
- Slower ROI
- Requires ongoing optimization
- Results depend on algorithm changes
- Highly competitive
## Paid Search (PPC)
**Pros:**
- Immediate visibility
- Precise targeting and control
- Measurable ROI quickly
- Works for new websites
**Cons:**
- Ongoing costs
- Traffic stops when you stop paying
- Requires optimization skill
- Ad fatigue and competition drive costs up
## The Practical Answer
Most successful strategies **combine both**:
- Use paid search for immediate conversions
- Build SEO for long-term sustainable traffic
- Paid search can fund itself while SEO develops
Choose based on your timeline, budget, and competition level in your industry.
What's your main goal—immediate results or long-term growth?</t>
  </si>
  <si>
    <t>2026-07-10T21:49:12Z</t>
  </si>
  <si>
    <t>To understand the difference between SEO (Search Engine Optimization) and Paid Search (PPC/SEM), it helps to think of them in terms of **"Earned Media" vs. "Paid Media."**
Both aim to get you to the top of Google search results, but they use different strategies, budgets, and timeframes to get there.
---
### 1. SEO (Search Engine Optimization)
SEO is the process of optimizing your website to rank higher in the **"organic"** (unpaid) search results.
*   **The Cost:** You don’t pay Google for clicks. However, it isn’t "free." You invest time and resources into content creation, website technical health, and building authority (backlinks).
*   **The Timeline:** It is a **long-term strategy**. It can take months of consistent effort to see meaningful traffic growth.
*   **The Benefit:** High **sustainability**. Once you rank for a keyword, you don’t have to pay to stay there. You build "domain authority," which creates a compounding effect.
*   **Trust:** Users often trust organic results more because they perceive them as the "most relevant" answers, rather than advertisements.
### 2. Paid Search (PPC / SEM)
Paid search (like Google Ads) involves bidding on specific keywords so that your website appears at the top of the search results marked with a "Sponsored" label.
*   **The Cost:** You pay every time someone clicks your ad (**Pay-Per-Click**). If you stop paying, your traffic stops instantly.
*   **The Timeline:** It is an **immediate strategy**. You can start a campaign in the morning and be at the top of Google by the afternoon.
*   **The Benefit:** High **control**. You can target specific demographics, locations, and times of day. It is excellent for testing new products, seasonal promotions, or "bottom-of-the-funnel" leads (people ready to buy right now).
*   **Visibility:** Your ad sits above the organic results, guaranteeing top-of-page real estate regardless of how strong your website's authority is.
---
### Comparison at a Glance
| Feature | SEO (Organic) | Paid Search (PPC) |
| :--- | :--- | :--- |
| **Placement** | Main body of search results | Top/Bottom of the page (labeled "Sponsored") |
| **Cost Basis** | Investment in content/tech | Pay-Per-Click (Auction based) |
| **Results** | Slow (Months) | Instant |
| **Longevity** | Long-term asset | Stops the moment you stop paying |
| **Trust Factor** | Generally higher | Lower (users know it's an ad) |
---
### Which one should you choose?
You rarely have to choose just one. Most successful digital marketing strategies use a **hybrid approach**:
1.  **Use Paid Search when:**
    *   You are a new business and need immediate traffic.
    *   You are running a short-term sale or promotion.
    *   You want to test which keywords convert into sales before spending months trying to rank for them organically.
2.  **Use SEO when:**
    *   You want to build a long-term, cost-effective pipeline of traffic.
    *   You want to build brand authority and trust in your industry.
    *   You want to lower your Customer Acquisition Cost (CAC) over time.
### The "Pro" Strategy: The Feedback Loop
The most effective marketing teams use **Paid Search data to inform their SEO strategy.** 
By running ads, you can see which specific search terms actually lead to sales. Once you know those terms convert well, you can focus your SEO efforts on ranking for those *exact* keywords organically. This allows you to stop paying for those clicks eventually, effectively "owning" the search result for free.</t>
  </si>
  <si>
    <t>MARK_M02_V08</t>
  </si>
  <si>
    <t>Compare the main options or perspectives related to SEO versus paid search, then explain which option is most suitable in different situations.</t>
  </si>
  <si>
    <t>2026-07-10T21:49:24Z</t>
  </si>
  <si>
    <t>Short answer
- Paid search (PPC) = fast, controllable, predictable traffic while you pay. Best for immediate demand, promotions, testing creative/keywords, and high-intent conversions.
- SEO (organic search) = slower to show results but delivers compounding, lower-cost-per-click traffic and stronger long-term authority. Best for durable visibility, brand credibility, and volume over time.
- Most realistic approach: use both strategically. Paid for immediacy and testing; SEO for long-term scale and cost efficiency.
Direct comparison (main dimensions)
- Time to results
  - Paid: minutes–days (campaign launch → clicks immediately).
  - SEO: months–years (depends on site authority, competition).
- Cost model
  - Paid: per click/impression (ongoing spend). Immediate, controllable budget.
  - SEO: upfront and ongoing investments (content, engineering, link building). No direct CPC but cost to produce/maintain.
- Control &amp; flexibility
  - Paid: granular control over keywords, messaging, landing pages, schedule, geo, bids.
  - SEO: limited control (you optimize; ranking decided by algorithms).
- Intent targeting
  - Paid: excellent for high-intent queries and precise audience targeting.
  - SEO: captures users who find you for relevant queries; great for informational intent and long-tail commercial queries.
- Predictability &amp; measurability
  - Paid: highly measurable (CPC, CPA, ROAS) and easy to attribute.
  - SEO: measurable (rankings, organic traffic), but attribution and causality are fuzzier and impacted by algorithm changes.
- Longevity &amp; sustainability
  - Paid: stops when budget stops.
  - SEO: compounding gains — content and links can keep delivering for months/years.
- Competition &amp; cost
  - Paid: high-cost verticals can be expensive; you can outbid competitors but cost scales.
  - SEO: highly competitive keywords require stronger content and links; difficult but less directly tied to budget.
- Testing &amp; insights
  - Paid: ideal for rapid A/B testing of copy, offers, landing pages; results feed SEO (what messages convert).
  - SEO: slower testing cycle; good for content experimentation and topical authority.
- Brand &amp; credibility
  - Paid: visible, but users sometimes distrust ads vs organic.
  - SEO: organic presence often confers trust and authority.
Which option is most suitable — by situation
1) You need immediate sales or leads (product launch, promotion, limited-time offer)
   - Use paid search as primary channel for instant visibility; run targeted campaigns and remarketing.
   - Complement with quick SEO fixes (technical SEO, on-page optimization) to avoid wasting paid traffic.
2) You’re a startup with limited brand awareness and need fast feedback
   - Prioritize paid to validate messaging, pricing, and landing pages. Use data from ads to guide SEO content strategy.
   - Start basic SEO (site structure, analytics, foundational content) in parallel.
3) You have a small ongoing budget and need sustainable customer acquisition</t>
  </si>
  <si>
    <t>2026-07-10T21:49:33Z</t>
  </si>
  <si>
    <t># SEO vs. Paid Search: A Comprehensive Comparison
## Side-by-Side Overview
| Factor | SEO (Organic) | Paid Search (PPC) |
|--------|---------------|-------------------|
| **Cost Model** | Upfront investment; no per-click fees | Pay-per-click; ongoing budget required |
| **Time to Results** | 3-12 months for meaningful gains | Immediate traffic |
| **Sustainability** | Long-term; compounds over time | Stops when budget ends |
| **Click-through Rate** | ~30% of users prefer organic | ~70% prefer organic; brand dependent |
| **Credibility** | Higher perceived trust | Slightly lower trust perception |
| **Scalability** | Limited by ranking positions | Scales with budget |
---
## Key Perspectives
### **SEO Advocates Emphasize:**
- **Long-term ROI**: One content investment generates returns indefinitely
- **Brand authority**: Organic rankings signal expertise
- **Lower cost per acquisition** once established
- **Better user experience** focus
### **Paid Search Advocates Emphasize:**
- **Speed to market**: Launch campaigns in hours
- **Precise targeting**: Reach exact audience segments
- **Measurable results**: Clear attribution and metrics
- **Guaranteed visibility**: No algorithm dependency
---
## Which Option for Different Situations?
### **Choose SEO When:**
✅ **You have time to invest** (3-12 month horizon)
✅ **Budget is limited** but available for content creation
✅ **Building long-term brand authority** is the goal
✅ **Industry competition is moderate**
✅ **You target evergreen search terms** (not time-sensitive)
**Example**: A blog launching a comprehensive resource library; a startup building sustainable visibility
---
### **Choose Paid Search When:**
✅ **You need immediate results** (days/weeks)
✅ **High budget available** for continuous spending
✅ **Promoting time-sensitive offers** (seasonal, launches)
✅ **Testing new markets or keywords** before SEO investment
✅ **Competing in high-intent keywords** where competitors are active
**Example**: Black Friday campaign; product launch; competitive keyword testing
---
### **Hybrid Approach (Most Effective):**
**Use both together:**
- **Paid Search** → drives immediate traffic while building SEO foundation
- **SEO** → captures traffic from paid search learnings; reduces long-term costs
- **Insights flow**: Use PPC data to identify winning keywords for SEO content
**Timeline Integration**:
- Month 1-3: Run PPC, develop SEO content
- Month 4-9: Continue PPC, SEO gains traction
- Month 10+: Shift budget toward SEO as organic visibility grows
---
## Decision Framework
Ask yourself:
1. **When do you need results?** → Immediate = Paid; 6+ months = SEO
2. **What's your budget?** → Limited = SEO; Substantial = Both
3. **How competitive is your space?** → Low = SEO alone; High = Both
4. **What's your business model?** → Evergreen value = SEO; Urgent sales = Paid
5. **Are you testing or scaling?** → Testing = Paid; Scaling = SEO
---
## Bottom Line
- **SEO** = Better for sustainable growth and cost efficiency
- **Paid Search** = Better for speed, testing, and immediate revenue
- **Smart strategy** = Start with paid to learn, build SEO while running paid, let SEO reduce PPC dependence over time
The "best" option depends on your timeline, budget, and business goals—but most successful companies use both.</t>
  </si>
  <si>
    <t>2026-07-10T21:49:38Z</t>
  </si>
  <si>
    <t>The debate between SEO (Search Engine Optimization) and Paid Search (PPC/SEM) is rarely a choice between one or the other. Instead, it is a strategic balancing act of resources, timelines, and business goals.
Here is a comparison of the two, followed by a guide on when to prioritize each.
---
### SEO (Organic Search)
SEO is the process of optimizing your website to rank higher in unpaid search engine results. It focuses on relevance, authority, and user experience.
*   **Pros:**
    *   **Cost-Efficiency:** Once you rank, the traffic is "free." There is no per-click cost.
    *   **High Trust:** Users generally trust organic results more than paid advertisements.
    *   **Long-term Sustainability:** Content that ranks well can drive traffic for years with minimal updates.
*   **Cons:**
    *   **Slow Results:** It can take months (or years) to reach the first page for competitive keywords.
    *   **Unpredictability:** Algorithm updates from Google can cause rankings to drop overnight.
    *   **High Upfront Effort:** Success requires consistent technical maintenance and high-quality content production.
### Paid Search (PPC/SEM)
Paid search involves bidding on keywords to have your ads appear at the very top of the search engine results page (SERP).
*   **Pros:**
    *   **Immediate Results:** You can launch a campaign and get traffic in minutes.
    *   **Granular Control:** You can target specific demographics, locations, and time of day.
    *   **Testing Ground:** It is the fastest way to test which keywords convert into sales before you commit to a long-term SEO strategy.
*   **Cons:**
    *   **Costly:** If you stop paying, the traffic stops immediately. In competitive industries, the "Cost Per Click" (CPC) can be very high.
    *   **Ad Blindness:** Many users skip over "Sponsored" results, prioritizing the organic links below.
    *   **Requires Optimization:** If your landing page doesn't convert, you are effectively burning your budget.
---
### Comparison Summary
| Feature | SEO | Paid Search (PPC) |
| :--- | :--- | :--- |
| **Speed** | Slow (long-term) | Instant |
| **Cost** | Fixed/Lower long-term | Variable/Higher long-term |
| **Traffic** | Sustainable | Stops when budget ends |
| **Visibility** | Below the fold | Above the fold |
| **ROI** | Compounding over time | Immediate but fleeting |
---
### Which Should You Choose? (Situational Guide)
#### Use Paid Search (PPC) when:
1.  **You are a new business:** You need to start generating leads or sales immediately while your SEO foundation is being built.
2.  **You are launching a time-sensitive promotion:** If you have a 48-hour flash sale or a seasonal event, SEO will not move fast enough to capitalize on the opportunity.
3.  **You need to test market demand:** If you are unsure if a product will sell, run a $500 PPC campaign to see how users interact with your landing page before investing months of effort into SEO for that topic.
4.  **You are in a highly competitive niche:** Sometimes, the organic results are dominated by giants (like Amazon or Wikipedia), making it nearly impossible to rank high without a massive budget.
#### Use SEO when:
1.  **You are building a brand:** Long-term authority is built through helpful, consistent content that solves user problems.
2.  **You have a limited marketing budget:** If you cannot afford the ongoing costs of daily bidding, organic traffic is the only viable path to growth.
3.  **You want to "own" your audience:** You want to capture traffic from informational queries (e.g., "How to choose a CRM"), which often have lower conversion rates but are crucial for building trust and brand awareness.
4.  **You are looking for long-term equity:** A well-ranked website increases the overall valuation of your digital assets; a Google Ads campaign does not add value to your business beyond the sales it generates.
### The "Goldilocks" Strategy
Most successful businesses use a **blended approach**:
*   **Use PPC** to capture "High-Intent" keywords (people ready to buy *now*).
*   **Use SEO** to capture "Informational" keywords (people searching for answers who might eventually buy *later*).
**Verdict:** If you have the budget, start with **PPC** to generate immediate cash flow and data, then pivot those insights into an **SEO** strategy to secure long-term, low-cost growth.</t>
  </si>
  <si>
    <t>MARK_M02_V09</t>
  </si>
  <si>
    <t>Answer in a table with columns for 'Main point', 'Why it matters', and 'Possible limitation': How do SEO and paid search advertising differ?</t>
  </si>
  <si>
    <t>2026-07-10T21:49:50Z</t>
  </si>
  <si>
    <t>| Main point | Why it matters | Possible limitation |
|---|---|---|
| Cost model (SEO = organic/effort; Paid = pay-per-click) | Determines how you budget: SEO is an investment in resources and time; paid search charges per click/impression. | SEO isn’t free (content, tech, agency costs). Paid stops delivering when you stop funding it and CPCs can be high. |
| Time to results | Influences campaign choice: paid search can drive traffic immediately; SEO typically takes weeks–months to gain traction. | Fast paid results may require optimization; some SEO fixes (technical) can show quicker gains in certain cases. |
| Control &amp; targeting | Paid search offers granular targeting (keywords, audience, time, location); SEO depends on matching user queries and domain relevance. | Paid targeting can miss organic-intent nuances; SEO gives less direct control over who sees your pages. |
| SERP placement &amp; real estate | Paid ads often appear above organic listings; organic rankings appear in main results and may show rich snippets/local packs that boost visibility. | Prominent SERP features can change; paid placement is obvious as an ad (some users skip it). |
| Credibility &amp; click-through rate | Organic results are often perceived as more trustworthy, which can yield higher CTR for non-branded queries. | Well-crafted ads (or branded search) can outperform organic CTR; user behavior varies by intent and device. |
| Measurement &amp; attribution | Paid platforms provide immediate, granular performance data; SEO impact is multi-touch and harder to attribute precisely. | Paid metrics can overattribute conversions to</t>
  </si>
  <si>
    <t>2026-07-10T21:49:55Z</t>
  </si>
  <si>
    <t># SEO vs. Paid Search Advertising
| Main Point | Why It Matters | Possible Limitation |
|---|---|---|
| **Cost Model** | SEO requires upfront investment in optimization with no ongoing per-click fees; paid search charges per click | Budget constraints may favor one approach—SEO needs patience, paid search needs continuous funding |
| **Time to Results** | Paid search delivers immediate visibility; SEO takes months to show ranking improvements | SEO's delayed results may not suit urgent business needs; paid search stops working when budget ends |
| **Click-Through Rates** | Users often trust organic results more, leading to higher CTR for SEO; paid ads may face ad blindness | Trust advantage varies by industry and audience; some users ignore organic results on mobile |
| **Long-Term Value** | SEO builds sustainable, compounding traffic; paid search provides temporary visibility only | SEO's value depends on algorithm stability and competition; paid search's ROI diminishes with rising costs |
| **Targeting Precision** | Paid search offers granular audience targeting (demographics, interests, behavior); SEO targets keyword intent broadly | Paid search's precision requires expertise to avoid wasted spend; SEO's broad approach may attract unqualified traffic |
| **Ad Transparency** | Paid ads are clearly labeled; organic results appear unbiased, building credibility | Paid ads' transparency may reduce clicks; SEO's appearance of impartiality can mislead users |</t>
  </si>
  <si>
    <t>2026-07-10T21:49:58Z</t>
  </si>
  <si>
    <t>SEO (Search Engine Optimization) and Paid Search (PPC) are both critical components of search marketing, but they operate on fundamentally different mechanics.
| Main Point | Why it matters | Possible limitation |
| :--- | :--- | :--- |
| **Cost Structure** | SEO is "free" (organic), while PPC requires paying for every click or impression. | SEO requires significant upfront investment in time, content, and expertise to rank. |
| **Speed to Results** | PPC provides immediate visibility; SEO is a long-term strategy that takes months to mature. | PPC traffic stops instantly the moment you pause your budget. |
| **Placement** | PPC ads appear at the top/bottom of the page (marked "Sponsored"); SEO results appear in the main organic listings. | Users often ignore paid ads, clicking on organic results they perceive as more trustworthy. |
| **Traffic Control** | PPC allows for precise targeting (demographics, time, location); SEO is broader and relies on search intent. | PPC is highly competitive and can become prohibitively expensive for popular keywords. |
| **Sustainability** | SEO builds lasting equity; once you rank, you continue to receive traffic with minimal ongoing effort. | SEO rankings are vulnerable to algorithm updates and shifts in competitor content strategies. |
### Summary of the Difference:
*   **SEO** is an **investment strategy**: You build an asset (your website's authority and content) that compounds over time.
*   **Paid Search** is a **tactical utility**: You purchase immediate access to a specific audience to drive quick conversions or promote time-sensitive offers.</t>
  </si>
  <si>
    <t>MARK_M02_V10</t>
  </si>
  <si>
    <t>Act as a digital marketing strategist. Give a careful, balanced and practical answer to this question: How do SEO and paid search advertising differ?</t>
  </si>
  <si>
    <t>2026-07-10T21:50:09Z</t>
  </si>
  <si>
    <t>Short answer
- SEO (organic search) aims to earn free listings in search engine results through relevance, authority and technical quality. It’s a long-term, content- and site-focused investment.
- Paid search (search ads) buys visibility via auction-based ads (Google Ads, Microsoft Ads) and delivers immediate, controllable traffic so long as you pay.
Core differences
- How visibility is obtained
  - SEO: Improve site content, links, and technical factors so search engines rank you organically.
  - Paid: Bid in an auction to have your ad shown for specific queries.
- Cost model
  - SEO: Costs are mostly upfront and ongoing (content creation, technical fixes, link building, tools, staff/agency). You don’t pay per click.
  - Paid: Pay-per-click (PPC) or CPC/CPT/CPA models — you pay each time someone clicks (or converts).
- Time to impact
  - SEO: Weeks to months (sometimes longer) to see meaningful ranking/traffic improvements.
  - Paid: Minutes to hours — campaigns can drive traffic immediately.
- Control and flexibility
  - SEO: Less granular control — rankings depend on many factors and algorithms. Changes take time to show effect.
  - Paid: High control over keywords, bids, ad copy, landing pages, scheduling, geo, budgets, and messaging.
- Targeting options
  - SEO: Targets intent-driven queries broadly; good for topical relevance and brand discovery.
  - Paid: Precise targeting (keyword match types, demographics, remarketing, in-market audiences, dayparting).
- Longevity and sustainability
  - SEO: Builds sustainable organic traffic that can compound over time if maintained.
  - Paid: Traffic stops when you stop funding the ads.
- Risk profile
  - SEO: Vulnerable to algorithm changes and competitive link/content strategies but less immediate cost exposure.
  - Paid: Vulnerable to budget depletion, click fraud, rising CPCs and competitive auctions.
Performance measurement &amp; attribution
- Paid: Easier to attribute direct clicks to campaigns and calculate CPA, ROAS, LTV-based ROI.
- SEO: Organic assists many conversions and often shows value in upper-funnel or multi-touch paths; last-click metrics can undercount SEO’s contribution.
- Best practice: Use multi-touch attribution or lift tests, and measure both direct conversions and assisted conversions.
Practical pros &amp; cons (summary)
- SEO pros: Cost-efficient over time, credible organic presence, long-term compounding, brand authority.
  Cons: Slow, needs ongoing investment, impacted by algorithm change.
- Paid pros: Fast, highly measurable, great for testing and short-term campaigns, precise control.
  Cons: Continuous cost, diminishing returns if bids rise, potential to cannibalize organic clicks.
When to use each (practical guidance)
- Use paid search when:
  - You need immediate traffic or conversions (product launches, promotions).
  - You want fast keyword or copy testing.
  - You need precise timing or geography control.
  - You’re entering competitive auctionable keywords and have a budget.
- Use SEO when:
  - You want sustainable traffic and lower marginal cost long term.
  - You’re building brand authority and content ecosystems.
  - You’re focusing on informational and long-tail queries.
- Use both together when:
  - Testing high-value keywords with paid to validate conversion potential before investing heavily in SEO.
  - Using paid to cover keywords where organic rankings are hard or slow to attain.
  - Running retargeting campaigns to visitors acquired via organic search.
Tactical tips
- Keyword mapping: Separate by intent — transactional (paid often more efficient) vs. informational (SEO can</t>
  </si>
  <si>
    <t>2026-07-10T21:50:16Z</t>
  </si>
  <si>
    <t># SEO vs. Paid Search: Key Differences
## Fundamental Distinction
**SEO (organic search)** earns visibility through relevance and authority, while **paid search (PPC)** purchases immediate placement. This creates distinct tradeoffs:
| Factor | SEO | Paid Search |
|--------|-----|------------|
| **Cost model** | Time and resources | Per-click bidding |
| **Time to results** | 3-6+ months | Immediate |
| **Permanence** | Ongoing traffic if maintained | Stops when budget stops |
| **Click cost** | None (after investment) | Direct per-click cost |
## Practical Differences for Strategy
**SEO advantages:**
- Better long-term ROI once established
- Higher click trust (users perceive organic as more credible)
- Sustainable competitive advantage
- Cost-effective at scale
**Paid search advantages:**
- Immediate visibility and testing capability
- Precise budget control
- Easier performance measurement
- Better for time-sensitive campaigns or competitive terms
## The Balanced Reality
Most successful strategies use **both together**:
- Use paid search to quickly test keywords and messaging that inform SEO strategy
- Leverage SEO for sustainable traffic while paid search captures high-intent searches immediately
- Combine data: paid search insights often reveal which organic optimizations will work
**The honest tradeoff:** SEO requires patience and ongoing investment; paid search requires continuous spending but delivers predictability. Neither replaces the other—they complement different business needs and timelines.</t>
  </si>
  <si>
    <t>2026-07-10T21:50:20Z</t>
  </si>
  <si>
    <t>As a digital marketing strategist, I often hear clients ask whether they should invest in SEO (Search Engine Optimization) or PPC (Pay-Per-Click). The reality is that they are not competitors; they are two sides of the same coin, each serving a different function within your marketing ecosystem.
To understand the difference, think of **SEO as "earning" your influence** and **Paid Search as "buying" your visibility.**
Here is a balanced, practical breakdown of how they differ across four critical dimensions:
---
### 1. Speed and Timeline
*   **Paid Search (Immediate):** The moment you launch a campaign and your bid is accepted, your ads appear. It is the fastest way to drive traffic to a new landing page or promote a time-sensitive offer.
*   **SEO (Long-term):** SEO is a marathon. It requires technical optimization, content creation, and authority building (backlinks). It can take months to see significant movement. However, once you rank, the traffic is highly sustainable.
### 2. Cost Dynamics
*   **Paid Search (Variable/CPA):** You pay every time someone clicks on your ad. If you stop paying, your traffic stops instantly. Costs can fluctuate based on industry competition (bidding wars). It is a "turn-on, turn-off" model.
*   **SEO (Investment/ROI):** SEO requires an upfront investment in human capital—content creators, web developers, and SEO experts. While it feels "free" because you aren't paying Google for clicks, it is expensive to produce. However, over time, the cost-per-acquisition (CPA) typically drops significantly compared to paid search.
### 3. Trust and Authority
*   **Paid Search (The "Sponsored" Tag):** Users know these are ads. While they are effective at capturing high-intent traffic, they often carry less inherent trust than organic results.
*   **SEO (The "Earned" Badge):** Search engines rank sites based on perceived relevance and authority. Users generally perceive organic results as the "most correct" answer, which can lead to higher click-through rates (CTR) for non-transactional queries.
### 4. Control and Agility
*   **Paid Search (Precision):** You have granular control. You can choose the exact keywords, geographic locations, time of day, and even the specific demographic you want to reach. You can swap out ad copy in minutes.
*   **SEO (Organic Evolution):** You are at the mercy of search engine algorithms. You can optimize your content, but Google decides where you rank. You have influence, but not total control.
---
### Comparison Summary
| Feature | Paid Search (PPC) | Organic Search (SEO) |
| :--- | :--- | :--- |
| **Speed** | Immediate | Slow/Gradual |
| **Cost** | Ongoing per click | Upfront investment |
| **Lifespan** | Stops when budget ends | Lasts long-term |
| **Control** | High | Moderate (Algorithm-dependent) |
| **Primary Goal** | Direct conversion/Testing | Long-term authority/Brand equity |
---
### The Strategic Recommendation: The "Bridge" Approach
As a strategist, I rarely recommend one over the other in a vacuum. Instead, I suggest a **coordinated strategy**:
1.  **Use PPC for Intelligence:** Use paid search to test which keywords convert best. If you see a specific keyword drives high-value leads in your PPC ads, prioritize that keyword for your SEO content strategy.
2.  **Use SEO for Brand Foundation:** Build your organic presence to capture the "middle of the funnel" traffic (informational queries) where the cost-per-click in paid search might be prohibitively expensive.
3.  **The "Double-Down" Effect:** When your site ranks #1 organically *and* you have a paid ad running for the same keyword, you dominate the search engine results page (SERP) real estate. This boosts brand credibility and effectively blocks competitors.
**Final Practical Advice:** If you are a startup with no brand recognition, start with **PPC** to generate immediate revenue and data. As your brand grows, shift a portion of that budget into **SEO** to lower your long-term dependency on ad spend and build a sustainable asset that works for you 24/7.</t>
  </si>
  <si>
    <t>MARK_M03_V01</t>
  </si>
  <si>
    <t>MARK_M03</t>
  </si>
  <si>
    <t>What should a startup include in a basic marketing plan?</t>
  </si>
  <si>
    <t>2026-07-10T21:50:30Z</t>
  </si>
  <si>
    <t>A basic marketing plan for a startup should be short, actionable, and measurable. Include the items below — each one should be 1–2 paragraphs or bullet points so the plan stays usable.
1. Executive summary (1–2 sentences)
- What you sell, who it’s for, and the main goal of this plan (e.g., acquire X customers, hit $Y MRR in 12 months).
2. Situation analysis
- Market overview: size, growth, trends.
- Competitor snapshot: 3–5 main competitors and how you differ.
- Quick SWOT: 2–3 strengths, weaknesses, opportunities, threats.
3. Target market and personas
- Primary customer segments and 1–3 buyer personas with needs, pain points, decision triggers, and channels they use.
4. Value proposition and positioning
- Single-sentence value proposition and a short positioning statement vs. competitors.
5. Goals and objectives (SMART)
- Concrete, timebound metrics (e.g., "Acquire 300 paying users in 6 months" or "Increase organic signups by 40% in 3 months").
6. Key messages and content themes
- Core messaging pillars, tone of voice, and 6–8 content topics or format ideas tied to the buyer journey.
7. Marketing strategy and channels
- Primary channels to focus on (e.g., product-led growth, content/SEO, email, social, paid ads, partnerships, PR).
- Why each channel is chosen and the role it plays (awareness, acquisition, activation, retention).
8. Tactics and activities
- Specific campaigns or experiments (e.g., blog SEO program, onboarding email sequence, LinkedIn outreach, 4-week PPC test).
- Responsibility: who owns each tactic.
9. Customer journey and funnel
- Stages (awareness → consideration → conversion → retention) with conversion goals and main touchpoints for each stage.
10. Budget and resources
- Total marketing budget for the period, channel-level spend, and staffing/agency needs.
11. KPIs and measurement
- Primary metrics (CAC, conversion rate, MQLs, SQLs, LTV, churn, traffic, engagement) and tools for tracking (Google Analytics, CRM, attribution).
- Reporting cadence (weekly metrics, monthly review).
12. Timeline and milestones
- 90-day roadmap with launch dates, campaign windows, and milestone check-ins.
13. Testing and optimization plan
- A/B tests to run, hypotheses, sample size/decision criteria, process for iterating.
14. Risks and contingencies
- Key risks (e.g., low conversion, high CAC) and mitigation steps (pause paid, double down on referrals, adjust pricing).
15. Brand and legal considerations (brief)
- Brand guidelines link, required disclaimers, compliance issues (privacy, GDPR).
Practical tips for early-stage startups
- Prioritize learning over spend: run small experiments to find channels that scale.
- Focus on retention as much as acquisition—early customers are your best source of growth and insights.
- Keep the plan to one page plus a 90-day roadmap; update monthly.
- Always tie tactics back to measurable goals (e.g., trial signups, demo requests, revenue).
If you want, I can: (a) make a one-page marketing-plan template you can fill in, (b) propose a 90-day plan for your industry, or (c) list low-cost channels to test first. Which would help most?</t>
  </si>
  <si>
    <t>2026-07-10T21:50:35Z</t>
  </si>
  <si>
    <t># Core Elements of a Startup Marketing Plan
## Market &amp; Customer Foundation
- **Target audience definition**: Demographics, pain points, behaviors
- **Market size and opportunity**: TAM (Total Addressable Market)
- **Competitor analysis**: Direct and indirect competitors, positioning gaps
- **Customer research**: Validation of assumptions, interviews, surveys
## Strategy &amp; Goals
- **Clear objectives**: Specific, measurable metrics (users, revenue, awareness)
- **Unique value proposition**: Why customers should choose you
- **Positioning statement**: How you want to be perceived
- **Key messaging**: Core themes for all communications
## Tactics &amp; Channels
- **Go-to-market strategy**: How you'll reach customers
- **Channel selection**: Which platforms make sense (social, content, partnerships, ads, etc.)
- **Product launch plan**: Timeline and phases
- **Content/messaging calendar**: Key campaigns and timing
## Operations &amp; Resources
- **Budget allocation**: How you'll spend across channels
- **Team and roles**: Who owns what
- **Timeline**: Milestones and key dates
- **Metrics to track**: KPIs for measuring success
## Practical Tips
- Start lean—focus on 2-3 channels where your audience actually is
- Build in feedback loops to iterate quickly
- Validate assumptions before heavy spending
- Keep it simple initially; complexity can wait
**The best plan is one you'll actually execute**, not a 50-page document that sits unused.</t>
  </si>
  <si>
    <t>2026-07-10T21:50:40Z</t>
  </si>
  <si>
    <t>A marketing plan for a startup doesn’t need to be a 50-page document. In fact, for a new business, it should be a **living, agile document** that helps you stay focused on acquisition and validation.
Here are the seven essential components every startup marketing plan should include:
---
### 1. The Value Proposition (The "Why")
Before you spend a dollar, define exactly what you are offering and why it matters.
*   **Problem Statement:** What pain point are you solving?
*   **Unique Selling Proposition (USP):** Why should a customer choose you over the incumbent or the "do-nothing" alternative?
*   **Positioning Statement:** A one-sentence summary: "For [target audience] who [need], [Product Name] is a [category] that [benefit]. Unlike [competitor], we [key differentiator]."
### 2. Target Audience (The "Who")
Don’t target "everyone." Startups die when they try to serve too many people.
*   **Ideal Customer Profile (ICP):** Define the demographics (age, job title, industry) and psychographics (values, pain points, behaviors).
*   **Buyer Personas:** Create 1–2 specific "characters" that represent your core users. Give them names and imagine their daily routines.
*   **Addressable Market:** Roughly how many of these people exist, and where can they be found online?
### 3. Marketing Objectives (The "Goals")
Use the **SMART** framework (Specific, Measurable, Achievable, Relevant, Time-bound).
*   *Bad:* "We want more sales."
*   *Good:* "We want to acquire 50 paying customers by the end of Q2 with a Customer Acquisition Cost (CAC) under $50."
*   **Focus on Leading Indicators:** If you are pre-revenue, set goals for email sign-ups, website traffic, or demo requests.
### 4. The Marketing Mix (The "How")
Choose your channels based on where your audience hangs out. **Don't try to be everywhere.** Pick 2–3 channels to master first.
*   **Content/Inbound:** Blogs, SEO, lead magnets (e-books, whitepapers).
*   **Paid Media:** Google Ads (high intent), LinkedIn/Meta Ads (targeted demographic).
*   **Social/Community:** Organic social, Reddit, Discord, or niche industry forums.
*   **Email Marketing:** Nurturing leads who aren't ready to buy yet.
*   **Partnerships/Referrals:** Leveraging other brands or existing users to grow.
### 5. The Funnel Strategy
Map out the journey a stranger takes to become a paying customer:
*   **Awareness:** How will they hear about you? (Ads, PR, Content)
*   **Consideration:** How do you prove your value? (Demos, free trials, case studies)
*   **Conversion:** How do you get them to pay? (Clear pricing page, simple checkout, strong CTA)
*   **Retention:** How do you keep them? (Onboarding emails, customer support, community)
### 6. Budget and Resource Allocation
As a startup, your resources are limited. Be brutal with your prioritization.
*   **Budget:** How much cash can you dedicate to marketing monthly?
*   **Tools:** What tech stack do you need? (e.g., CRM like HubSpot/Mailchimp, analytics like Google Analytics/Mixpanel, design tools like Canva/Figma).
*   **People:** Who is doing the work? (Founders, contractors, or a small in-house team?)
### 7. Measurement and Iteration
Marketing for a startup is an experiment. You need a way to track results.
*   **Key Metrics:** Track CAC (Customer Acquisition Cost), LTV (Lifetime Value), and Conversion Rate.
*   **The Feedback Loop:** Schedule a "marketing sync" every two weeks. Ask: *What worked? What didn't? Should we double down or pivot this channel?*
---
### Pro-Tips for Startups:
*   **The 80/20 Rule:** 80% of your growth will likely come from 20% of your activities. Find that "high-leverage" channel and lean into it.
*   **"Do Things That Don't Scale":** In the beginning, manual outreach, direct sales, and personalized emails are often more effective than expensive ad campaigns.
*   **Stay Agile:** If a channel isn't producing results after a fair test, cut it immediately. Don't fall in love with a strategy; fall in love with growth.
**Do you have a specific product or industry in mind?** I can help you draft a more tailored plan if you share a few details!</t>
  </si>
  <si>
    <t>MARK_M03_V02</t>
  </si>
  <si>
    <t>I'm trying to understand this properly: what should a startup include in a basic marketing plan? Could you explain it clearly in a practical way?</t>
  </si>
  <si>
    <t>2026-07-10T21:50:52Z</t>
  </si>
  <si>
    <t>Short answer: a basic marketing plan for a startup should describe who you sell to, what you sell and why it matters, how you’ll reach them, what success looks like, and who does what when. Below is a practical, fill-in-the-blank plan and a clear checklist of what to include, plus a prioritized playbook for early-stage startups.
One-page marketing plan (fill these in)
- Business goal (3–12 months): e.g., 500 MQLs, $30k ARR, 200 orders/month.
- Target customers (segments &amp; pain points): who, where, why they buy.
- Value proposition / positioning: single-sentence benefit + key proof.
- Top acquisition channels (1–3): where you will get users (e.g., SEO, paid ads, partnerships).
- Core offer &amp; funnel: lead magnet &gt; tripwire &gt; main product (or free trial &gt; paid).
- Key messages / 3 reasons to buy: short bullets for copy.
- Budget &amp; resources: monthly spend, people, tools.
- KPIs (primary + 2–3 secondaries): e.g., CAC, LTV, conversion rate, traffic.
- 90-day priorities &amp; experiments: 3 main initiatives, success criteria.
- Owner &amp; deadlines: who is responsible for each initiative.
What each section should actually contain (practical tasks)
1. Business goal
- Make it SMART: Specific, Measurable, Achievable, Relevant, Time-bound.
- Task: pick 1–2 top metrics to move in the next quarter.
2. Target customers
- Define 1–3 buyer personas with demographics, behaviors, top problems, where they hang out online/offline.
- Task: interview 5–10 prospects/customers or review existing user data for patterns.
3. Value proposition / positioning
- One-line: [Product] helps [persona] do [desirable outcome] by [how / proof].
- Task: write 3 versions, test in ads/landing pages, iterate.
4. Top acquisition channels
- Pick channels based on where the personas are and what you can execute (content/SEO, paid search, social, email, partners, events).
- Task: choose 2 channels to test first (one low-cost organic, one paid/scaleable).
5. Core offer &amp; funnel
- Map user journey: awareness → consideration → conversion → retention.
- Define a free/low-cost entry (email opt-in, free trial, discount).
- Task: build 1 landing page per offer and set up simple funnel tracking.
6. Key messages
- 3 short reasons to buy, 1 hero headline, 1 subheadline.
- Task: use these on home/landing page, ad copy, email subject lines.
7. Budget &amp; resources
- List estimated monthly spend by channel, and who’ll do the work.
- Task: allocate 60–80% of budget to the top channel(s) you’re testing.
8. KPIs &amp; reporting
- Primary KPI: the one that determines success (e.g., MQLs, trials, orders).
- Secondary KPIs: conversion rates, CAC, ROAS, churn, LTV.
- Task: set up a weekly dashboard (Google Sheets, Google Analytics, or a simple BI tool).
9. 90-day plan &amp; experiments
- Define 3 experiments with hypothesis, method, metric, and success threshold.
- Task: run experiments for 2–4 weeks, measure, and either double down or kill.
10. Owners &amp; deadlines
- Assign 1 owner per initiative and a clear deadline.
- Task: run weekly 15–30 minute standups to unblock and assess progress.
Prioritization for early-stage startups (what to do first)
- Week 0–2: customer interviews + refine value prop + choose 2 channels.
- Week 2–6: launch a single funnel (landing page, offer, tracking) and one paid test.
- Week 6–12: optimize top-performing channel, scale the budget if CAC is acceptable, start retention/email flows.
- Always be measuring unit economics (CAC vs LTV) before large spend increases.
Sample 90-day plan (simple)
- Month</t>
  </si>
  <si>
    <t>2026-07-10T21:50:57Z</t>
  </si>
  <si>
    <t># Basic Marketing Plan for Startups
Here's what actually matters:
## 1. **Who You're Selling To**
- Define your target customer in concrete terms (not "everyone")
- What problem do they have? How do you know?
- Where do they spend time/attention?
## 2. **Your Core Message**
- What's your one main benefit? (Not a list)
- Why choose you over alternatives?
- Keep it simple enough to say in one sentence
## 3. **How You'll Reach Them**
Pick 2-3 channels you can actually execute on:
- Social media, email, content, partnerships, paid ads, referrals, direct sales
- Be specific (not just "social media" — which platform, what cadence?)
## 4. **What Success Looks Like**
- Specific metrics that matter to your business (users, revenue, sign-ups)
- Monthly or quarterly targets
- How you'll measure them
## 5. **Your Budget**
- What money/time can you actually spend?
- Rough allocation across channels
## What Often Gets Skipped (But Shouldn't)
- **Competitive context**: Who else exists? Why are you different?
- **Timing**: When are you launching each tactic?
## Practical Tip
Start with 1-2 pages. A 50-page plan you don't follow is worse than a 2-page plan you actually execute on. You'll learn more from doing than planning anyway.
What part of this feels most unclear for your specific situation?</t>
  </si>
  <si>
    <t>2026-07-10T21:51:02Z</t>
  </si>
  <si>
    <t>A marketing plan for a startup shouldn’t be a 50-page document. At this stage, it needs to be a **living map** that tells you who you are talking to, where to find them, and how to prove your business works.
Here is a practical, 6-part framework for a startup marketing plan.
---
### 1. The Core Strategy (The "North Star")
Before you post on social media, you must define the foundation.
*   **Target Audience (Persona):** Don’t say "everyone." Define the "Early Adopter"—the specific person who *needs* your product today. What is their job title? What keeps them up at night?
*   **Unique Value Proposition (UVP):** In one sentence, why should they choose you over the status quo? (e.g., "We help [Audience] solve [Problem] by [Your Solution].")
*   **The Goal:** Pick one primary metric. Is it total revenue, number of users, or number of email signups?
### 2. The Marketing Stack (The "Where")
Startups have limited time and money, so **don’t try to be everywhere.** Pick two channels where your target audience hangs out and master them.
*   **Owned Media:** Your website and your email list. (You control these; they are your most valuable assets).
*   **Earned/Shared Media:** Social media (LinkedIn for B2B, Instagram/TikTok for B2C), content marketing, or PR.
*   **Paid Media:** Google Ads (capturing existing intent) or Facebook/LinkedIn Ads (creating demand).
### 3. The Content &amp; Message Pillar
What are you actually going to say? Create three "Content Pillars" so you don’t run out of ideas.
*   *Example for a productivity app:*
    *   **Pillar 1 (Educational):** How to manage time better (Value-add).
    *   **Pillar 2 (The Problem):** Why the current way of working is broken (Establishing the need).
    *   **Pillar 3 (The Product):** How our specific feature fixes the bottleneck (Selling).
### 4. The Funnel (The Journey)
How do you turn a stranger into a paying customer? Map the steps:
*   **Awareness:** They see a blog post or an ad.
*   **Consideration:** They visit your landing page and read about your solution.
*   **Conversion:** They sign up for a demo, a trial, or buy the product.
*   **Retention:** How do you keep them? (e.g., weekly newsletters, onboarding emails).
### 5. The Budget &amp; Resources
Be brutally honest about what you have. 
*   **Time:** If you don't have money for ads, you must spend "sweat equity" (creating content, networking, cold outreach).
*   **Tools:** What do you need? (e.g., Canva for design, Mailchimp for email, Google Analytics for tracking). Keep this lean.
### 6. The Feedback Loop (The "Check-in")
Startups change fast. You need a way to see if your plan is working.
*   **The Weekly Review:** Every Monday, ask: 
    1.  What did we test last week?
    2.  What was the result (data, not feelings)?
    3.  Should we double down, pivot, or stop?
---
### A "Real World" Example (A Startup selling Organic Dog Food)
*   **Audience:** Busy urban professionals (aged 25-40) who treat their dogs like family.
*   **Goal:** 100 first-time customers in 3 months.
*   **Channel 1:** Instagram (Showing high-quality photos of happy, healthy dogs).
*   **Channel 2:** Partnerships with local dog trainers (Affiliate/Referral model).
*   **Funnel:** Instagram Ad -&gt; Landing Page with 20% off first order -&gt; Email sequence teaching dog nutrition -&gt; Sale.
*   **Metric:** Cost Per Acquisition (CPA). If it costs $15 to get a customer who spends $40, you’re winning.
### Three Rules for Startup Marketing:
1.  **Done is better than perfect:** Don't spend a month designing a brochure. Get your message out and see if people click.
2.  **Focus on "The One":** Focus on one channel, one audience, and one primary goal until it works.
3.  **Data beats opinion:** If your gut says "do X" but the data says "do Y," do Y.</t>
  </si>
  <si>
    <t>MARK_M03_V03</t>
  </si>
  <si>
    <t>Provide a structured professional analysis of startup marketing plan. Address the main considerations, benefits, limitations and a reasoned conclusion.</t>
  </si>
  <si>
    <t>2026-07-10T21:51:18Z</t>
  </si>
  <si>
    <t>Purpose and scope
- Provide a structured, professional analysis of a startup marketing plan.
- Focus: main considerations when building the plan, the benefits it can deliver, its limitations/risks, and a concise, reasoned conclusion with prioritized recommendations.
1) Executive summary
A startup marketing plan should be lean, experiment-driven, and tightly linked to product-market fit (PMF) and unit economics. Early-stage marketing priorities are: validate demand, acquire initial customers at acceptable cost, prove retention and LTV, and build the foundation for scalable growth. Allocate resources to rapid learning (tests, data) and one or two high-probability channels before scaling.
2) Main considerations
- Product-market fit
  - Do target users want this product enough to pay/refer? Marketing should validate PMF before heavy scaling.
- Target audience and ICP (ideal customer profile)
  - Clear segmentation (demographics, firmographics, use case, buying triggers) and prioritization.
- Value proposition and messaging
  - Simple, testable hypothesis about the problem, benefits, and differentiation.
- Go-to-market model
  - B2B direct sales, self-serve SaaS, marketplace, freemium/PLG, reseller/partner — each dictates channels, funnel length, and metrics.
- Channels &amp; tactics
  - Customer acquisition channels (content/SEO, paid search, social ads, organic social, email, partnerships, PR, events, product-led growth, referrals).
  - Prioritize 1–2 channels for initial experiments based on ICP and budget.
- Metrics and KPIs
  - Core metrics: CAC, LTV, churn, conversion rates (acquisition → activation → paying), payback period, monthly recurring revenue (MRR)/ARR, MAU/DAU where relevant, cohort retention.
  - North-star metric to align the team (e.g., activated users, revenue, engaged customers).
- Budget &amp; unit economics
  - Budget should fund tests with clear success criteria and be tied to LTV/CAC targets</t>
  </si>
  <si>
    <t>2026-07-10T21:51:30Z</t>
  </si>
  <si>
    <t># Professional Analysis: Startup Marketing Plan
## Executive Overview
A startup marketing plan is a strategic document outlining how a new business will acquire, engage, and retain customers. This analysis examines its essential components, advantages, constraints, and practical implications.
---
## Main Considerations
### 1. **Market Analysis**
- Target audience identification and segmentation
- Competitive landscape mapping
- Market size and growth potential
- Customer pain points and behaviors
### 2. **Positioning &amp; Messaging**
- Unique value proposition (UVP) definition
- Brand identity and voice consistency
- Key messaging frameworks
- Differentiation strategy
### 3. **Channel Selection**
- Digital channels (social media, email, SEO/SEM)
- Traditional channels (PR, events, partnerships)
- Direct sales and community building
- Resource allocation across channels
### 4. **Metrics &amp; KPIs**
- Customer acquisition cost (CAC)
- Lifetime value (LTV)
- Conversion rates and funnel metrics
- Brand awareness and engagement indicators
### 5. **Budget &amp; Resource Allocation**
- Financial constraints and priorities
- Team capabilities and hiring needs
- Technology infrastructure requirements
- Timeline and milestones
---
## Benefits
| Benefit | Impact |
|---------|--------|
| **Direction &amp; Focus** | Prevents scatter-gun approach; concentrates effort on high-impact activities |
| **Resource Optimization** | Maximizes limited budgets through strategic prioritization |
| **Risk Mitigation** | Early identification of market challenges and competitive threats |
| **Stakeholder Alignment** | Clarifies strategy for investors, team, and partners |
| **Measurability** | Enables data-driven decisions through established metrics |
| **Adaptability** | Creates baseline for informed pivots and adjustments |
| **Credibility** | Demonstrates market understanding to potential funders |
---
## Limitations
### **Inherent Constraints**
1. **Market Uncertainty**
   - Early assumptions often prove incorrect
   - Customer behavior may differ significantly from projections
   - Competitive landscape shifts rapidly
2. **Resource Limitations**
   - Startups typically lack budget for comprehensive campaigns
   - Limited team expertise across all marketing functions
   - Infrastructure constraints (tools, technology, data)
3. **Execution Challenges**
   - Plans rarely survive first customer contact unchanged
   - Implementation expertise may lag strategy sophistication
   - Changing priorities due to funding or pivots
4. **Data Constraints**
   - Insufficient historical data for accurate forecasting
   - Small sample sizes reduce statistical significance
   - Attribution models unreliable in early stages
5. **Dynamic Environment**
   - Market conditions shift faster than quarterly planning cycles
   - Technology and platform algorithms change frequently
   - Competitive responses difficult to predict
### **Common Pitfalls**
- Overconfidence in projections
- Insufficient audience validation
- Neglecting retention alongside acquisition
- Inadequate budget buffers for experimentation
---
## Reasoned Conclusion
### **Assessment**
A structured startup marketing plan is **essential but imperfect**. Its value lies not in precise prediction but in:
- Creating strategic discipline
- Facilitating rapid learning and iteration
- Communicating vision to stakeholders
- Establishing accountability mechanisms
### **Recommended Approach**
**1. Balance Planning with Flexibility**
- Develop core plan (3-6 month horizon)
- Build in monthly review and adjustment cycles
- Maintain 20-30% budget for experimentation
**2. Emphasize Validation**
- Treat plan as testable hypotheses, not certainties
- Prioritize early customer feedback
- Allocate resources to highest-risk assumptions
**3. Focus on Fundamentals**
- Perfect customer understanding over perfect messaging
- Sustainable acquisition over rapid vanity metrics
- Retention economics alongside growth
**4. Maintain Adaptive Capacity**
- Document assumptions clearly for easy updating
- Build feedback loops into execution
- Create decision frameworks for pivoting
### **Final Verdict**
Startups **should develop** a marketing plan as a strategic exercise and communication tool, but **must avoid** treating it as gospel. The optimal approach combines:
- **Strategic rigor** in initial planning
- **Operational flexibility** in execution
- **Continuous learning** from market feedback
- **Pragmatic resource allocation** reflecting constraints
Success depends less on plan perfection and more on the organization's ability to learn, adapt, and execute intelligently within constraints.</t>
  </si>
  <si>
    <t>2026-07-10T21:51:35Z</t>
  </si>
  <si>
    <t>This professional analysis outlines the strategic framework for a startup marketing plan, emphasizing the balance between aggressive growth and capital efficiency.
---
### 1. Main Considerations (The Core Framework)
A startup marketing plan must transition from "discovery" to "scalability." The following pillars are essential:
*   **Product-Market Fit (PMF) Validation:** Marketing efforts should not scale until PMF is proven. The plan must prioritize feedback loops to ensure the messaging aligns with the actual pain points of the early adopters.
*   **Unit Economics (CAC vs. LTV):** Startups must prioritize the Customer Acquisition Cost (CAC) relative to the Lifetime Value (LTV). A plan that ignores the "Payback Period" risks running out of cash before achieving sustainability.
*   **Channel Strategy (The "Bullseye" Method):** Instead of omni-channel saturation, startups should identify the one or two channels (e.g., SEO, paid social, partnerships, content) that offer the highest conversion rates, then double down.
*   **The Go-To-Market (GTM) Narrative:** Startups rarely compete on features alone; they compete on a vision. The plan must clearly articulate *why* the market needs this specific change *now*.
*   **Agile Iteration:** Unlike traditional corporate marketing, startup plans must be dynamic, allowing for "pivots" based on monthly performance data rather than rigid annual roadmaps.
---
### 2. Benefits of a Structured Plan
*   **Resource Optimization:** With limited runway, a formal plan prevents "spray and pray" marketing, ensuring every dollar is allocated to high-impact activities.
*   **Alignment of Stakeholders:** A written plan provides a shared vision for founders, investors, and early employees, ensuring everyone understands the customer profile and value proposition.
*   **Measurability:** By setting KPIs early, the marketing team creates a baseline for performance, making it easier to identify what is working and what requires immediate optimization.
*   **Investor Confidence:** Institutional investors (VCs) view a well-thought-out marketing strategy as a sign of operational maturity and risk mitigation.
---
### 3. Limitations and Risks
*   **False Precision:** Startup environments are inherently volatile. A plan that is too rigid creates a "sunk cost fallacy" where the team continues to pursue failing strategies simply because they were in the document.
*   **Opportunity Cost:** Excessive time spent on planning can delay the "learning by doing" phase. In early-stage startups, speed is often more valuable than perfection.
*   **Data Scarcity:** New startups often lack historical data, making projections (e.g., conversion rates, churn) purely speculative. This can lead to flawed budgeting.
*   **Market Turbulence:** External factors (regulatory changes, competitor entry, macroeconomic shifts) can render a plan obsolete overnight.
---
### 4. Reasoned Conclusion
A professional marketing plan for a startup is less of a "blueprint" and more of a **"strategic hypothesis."** 
The most successful startups treat their marketing plan as a living document. It should provide enough structure to prevent aimless activity while remaining flexible enough to adapt to the reality of the market. 
**Strategic Recommendation:**
1.  **Prioritize "Learning Milestones":** Shift the focus from revenue targets alone to learning targets (e.g., "Validate that X segment converts at 5%").
2.  **Focus on Retention over Acquisition:** Early marketing is wasted if the product leaks users. A strong plan must include a strategy for engagement and community building alongside lead generation.
3.  **Adopt a 90-Day Horizon:** Because startup variables change so rapidly, detailed planning beyond 90 days is often counterproductive. Focus on long-term vision, but detail-plan for the immediate quarter.
**Final Verdict:** A startup’s marketing plan is not a document to be filed away; it is the **operational nervous system** that connects the product to the customer. When executed with agility, it transforms a product into a venture-backed business.</t>
  </si>
  <si>
    <t>MARK_M03_V04</t>
  </si>
  <si>
    <t>Quick question — what should a startup include in a basic marketing plan? Please keep it simple and easy to understand.</t>
  </si>
  <si>
    <t>2026-07-10T21:51:49Z</t>
  </si>
  <si>
    <t>Nice — here’s a simple, easy-to-follow checklist of what to include in a basic startup marketing plan. Keep each section short (a few sentences) so it fits on one page.
1. One‑line summary
- What you do, who you serve, and the main benefit.  
- Example: “We provide bookkeeping software for small online retailers to save 5+ hours/week.”
2. Target market / ideal customer
- Who exactly you’re selling to (industry, company size, demographics, pain points, where they hang out).  
- Example: “Solo e‑commerce owners, $50–200k annual sales, use Shopify, stressed about taxes.”
3. Value proposition / positioning
- Key message that explains why you’re better/different. Keep it 1–2 lines.  
- Example: “Automated bookkeeping for Shopify sellers — set up in 15 minutes, no accountant needed.”
4. Top goals (SMART)
- 1–3 measurable goals with deadlines.  
- Example: “Acquire 200 paying users and reach $5k MRR in 6 months.”
5. Key metrics (KPIs)
- Trackable measures that show progress. Pick 4–6.  
- Examples: website visitors, lead conversion rate, trial signups, CAC, MRR, churn.
6. Audience messages / content themes
- 3–5 core messages or topics you’ll use in marketing (benefits, use cases, proof).  
- Example themes: “time saved,” “easy tax prep,” “happy customer stories.”
7. Channels &amp; tactics
- Where you’ll reach the audience and what you’ll do. Pick 3 primary channels to start.  
- Common picks: content/SEO, email marketing, social (organic + ads), partnerships/referrals, paid search.  
- Example: “Blog posts for SEO, Facebook ads for demos, email drip for trials.”
8. Customer journey &amp; funnel
- Map the steps (awareness → consideration → trial → purchase → retention) and what content/tactic supports each step.  
- Example: “Awareness: blog/ad; Consideration: case study; Trial: onboarding emails; Retention: weekly tips + referral offer.”
9. Budget &amp; resources
- How much you’ll spend and who will do the work (in‑house vs contractors). Start small and test.  
- Example: “Monthly test budget $2,000: $1,000 ads, $600 content/contractor, $400 tools.”
10. Timeline / 90‑day plan
- Major activities and campaign dates. Keep it realistic and focused on learning.  
- Example 90‑day checklist: set up analytics, launch 1 ad campaign, publish 4 blog posts, run email welcome series, measure results.
11. Measurement &amp; learning loop
- How often you’ll review metrics, what success looks like, and how you’ll iterate.  
- Example: “Weekly check-ins on ad performance, monthly review to reallocate budget.”
12. Risks &amp; contingencies
- Top 2–3 risks (e.g., high CAC, slow content traffic) and fallback plans (pause ads, try partnerships).
Quick sample SMART goal
- “Get 200 trial signups and convert 10% to paid within 90 days” (specific, measurable, achievable, relevant, time‑bound).
90‑day starter checklist (practical)
- Define ICP and core messages.  
- Build a simple landing page with one CTA.  
- Install analytics and conversion tracking.  
- Launch one small paid test campaign.  
- Publish 2–4 pieces of content tied to your keywords.  
- Create an automated email welcome/onboarding sequence.  
- Measure weekly, iterate monthly.
Want this turned into a one‑page template you can fill in, or help writing the 90‑day plan tailored to your product and budget?</t>
  </si>
  <si>
    <t>2026-07-10T21:51:53Z</t>
  </si>
  <si>
    <t># Basic Marketing Plan Essentials
**1. Who You're Targeting**
- Define your ideal customer (age, needs, problems they have)
**2. What You're Offering**
- Clear description of your product/service and why it's different
**3. How You'll Reach Them**
- Your main channels (social media, email, partnerships, ads, etc.)
- Keep it to 2-3 channels you can actually execute well
**4. Your Message**
- Key points you want customers to remember
- What problem you solve
**5. Budget**
- How much you're spending and where
- Even if it's small, allocate it deliberately
**6. Success Metrics**
- How you'll measure if it's working (website visits, sign-ups, sales, etc.)
- Pick 2-3 realistic ones to track
**7. Timeline**
- When you're launching each initiative
- What you're doing month by month (at least for the first quarter)
**That's it.** You don't need 50 pages. A solid 1-2 pager that you actually follow beats a fancy document collecting dust.
The real test: could a new team member read this in 10 minutes and understand what you're doing and why?</t>
  </si>
  <si>
    <t>2026-07-10T21:51:56Z</t>
  </si>
  <si>
    <t>To keep it simple, think of a basic marketing plan as a roadmap that answers four questions: **Who are you talking to? What are you saying? Where will you find them? and How will you measure success?**
Here is your 6-step checklist:
### 1. Define Your Target Audience (The "Who")
Don't say "everyone." Be specific. 
*   **Who is your ideal customer?** (e.g., "Remote project managers at tech startups with 10–50 employees.")
*   **What is their biggest pain point?** (e.g., "They struggle to keep their team on the same page.")
### 2. Define Your Value Proposition (The "What")
This is your elevator pitch.
*   **What problem do you solve?**
*   **Why should they choose you over the competition?** (e.g., "We automate the status update process so you don't have to chase people for reports.")
### 3. Choose Your Channels (The "Where")
Startups often fail by trying to be everywhere. Pick **two or three** channels where your customers actually hang out:
*   **Content/SEO:** Writing blog posts or guides to help solve problems.
*   **Social Media:** LinkedIn for B2B, Instagram/TikTok for B2C.
*   **Email:** Building a list to nurture leads.
*   **Paid Ads:** Google or social media ads for quick traffic.
*   **Referrals/Partnerships:** Partnering with complementary businesses.
### 4. Set Your Goals (The "How Much")
Make them "SMART" (Specific, Measurable, Achievable, Relevant, Time-bound).
*   *Bad goal:* "Get more customers."
*   *Good goal:* "Acquire 50 new sign-ups via LinkedIn by the end of Q2."
### 5. Set Your Budget
*   **Time vs. Money:** If you have no budget, you spend "sweat equity" (creating content, networking). If you have a budget, you spend money to speed up the process (paid ads, tools).
*   Be clear about what you are willing to spend per month to acquire one customer (Customer Acquisition Cost).
### 6. Track and Pivot
You don't need a fancy dashboard. Start with a simple spreadsheet.
*   **Track two things:** How much did you spend, and how many new customers/leads did you get? 
*   If a channel isn't working after a month or two, **cut it** and move that time/money to the channel that *is* working.
***
**The Golden Rule for Startups:** 
Marketing is an experiment. **Do not try to be perfect.** Launch small, see what sticks, listen to your early customers, and adjust your plan based on what they tell you.</t>
  </si>
  <si>
    <t>MARK_M03_V05</t>
  </si>
  <si>
    <t>If someone needed to make a practical decision about startup marketing plan, what factors should they consider and what would you recommend?</t>
  </si>
  <si>
    <t>2026-07-10T21:52:08Z</t>
  </si>
  <si>
    <t>Short answer first — the most practical way to decide on a startup marketing plan is to (1) be explicit about your goal, budget and timing, (2) know exactly who your early customers are and where to reach them, (3) pick one primary channel to test, (4) run fast experiments that measure CAC→LTV, and (5) double down on what proves repeatable. Below is a compact, usable framework and a recommended 90‑day roadmap you can apply immediately.
Key factors to consider
- Goal &amp; constraints
  - What is the immediate objective? (e.g., validate demand, acquire 100 customers, $X MRR)
  - Time horizon and acceptable payback period
  - Budget and people (founder time vs. marketing hire vs. agencies)
- Product / Stage
  - Pre‑product: focus on validation and audience building (waitlists, surveys)
  - Post‑product/early revenue: focus on customer acquisition and retention
  - Growth stage: scale proven channels
- Target customer and ICP (ideal customer profile)
  - Demographics, firmographics (B2B), jobs‑to‑be‑done, purchase process
  - Where they spend time online/offline and who influences them
- Value proposition &amp; positioning
  - What specific problem do you solve better than alternatives? One‑sentence positioning that addresses target ICP
- Unit economics &amp; success metrics
  - CAC, LTV, payback period, conversion rates at each funnel stage, retention/churn, MRR
  - “North Star” metric (e.g., activated users, revenue)
- Channel fit &amp; selection criteria
  - Reach (can you target ICP?), cost (CAC), speed, measurability, and scalability
- Resources &amp; capabilities
  - Content creation, design, dev for growth engineering, sales capability for B2B outbound
- Measurement &amp; tooling
  - Analytics (GA4, Mixpanel/Amplitude), attribution, CRM, email, ad pixels, heatmaps
- Legal/compliance or brand constraints (especially regulated industries)
How to decide which channels to prioritize
1. Map where target customers are (LinkedIn, Reddit, Instagram, trade shows, forums, app stores).
2. Score channels against</t>
  </si>
  <si>
    <t>2026-07-10T21:52:13Z</t>
  </si>
  <si>
    <t># Key factors for a startup marketing plan
**Resource reality**
- Budget constraints are real—focus on high-ROI channels first
- Time vs. money tradeoffs (e.g., sweat equity on content vs. paid ads)
- What you can actually execute well, not what's theoretically best
**Understanding your customer**
- Who actually buys (not who you think should)
- Where they spend attention
- What problem you solve that they'll pay for
- This should drive everything else
**Channel selection**
- Start with 1-2 channels you can own before diversifying
- Match channels to where your customers are (B2B ≠ B2C ≠ different B2B segments)
- Measure what's working ruthlessly—kill what isn't
**Practical priorities**
- Product-market fit matters more than marketing sophistication early on
- Word-of-mouth/organic often beats paid when starting out
- Direct customer relationships (even annoying outreach) beats spray-and-pray
**What I'd actually recommend**
1. **Get specific** about your customer (real person, not segment)
2. **Pick your first channel** based on where they are, not trends
3. **Test with small budget** before scaling anything
4. **Track metrics that matter** (not vanity metrics—revenue, retention, CAC)
5. **Stay flexible** to pivot when data shows it
What's your actual situation? That would help me give more specific guidance.</t>
  </si>
  <si>
    <t>2026-07-10T21:52:18Z</t>
  </si>
  <si>
    <t>Making a practical startup marketing plan requires moving away from "vanity metrics" (likes/follows) and focusing strictly on **traction.** You need to validate that people want your product and that you can acquire them for less than they are worth to you.
Here is the framework for making a practical marketing decision, followed by my recommendations.
---
### Phase 1: The Core Factors (The "Reality Check")
Before picking a channel, weigh these four factors:
1.  **The Unit Economics (CAC vs. LTV):**
    *   What is your Customer Acquisition Cost (CAC)?
    *   What is the Lifetime Value (LTV) of a customer?
    *   *Decision rule:* If your LTV is low (e.g., a $10 app), you cannot afford expensive agency fees or high-end ads. You must rely on viral loops or organic growth.
2.  **The "Customer Location" Reality:**
    *   Where does your target customer hang out when they are looking for a solution? (Are they Googling the problem? Are they scrolling LinkedIn for industry news? Are they in a specific Discord community?)
3.  **The Speed of Feedback:**
    *   As a startup, you don't have time for 6-month SEO campaigns. Do you need sales *today* (outbound/ads) or are you playing the long game (content/brand)?
4.  **The Complexity of the Product:**
    *   If your product requires education (e.g., new AI workflow), simple ads won't work. You need high-trust channels like webinars, tutorials, or direct demos.
---
### Phase 2: The "Practical" Recommendation
If you are early-stage, don't try to be everywhere. **Pick one "Pillar Channel" and one "Support Channel."**
#### 1. The "Low-Hanging Fruit" Strategy (Best for B2B)
*   **Pillar: Outbound (Manual).** Use tools like Apollo.io or LinkedIn Sales Navigator to build a list of 500 "ideal" prospects. Send personalized (not automated spam) emails or DMs.
*   **Why:** It costs almost nothing, gives you immediate feedback on your value proposition, and allows you to talk directly to users.
*   **Support:** **LinkedIn Personal Branding.** Document your journey/build in public.
#### 2. The "Intent-Driven" Strategy (Best for B2C or high-need B2B)
*   **Pillar: Paid Search (Google Ads).** Bid on high-intent keywords (e.g., "alternative to [Competitor Name]"). 
*   **Why:** You are capturing people who already know they have a problem and are searching for a solution. It is the fastest way to validate your landing page conversion rate.
*   **Support:** **Short-form video (TikTok/Reels).** Use this to build a "top-of-funnel" audience if your product is visual or relatable.
#### 3. The "Community/Content" Strategy (Best for Niche/Technical)
*   **Pillar: Niche Communities (Reddit/Slack/Discord/Industry Forums).** Identify where your users vent about their problems. Provide value by answering questions and becoming the "expert" before dropping your link.
*   **Why:** It builds trust, which is the hardest currency for a new startup to earn.
*   **Support:** **Newsletter/Blog.** Build an email list from day one. Do not rely on algorithms you don't own.
---
### Phase 3: The "Startup Marketing" Rules of Thumb
If you want to survive the first 12 months, follow these three rules:
*   **Don't outsource early:** Do not hire a marketing agency in the first 6 months. You need to be the one on the phone/email with customers to understand their objections. If you don't know your customer's pain points, no agency can sell for you.
*   **Focus on Conversion before Traffic:** If you spend $1,000 on ads and get 1,000 visitors but 0 sales, you don't have a marketing problem; you have a product-market fit or messaging problem. Fix the landing page before scaling the ad spend.
*   **Prioritize "High-Trust" over "High-Volume":** It is better to have 100 leads who trust you and are ready to buy than 10,000 "followers" who ignore your emails. 
### My Final Recommendation:
**Start with the "Founder-Led" approach.**
1. Spend two weeks doing **manual outreach** (emails/DMs). 
2. Track every objection you hear.
3. Rewrite your website copy to address those objections.
4. **Only then** turn on paid ads or content marketing. 
Marketing is just the scaling of a conversation you've already had successfully. If you haven't sold it one-on-one, don't try to sell it to the masses.</t>
  </si>
  <si>
    <t>MARK_M03_V06</t>
  </si>
  <si>
    <t>Answer in exactly 5 bullet points: What should a startup include in a basic marketing plan? Include practical examples, key risks, benefits, and a final takeaway.</t>
  </si>
  <si>
    <t>2026-07-10T21:52:30Z</t>
  </si>
  <si>
    <t>- Target customers &amp; goals — Example: “Urban SMB owners, 25–45, need bookkeeping,” goal = 200 signups in 6 months; Key risks: wrong assumptions about who buys, too-broad targeting; Benefits: focused spend, clearer creative and faster validation.
- Value proposition &amp; messaging — Example: “Automated bookkeeping in 10 minutes/day — free 30‑day trial and CPA endorsements”; Key risks: messaging that overpromises or fails to resonate; Benefits: higher conversion, stronger positioning vs competitors.
- Channels &amp; tactics — Example: content SEO (weekly blog posts for “small business bookkeeping”), paid search for high-intent keywords, LinkedIn ads for founders, 1–2 referral partnerships with local CPAs; Key risks: wasting budget on unproven channels or single-channel dependence; Benefits: diversified acquisition paths and faster discovery of what works.
- Budget, KPIs &amp; measurement — Example: allocate $2k/mo to ads, $1k to content/tools; track CAC, LTV, conversion rates, MQL→SQL, churn; Key risks: poor tracking, focusing on vanity metrics; Benefits: ability to optimize spend, stop losing tactics, and prove ROI to investors.
- 90‑day experiment plan + risks mitigation — Example: run 3 experiments (landing-page A/B, two ad creatives, one CPA partnership pilot), decide with stop rules (no lift in 2 weeks or CAC &gt; target); Mitigation: validate with customer interviews, start small, diversify; Final takeaway: start with narrow hypotheses, measure ruthlessly, iterate quickly to scale what proves profitable.</t>
  </si>
  <si>
    <t>2026-07-10T21:52:35Z</t>
  </si>
  <si>
    <t># Basic Startup Marketing Plan Essentials
• **Target Audience &amp; Positioning**: Define who your customers are (demographics, pain points, behaviors) and how you differ from competitors. Example: A sustainable water bottle brand targets eco-conscious millennials by emphasizing durability and zero-waste packaging. Benefit: Prevents wasted marketing spend. Risk: Misidentifying your audience leads to ineffective campaigns.
• **Clear Value Proposition &amp; Messaging**: Articulate why customers should choose you in one compelling statement. Example: "We deliver fresh groceries to your door in 2 hours, not 2 days." Benefit: Creates consistent communication across all channels. Risk: Vague messaging confuses potential customers and dilutes brand identity.
• **Marketing Channels &amp; Tactics**: Specify where you'll reach customers (social media, email, content, partnerships, paid ads) with allocated budgets. Example: A B2B SaaS startup invests 40% in LinkedIn ads, 30% in content marketing, 20% in partnerships, 10% in events. Benefit: Focused resource allocation maximizes ROI. Risk: Spreading too thin across channels weakens impact.
• **Metrics &amp; Success Benchmarks**: Establish measurable KPIs (customer acquisition cost, conversion rate, monthly active users, retention rate) with monthly review cycles. Example: Target 100 sign-ups monthly at $50 CAC with 30% conversion from free trial. Benefit: Enables data-driven pivots and accountability. Risk: Ignoring metrics leads to invisible problems and failed launches.
• **Final Takeaway**: A basic marketing plan doesn't need to be complex—focus on knowing your customer, communicating your unique value, choosing 2-3 channels strategically, and tracking what actually works. This foundation allows you to scale confidently rather than guessing.</t>
  </si>
  <si>
    <t>2026-07-10T21:52:37Z</t>
  </si>
  <si>
    <t>* **Define your target audience:** Identify specific customer personas, such as "remote-first freelancers," to focus your messaging and avoid the risk of diluting your brand by trying to appeal to everyone.
* **Select high-impact channels:** Choose two or three platforms where your customers hang out, like LinkedIn for B2B or Instagram for lifestyle brands, to maximize ROI and prevent the risk of spreading resources too thin.
* **Determine your value proposition:** Clearly articulate how your product solves a specific pain point—such as "saving ten hours weekly on accounting"—to gain the benefit of faster customer conversion through persuasive clarity.
* **Establish actionable KPIs:** Set measurable goals, such as acquiring 100 sign-ups via email campaigns, to track progress and mitigate the risk of burning through your budget without clear performance indicators.
* **Final Takeaway:** A startup marketing plan is a living document that prioritizes testing and iteration over perfection, ensuring your growth strategy remains as agile as your product development.</t>
  </si>
  <si>
    <t>MARK_M03_V07</t>
  </si>
  <si>
    <t>Tell me about startup marketing plan.</t>
  </si>
  <si>
    <t>2026-07-10T21:52:52Z</t>
  </si>
  <si>
    <t>A startup marketing plan is a concise, prioritized roadmap that explains how you’ll find, convert, and retain customers affordably while you learn what works. It should align with your business goals, be test-driven, and focus on the highest-impact activities for your stage.
Core components (what to include)
- Objective(s): single measurable business goal(s) for the plan period (e.g., 1,000 signups, $50k MRR).
- Target market / ICP: who you’re going after (demographics, firmographics, pain points, buying context).
- Positioning &amp; value proposition: one-line statement of what you do, for whom, and why it’s different/better.
- Key messages / proof points: benefits, features, social proof, metrics or case studies.
- Channels &amp; tactics: prioritized acquisition and retention tactics (SEO, content, paid, partnerships, email, PR, events).
- Funnel &amp; conversion flow: how prospects move from awareness → activation → retention → revenue.
- Metrics &amp; targets: KPIs tied to objectives (traffic, signups, activation, CAC, LTV, retention).
- Budget &amp; resource plan: dollars, people, contractors, tools.
- Timeline &amp; milestones: 30/60/90-day or quarterly milestones and experiments.
- Test plan &amp; go/no-go criteria: experiments to validate channels and the criteria to scale/stop them.
Process to build one (practical steps)
1. Define the goal (revenue, users, retention) and the timeline.
2. Research customers: interviews, surveys, analytics, competitors.
3. Craft ICP and one-sentence positioning.
4. Map the funnel and identify top-converting moments (lead magnets, free trials, demos).
5. Pick 1–3 priority channels to test first (do a few things well).
6. Create experiments with hypotheses, metrics, budgets, timelines.
7. Measure, iterate, scale winners, kill losers.
8. Repeat each quarter as you learn.
Channel playbook (what works by stage)
- Early stage (discover product-market fit): founders-led outreach, customer interviews, content that solves a niche problem, community building, SEO for long-tail topics, small paid experiments.
- Growth stage (scale): paid ads (search, social), SEO content strategy, referral programs, email lifecycle flows, partnerships/affiliates, PR for credibility.
- B2B specifics: outbound (LinkedIn + email), account-based marketing (ABM), webinars, case studies, channel partners.
- B2C specifics: influencer, app store optimization, social ads, viral loops, retention-focused push/push notifications.
Funnel/methodologies to use
- Pirate metrics (AARRR): Acquisition, Activation, Retention, Referral, Revenue — set targets for each stage.
- STP &amp; positioning: Segment, Target, Position.
- Test framework: Hypothesis → Experiment → Metric → Win criteria.
KPIs to track (examples)
- Leading (acquisition/activation): visits, click-through rate, signup rate, demo requests, cost per signup.
- Core: conversion rate (visit→signup), activation rate (signup→value moment), CAC (customer acquisition cost), payback period.
- Trailing: MRR/ARR, churn rate, LTV, LTV:CAC ratio (target &gt;</t>
  </si>
  <si>
    <t>2026-07-10T21:52:57Z</t>
  </si>
  <si>
    <t># Startup Marketing Plan: A Comprehensive Guide
## Core Components
### 1. **Executive Summary**
- Business overview and unique value proposition
- Target market and goals
- Key marketing strategies (2-3 sentences)
### 2. **Market Analysis**
- Industry overview and trends
- Target audience demographics and psychographics
- Competitive landscape
- Market size and growth potential
### 3. **Customer Personas**
- Detailed profiles of ideal customers
- Pain points and motivations
- Buying behaviors and preferences
- Where they spend time (online/offline)
### 4. **Product/Service Positioning**
- Unique selling points (USP)
- How you differ from competitors
- Brand messaging and tone
- Value proposition clarity
## Marketing Channels &amp; Tactics
### **Digital Marketing**
- Content marketing (blog, videos, podcasts)
- Social media strategy (which platforms, posting frequency)
- Email marketing
- SEO/SEM
- Paid advertising (Google, social ads)
### **Traditional &amp; Direct**
- PR and media outreach
- Events and partnerships
- Referral programs
- Community engagement
## Financial &amp; Performance Elements
### **Budget Allocation**
- Spending breakdown by channel
- Realistic cost estimates
- ROI projections
### **Metrics &amp; KPIs**
- Website traffic and conversion rates
- Customer acquisition cost (CAC)
- Customer lifetime value (CLV)
- Social media engagement rates
- Sales pipeline metrics
## Timeline
**Phase 1 (Launch - 3 months):** Build awareness
**Phase 2 (3-6 months):** Drive engagement and leads
**Phase 3 (6-12 months):** Optimize and scale
## Pro Tips
✓ **Start lean** – focus on 2-3 channels before expanding
✓ **Be data-driven** – track everything from day one
✓ **Iterate quickly** – adjust based on early results
✓ **Build community** – leverage early adopters as advocates
✓ **Stay authentic** – your story is your strength
Would you like me to dive deeper into any specific area?</t>
  </si>
  <si>
    <t>2026-07-10T21:53:02Z</t>
  </si>
  <si>
    <t>A startup marketing plan is not just a list of tactics; it is a roadmap that connects your product to your target audience. Unlike established companies, startups have limited budgets, high uncertainty, and a need for rapid growth.
Here is a structured framework to build a high-impact startup marketing plan.
---
### 1. The Foundation: Define Your "Why"
Before spending a dollar, you must clarify your position in the market.
*   **Value Proposition:** What specific problem are you solving? (e.g., "We save small businesses 10 hours a week on accounting.")
*   **Ideal Customer Profile (ICP):** Who is your "beachhead" audience? Be specific (e.g., "Marketing managers at Series B SaaS companies with 50-100 employees").
*   **Competitive Advantage:** Why would someone switch from their current solution to yours?
### 2. The Marketing Funnel (AARRR Framework)
Startups should focus on the "Pirate Metrics" (AARRR) to ensure they aren't just getting traffic, but actually growing:
*   **Acquisition:** How do people find you? (SEO, Ads, Content)
*   **Activation:** Do they have a "Wow" moment on their first visit? (Sign-ups, trials)
*   **Retention:** Do they come back? (Email nurture, product engagement)
*   **Referral:** Do they tell others? (Viral loops, referral programs)
*   **Revenue:** How do you turn them into paying customers? (Pricing tiers, conversion optimization)
### 3. Choose Your Primary Channels (The "Bullseye" Method)
Don’t try to do everything. Pick **one or two** channels that fit your business model:
*   **For B2B (High Price Point):** LinkedIn outreach, direct sales, content marketing, webinars.
*   **For B2C (Low Price Point):** TikTok/Instagram ads, influencer marketing, referral programs.
*   **For Marketplaces:** PR, community building, viral referral loops.
*   **For Long-term Growth:** SEO and high-quality educational content.
### 4. The Budget Allocation (The 70-20-10 Rule)
If you have a limited budget, allocate it wisely:
*   **70% (Proven Channels):** Double down on what is already working (e.g., if Facebook Ads are bringing in customers, spend most of your budget there).
*   **20% (Optimizing):** Improve what you’re already doing (e.g., A/B testing landing pages, improving email sequences).
*   **10% (Experiments):** Try new, unproven channels (e.g., a podcast, a new social platform, or a partnership).
### 5. Essential Components of the Plan
Your document should include:
1.  **Goals (KPIs):** Be specific. Instead of "Get more customers," use "Acquire 100 paying customers at a Customer Acquisition Cost (CAC) under $50 by Q3."
2.  **Budget:** Detailed breakdown of ad spend, software tools, and freelance help.
3.  **Content Calendar:** What are you publishing, and where?
4.  **Tech Stack:** What tools are you using? (e.g., HubSpot for CRM, Google Analytics for data, Buffer for social).
### 6. Common Startup Marketing Traps to Avoid
*   **The "Build It and They Will Come" Fallacy:** You cannot rely on product excellence alone. Marketing needs to be integrated into the product design from Day 1.
*   **Ignoring CAC vs. LTV:** If it costs you $100 to acquire a customer who only pays you $80 over their lifetime, you are losing money on every sale. Know your numbers.
*   **Trying to target everyone:** "Everyone" is not a target audience. If you aren't niche, you won't be memorable.
*   **"Vanity Metrics":** Don't focus on "likes" or "page views." Focus on **Conversion Rate** and **Retention**.
### Next Steps for You:
1.  **Identify your low-hanging fruit:** Where are your potential customers hanging out *right now*? 
2.  **Run a pilot:** Spend a small amount ($200–$500) on a test campaign to see if your messaging resonates.
3.  **Iterate:** If it fails, learn why (is it the ad? the landing page? the price?). Pivot, don't quit.
**Would you like me to help you draft a marketing plan for your specific product or industry?** If so, tell me a little bit about what you are building!</t>
  </si>
  <si>
    <t>MARK_M03_V08</t>
  </si>
  <si>
    <t>Compare the main options or perspectives related to startup marketing plan, then explain which option is most suitable in different situations.</t>
  </si>
  <si>
    <t>2026-07-10T21:53:16Z</t>
  </si>
  <si>
    <t>Below is a compact comparison of the main startup marketing “options” or perspectives, what each looks like in practice, pros/cons, key metrics, and when it’s the most suitable choice. Finish with a short decision checklist that helps pick the best approach for your situation.
Main marketing options / perspectives
1) Product‑Led Growth (PLG) — “Let the product sell itself”
- What it is: Free trials, freemium, self‑serve onboarding, in‑product conversion hooks and viral features.
- Pros: Low friction, scalable, cheaper CAC when product virality works, fast user feedback loop.
- Cons: Requires great UX/product-market fit; hard for high‑touch enterprise sales; retention/activation must be excellent.
- Key metrics: Activation rate, time-to-value, DAU/MAU, conversion freemium→paid, NRR.
- Best when: Low price point or SaaS with clear self-serve value; developer tools, collaboration apps, SMB-focused products; startups with strong engineering resources and network effects.
2) Sales‑Led / Field Sales (Enterprise go‑to‑market)
- What it is: Outbound sales teams, demos, proof of concept, contract negotiation.
- Pros: Handles complex buying processes, captures high ACV deals, builds long-term relationships.
- Cons: High CAC, long sales cycles, needs sales hiring/ops infrastructure.
- Key metrics: ACV/ARR, sales cycle length, win rate, CAC payback, churn.
- Best when: Enterprise buyers, high price point, long evaluation processes, regulated/complex solutions.
3) Marketing‑Led / Brand &amp; Inbound (Content, SEO, PR)
- What it is: Authority building via content, SEO, thought leadership, brand awareness, PR.
- Pros: Sustainable organic traffic, builds trust and pipeline over time, good for thought‑leadership.
- Cons: Slow ramp, needs consistent investment and content quality, ROI longer-term.
- Key metrics: Organic traffic, MQLs, inbound conversion rate, search rankings.
- Best when: Complex topics where education matters (B2B SaaS, fintech, health), long-term strategies, when you can produce differentiated content.
4) Performance / Paid Acquisition
- What it is: Paid channels — search ads, social ads, display, retargeting — optimized for CAC.
- Pros: Fast scaling, predictable volume, highly measurable.
- Cons: Can be expensive; CAC rises over time; requires strong funnels and analytics.
- Key metrics: CAC, conversion rates, ROAS/LTV:CAC ratio, CPA.
- Best when: Clear, repeatable funnel with scalable creatives; consumer apps, e‑commerce, or SaaS with short trial cycles and predictable LTV.
5) Community‑Led Growth
- What it is: Building active user communities (forums, Slack/Discord, user groups), events, user-generated content.
- Pros: High retention, advocacy, feedback loop, low direct acquisition cost once grown.
- Cons: Hard to start and moderate; slow to scale; requires ongoing community management.
- Key metrics: Engagement rate, retention, referrals, community NPS.
- Best when: Developer tools, niche B2B verticals, products benefiting from peer support and network effects.
6) Partnerships / Channel &amp; Affiliate
- What it is: Distribution via resellers, ISVs, marketplaces, channel partners, strategic alliances.
- Pros: Tap</t>
  </si>
  <si>
    <t>2026-07-10T21:53:28Z</t>
  </si>
  <si>
    <t># Startup Marketing Plan: Main Options &amp; Situational Analysis
## Primary Marketing Approaches
### 1. **Organic/Growth Hacking**
**Focus:** Low-cost, rapid user acquisition through creative tactics
**Characteristics:**
- Minimal budget requirements
- Viral loops and word-of-mouth emphasis
- Data-driven experimentation
- Community building
**Best for:**
- Resource-constrained startups
- B2C tech products
- Network-effect businesses
- Early validation phase
**Example:** Dropbox's referral program, Slack's community approach
---
### 2. **Paid Acquisition (Digital Ads)**
**Focus:** Direct customer purchasing through advertising channels
**Characteristics:**
- Immediate visibility and reach
- Measurable ROI tracking
- Scalable results
- Budget-dependent sustainability
**Best for:**
- Funded startups with capital
- B2B services
- Time-sensitive launches
- Mature product-market fit
**Example:** SaaS companies using Google Ads, LinkedIn campaigns
---
### 3. **Content Marketing**
**Focus:** Building authority and trust through valuable information
**Characteristics:**
- Long-term value creation
- SEO benefits
- Establishes thought leadership
- Slower initial results
**Best for:**
- B2B companies
- Educational/knowledge products
- Businesses targeting decision-makers
- Long sales cycles
**Example:** HubSpot's blog, Stripe's developer guides
---
### 4. **Partnership &amp; Influencer Marketing**
**Focus:** Leverage existing audiences through strategic relationships
**Characteristics:**
- Access to warm audiences
- Third-party credibility
- Collaborative cost-sharing
- Dependent on partner quality
**Best for:**
- Consumer brands
- Niche markets
- Limited direct reach
- Complementary products
**Example:** Early-stage apps partnering with YouTubers
---
### 5. **Direct Sales &amp; Community Building**
**Focus:** Personal relationships and engaged customer communities
**Characteristics:**
- Higher customer lifetime value
- Deep product feedback loops
- Time-intensive
- Strong retention rates
**Best for:**
- Enterprise B2B
- Subscription models
- Community-driven products
- Premium positioning
**Example:** Slack's early direct outreach, Discord community focus
---
## Situational Decision Matrix
| **Situation** | **Best Option** | **Reasoning** |
|---|---|---|
| Pre-launch, no revenue | Organic/Growth Hacking | Minimal budget, validation focus |
| $50K-200K seed budget | Paid Ads + Content | Mix maximizes reach and credibility |
| 12+ month sales cycle | Content + Direct Sales | Build authority while nurturing leads |
| Consumer mobile app | Organic + Influencers | Viral potential matters; trust from influencers |
| B2B SaaS startup | Content + Paid LinkedIn | Target decision-makers, demonstrate expertise |
| Highly funded ($1M+) | Integrated approach | Combine all channels for market saturation |
| Ultra-competitive market | Paid Acquisition | Speed to market matters; organic too slow |
| Niche/specialized product | Partnerships + Community | Direct audience access critical |
---
## Recommended Hybrid Approach (Most Situations)
```
For typical funded startup:
├─ 40% Content Marketing (build authority)
├─ 30% Paid Acquisition (drive immediate results)
├─ 20% Community/Direct Sales (retention &amp; feedback)
└─ 10% Partnerships/Experiments (opportunistic)
```
---
## Key Decision Factors
1. **Available Budget** → Determines paid vs. organic balance
2. **Timeline Pressure** → Urgent = more paid; flexible = more organic
3. **Target Audience** → B2B/enterprise = content &amp; sales; B2C = ads &amp; social
4. **Product Maturity** → Early = validation; mature = scale
5. **Team Size** → Small = focus on 1-2 channels; larger = diversify
6. **Sales Cycle Length** → Short = direct ads; long = content &amp; relationships
---
## Conclusion
**There is no universally "best" option.** Success requires matching your approach to your specific constraints and market. Most successful startups use **2-3 complementary strategies** rather than betting everything on one channel. Start with what you can execute well given your resources, measure obsessively, and evolve based on actual results.</t>
  </si>
  <si>
    <t>2026-07-10T21:53:33Z</t>
  </si>
  <si>
    <t>Startup marketing is distinct from corporate marketing because startups face the "liability of newness"—they have limited resources, unproven product-market fit, and an urgent need for speed.
There are three primary schools of thought when it comes to structuring a startup marketing plan.
---
### 1. The Three Primary Perspectives
#### A. The "Lean/Agile" Approach (The Experimenter)
*   **Philosophy:** Marketing is a series of scientific experiments. You don’t have a plan; you have a set of hypotheses.
*   **Methodology:** Focus on "Build-Measure-Learn." Run small, low-cost tests across various channels (paid ads, social, cold email) to see where the highest conversion rates are.
*   **Focus:** Customer Acquisition Cost (CAC) and conversion rate optimization (CRO).
*   **Best for:** Pre-product-market fit startups that need to validate their messaging and target audience.
#### B. The "Product-Led Growth (PLG)" Approach (The User-Centric)
*   **Philosophy:** The product is the primary driver of acquisition, retention, and expansion. Marketing exists to get users *into* the product as fast as possible.
*   **Methodology:** Focus on onboarding friction, viral loops, and "time to value" (TTV). Marketing efforts are centered on free trials, freemium models, and self-service features.
*   **Focus:** Activation rate, churn, and virality (K-factor).
*   **Best for:** SaaS platforms, mobile apps, and tools where the product experience is intuitive and demonstrates value quickly.
#### C. The "Brand/Authority" Approach (The Content-Driven)
*   **Philosophy:** In a crowded market, trust is the only competitive advantage. You build a brand by becoming an industry thought leader.
*   **Methodology:** Heavy investment in SEO, educational content, podcasts, and community building. This is a long-term play that compounds over time.
*   **Focus:** Share of voice, organic traffic, and domain authority.
*   **Best for:** High-ticket B2B, consulting services, or markets where "trust" is the primary barrier to purchase (e.g., FinTech, HealthTech).
---
### 2. Comparative Analysis
| Perspective | Speed to Results | Resource Cost | Scalability | Risk Level |
| :--- | :--- | :--- | :--- | :--- |
| **Lean** | Fast | Low | Moderate | Low (Agile) |
| **PLG** | Moderate | High (Engineering) | Very High | High (Dev heavy) |
| **Brand** | Slow | Moderate | High (Compound) | Moderate |
---
### 3. Which Option is Suitable for Your Situation?
Selecting the right plan depends on your current "Stage of Growth."
#### Scenario 1: You are at the "Pre-Seed/Validation" Stage
*   **Recommended:** **The Lean Approach.**
*   **Why:** You don’t have enough data to build a brand or a robust PLG loop. You need to find out who your customer is and what message makes them click. Spend 80% of your time on cheap experiments to find out what "leaks" in your funnel, then fix those before spending real money.
#### Scenario 2: You have PMF and a SaaS product with a "Freemium" model
*   **Recommended:** **The PLG Approach.**
*   **Why:** If your product can be "self-served," your marketing should revolve around getting users to the "Aha!" moment. Your "marketing plan" should actually be a "product-onboarding plan." If you focus on traditional ads when your product isn't self-explanatory, you will simply waste budget on users who churn immediately.
#### Scenario 3: You are in a crowded, high-consideration market (e.g., Enterprise B2B)
*   **Recommended:** **The Brand/Authority Approach.**
*   **Why:** In high-stakes B2B, nobody buys from a startup because of a Facebook ad. They buy because the Founder/Company is viewed as a subject matter expert. Use a content-heavy strategy (whitepapers, webinars, LinkedIn thought leadership) to build a "moat" around your business that competitors cannot easily copy.
#### Scenario 4: You have capital but need to capture market share rapidly
*   **Recommended:** **The Hybrid Approach (Lean + Brand).**
*   **Why:** When you have a budget, use the **Lean approach** to identify the most profitable paid channel (e.g., Google Ads for high-intent keywords) to generate immediate cash flow, while simultaneously investing in a **Brand/Content engine** to lower your long-term dependency on paid traffic.
### Summary Rule of Thumb:
*   **If you are broke:** Use the Lean approach.
*   **If your product sells itself:** Use the PLG approach.
*   **If you are selling a complex, expensive solution:** Use the Brand/Authority approach.</t>
  </si>
  <si>
    <t>MARK_M03_V09</t>
  </si>
  <si>
    <t>Answer in a table with columns for 'Main point', 'Why it matters', and 'Possible limitation': What should a startup include in a basic marketing plan?</t>
  </si>
  <si>
    <t>2026-07-10T21:53:47Z</t>
  </si>
  <si>
    <t>| Main point | Why it matters | Possible limitation |
|---|---:|---|
| Executive summary | Provides a one‑page snapshot for founders, team and investors to understand objectives and approach. | Too high‑level to guide day‑to‑day execution; details live elsewhere. |
| Target market &amp; customer personas | Focuses efforts on the right customers, guiding product, messaging and channel choices. | Personas are often based on assumptions and need validation with real data. |
| Value proposition &amp; positioning | Clarifies what makes the startup different and why customers should care. | Differentiation can be vague or easily copied; needs testing against competitors. |
| Goals &amp; KPIs (SMART) | Establishes measurable targets (awareness, acquisition, activation, revenue) to track progress. | Choosing the wrong KPIs or setting unrealistic targets can mislead decision‑making. |
| Messaging &amp; brand voice | Ensures consistent, recognizable communications that build trust and recall. | Messaging that sounds right internally may not resonate with customers without testing. |
| Competitive analysis | Reveals market gaps, threats and positioning opportunities. | Competitor data can be incomplete/outdated; market moves quickly. |
| Channels &amp; tactics (paid, earned, owned) | Specifies where you will reach customers (SEO, social, ads, partnerships, events). | Channel effectiveness varies by market; early experiments may give noisy signals. |
| Content strategy &amp; calendar | Drives SEO, lead nurturing and thought leadership with planned content. | Producing quality content is time‑consuming; ROI can be slow and hard to attribute. |
| Budget &amp; resource allocation | Ensures activities are financially realistic and resources are assigned. | Early estimates often change</t>
  </si>
  <si>
    <t>2026-07-10T21:53:52Z</t>
  </si>
  <si>
    <t># Essential Components of a Basic Marketing Plan
| Main Point | Why It Matters | Possible Limitation |
|---|---|---|
| **Executive Summary** | Provides a quick overview for stakeholders and aligns team priorities | May oversimplify complex strategies into too few words |
| **Target Audience Definition** | Ensures marketing efforts reach the right people, avoiding wasted budget | Initial data may be incomplete or based on assumptions rather than validation |
| **Competitive Analysis** | Identifies market gaps and helps differentiate from competitors | Competitors' strategies constantly evolve; analysis can become outdated quickly |
| **Value Proposition** | Clearly articulates why customers should choose your product/service | May be too broad initially; needs refinement as you learn from market feedback |
| **Marketing Channels &amp; Tactics** | Specifies which channels (social media, email, ads, etc.) to use and how | Limited budget may force difficult choices; not all channels work equally for all startups |
| **Sales Funnel/Customer Journey** | Maps how prospects become customers, identifying key touchpoints | Early-stage startups may lack data to build accurate funnels |
| **Budget Allocation** | Ensures resources are distributed strategically | Startups often underestimate costs; budget constraints limit testing scope |
| **Metrics &amp; KPIs** | Provides measurable goals to track progress and ROI | Early traction may be slow, making it hard to assess success quickly |
| **Timeline &amp; Milestones** | Creates accountability and helps track progress over time | Unexpected market changes or pivots may require frequent revisions |</t>
  </si>
  <si>
    <t>2026-07-10T21:53:54Z</t>
  </si>
  <si>
    <t>To build a foundational marketing plan, a startup must focus on clarity, efficiency, and scalability. Below is a breakdown of the essential components.
| Main Point | Why it Matters | Possible Limitation |
| :--- | :--- | :--- |
| **Target Audience (Personas)** | Ensures resources are spent on the people most likely to buy your specific product. | Relying on assumptions without real-world testing can lead to "solving" for the wrong customer. |
| **Unique Value Proposition (UVP)** | Defines why you are different from incumbents; helps potential customers understand your worth instantly. | An overly clever or vague UVP can confuse customers who just want to know what the product does. |
| **Marketing Channels** | Focuses your effort on where your audience actually spends their time, preventing "scattershot" marketing. | High dependence on one platform (e.g., SEO or Meta ads) creates vulnerability if algorithms change. |
| **Key Objectives (KPIs)** | Provides measurable benchmarks to track success and pivot if a tactic isn't working. | Focusing only on "vanity metrics" (likes/traffic) rather than "business metrics" (revenue/CAC). |
| **Budget Allocation** | Prevents uncontrolled spending and ensures funds are set aside for testing new ideas. | Rigid budgets can prevent startups from capitalizing on sudden, high-performing organic trends. |
| **Content/Messaging Strategy** | Establishes brand voice and ensures consistency across all customer touchpoints. | Without a feedback loop, your messaging may fail to evolve as the product matures. |
### Pro-Tip for Startups:
A basic marketing plan should be a **"living document."** In the early stages, the "Possible Limitation" column is often your greatest source of growth—your goal is to test these assumptions as quickly as possible so you can refine your strategy based on data rather than theory.</t>
  </si>
  <si>
    <t>MARK_M03_V10</t>
  </si>
  <si>
    <t>Act as a digital marketing strategist. Give a careful, balanced and practical answer to this question: What should a startup include in a basic marketing plan?</t>
  </si>
  <si>
    <t>2026-07-10T21:54:04Z</t>
  </si>
  <si>
    <t>Good question — a basic marketing plan for a startup should be lean, actionable, and directly tied to business goals. Below is a practical checklist and short template you can use to build a one-page (or short) plan that’s easy to iterate.
Essential components (what to include)
1. Executive summary (1–2 lines)
   - What you sell, who it’s for, and the one-line marketing objective (e.g., acquire 500 trial users in 6 months).
2. Business goals &amp; marketing objectives
   - Link marketing KPIs to business goals (revenue, users, retention).
   - Use SMART objectives (Specific, Measurable, Achievable, Relevant, Time-bound).
3. Market &amp; situation analysis (brief)
   - Target market size/segments and top trends.
   - Quick competitor overview (main competitors, gaps).
   - One-line SWOT (key strength, weakness, opportunity, threat).
4. Target audience and personas
   - 1–3 prioritized buyer personas: demographics, problems, channels they use, key purchase triggers.
   - Where they are in the buying journey.
5. Value proposition &amp; positioning
   - One-sentence value prop that differentiates you vs alternatives.
   - Key messages and proof points (benefits, social proof, core features).
6. Customer journey &amp; funnel strategy
   - Define stages you’ll measure: Awareness → Acquisition → Activation → Retention → Revenue → Referral (AARRR).
   - Primary tactic for each stage (e.g., content/SEO for awareness, paid ads for acquisition, onboarding emails for activation).
7. Channel strategy &amp; tactics (prioritized)
   - Select 2–4 initial channels to focus on (don’t do everything).
     Examples:
     - Website + CRO and SEO
     - Content marketing (blog, guides)
     - Paid search/social ads (Facebook, Google)
     - Email onboarding &amp; nurture
     - Partnerships/PR/Affiliates
   - Tactics per channel with success criteria (e.g., run 3 ad tests, publish 2 pillar blog posts/month).
8. Budget &amp; resources
   - Monthly/quarterly budget by channel and for tools/creatives.
   - Roles/responsibilities (who does what — in-house vs contractor).
9. Timeline / 90-day roadmap
   - Key milestones for the next 30/60/90 days (MVP site, first ad campaign, onboarding flow set up).
10. Measurement &amp; KPIs
    - Leading metrics (traffic, MQLs, signups, CAC, conversion rate) and lagging metrics (revenue, LTV).
    - Tools to use (GA4, Google Search Console, ad dashboards, CRM, product analytics).
    - Reporting cadence (weekly dashboards, monthly reviews).
11. Testing &amp; optimization plan
    - Hypotheses, A/B tests, and iteration rules (what must improve before scaling).
    - Prioritization framework (impact vs effort).
12. Risks &amp; contingencies
    - Top 2–3 risks (e.g., low conversion, ad costs rising) and fallback actions.
13. Legal/compliance &amp; brand basics
    - Privacy/consent for data collection, brand guidelines, disclaimers.
How to prioritize (practical advice)
- Start with one main acquisition channel that matches your audience and is measurable.
- Invest first in a clear website + tracking + onboarding flow before heavy paid spend.
- Use cheap, fast tests (landing pages + ad traffic) to validate demand before building features.
- Focus on retention early — retaining existing users is cheaper than acquiring new ones.
Example KPIs by stage (pick a few)
- Awareness: organic traffic, impressions, content shares
- Acquisition: cost per lead (CPL), click-through rate (CTR)
- Activation: sign-up conversion rate, time-to</t>
  </si>
  <si>
    <t>2026-07-10T21:54:13Z</t>
  </si>
  <si>
    <t># Essential Components of a Startup Marketing Plan
## 1. **Executive Summary**
A concise overview of your marketing goals and approach. This helps stakeholders quickly understand your direction and should be written last, after everything else is clear.
## 2. **Market and Customer Analysis**
- **Target audience**: Specific demographics, behaviors, and pain points
- **Market size**: Realistic TAM (total addressable market)
- **Competitive landscape**: Direct and indirect competitors, their strengths/weaknesses
- *Practical note*: Don't over-research here; gather enough to validate assumptions, then learn by doing
## 3. **Value Proposition**
Clearly articulate why customers should choose you. Focus on solving specific problems rather than generic benefits.
## 4. **Marketing Channels and Tactics**
- Prioritize 2-3 channels where your audience actually spends time
- Avoid the temptation to "be everywhere"
- Mix owned (email, blog), earned (PR, word-of-mouth), and paid channels strategically
- *Realistic approach*: Startups typically excel at one channel initially before expanding
## 5. **Sales Funnel / Customer Journey**
How will prospects become aware of you, evaluate you, and convert? This shows the logical flow rather than random activities.
## 6. **Metrics and KPIs**
- Website traffic, conversion rates, CAC (customer acquisition cost), LTV (lifetime value)
- Choose 5-7 metrics maximum that actually matter to your business model
- Plan to revisit these monthly
## 7. **Budget Allocation**
Be honest about resources (both money and time). Startups should typically allocate 7-12% of revenue to marketing, but early-stage companies may differ significantly.
## 8. **Timeline and Milestones**
Quarterly goals with specific, measurable outcomes. This keeps execution focused.
## 9. **Positioning Statement**
A brief statement capturing how you want to be perceived in the market.
---
## What to Avoid
- **Over-complication**: A 50-page plan rarely helps a startup; 10-15 pages is usually sufficient
- **Assuming you know everything**: Build in review points to adjust based on real data
- **Perfection before launch**: Get the fundamentals right, then refine with feedback
- **Ignoring financial reality**: Align marketing ambitions with actual resources
## Practical First Step
If you're starting from scratch, begin with questions: *Who exactly needs what we're selling, where do they congregate online/offline, and what will convince them?* Build your plan around honest answers to these three questions.</t>
  </si>
  <si>
    <t>2026-07-10T21:54:18Z</t>
  </si>
  <si>
    <t>As a digital marketing strategist, my goal for a startup is to move you away from "random acts of marketing" and toward a cohesive strategy that proves product-market fit.
For a startup, a marketing plan is not a 50-page document; it is a living roadmap. Here is what you need to include to ensure you are spending your limited time and capital effectively.
---
### 1. The "North Star" Foundation
Before choosing channels, you must define who you are talking to and why they care.
*   **Target Audience (Buyer Personas):** Be specific. Don’t say "everyone." Define the "Early Adopter"—the person who has the pain point you solve and is willing to pay for a solution *today*.
*   **Value Proposition:** In one sentence, why should they choose you over the status quo? Focus on the transformation the customer experiences, not just your features.
*   **KPIs (Success Metrics):** Pick 3 metrics that actually matter. Ignore "vanity metrics" like Instagram likes. Focus on **Customer Acquisition Cost (CAC)**, **Conversion Rate**, and **Monthly Recurring Revenue (MRR)**.
### 2. Competitive Positioning
*   **The "Gap" Analysis:** You don’t need to beat your competitors at everything. You just need to be significantly better at one specific thing. Document what your competitors are doing well and identify the "unserved" corner of the market they are ignoring.
### 3. The "Full Funnel" Strategy
A common startup mistake is focusing only on the "Top of Funnel" (getting eyeballs). A balanced plan must account for all three stages:
*   **Acquisition (Awareness):** How will strangers find you? (e.g., SEO, Paid Ads, Content/Social Media, or Cold Outreach). Pick **one** primary channel to master before diversifying.
*   **Activation (Consideration):** Once they land on your site, how do you convert them? (e.g., a strong landing page, a free trial, a lead magnet like a whitepaper, or a clear demo CTA).
*   **Retention (Loyalty):** It is 5x cheaper to keep a customer than to get a new one. How will you nurture them? (e.g., email newsletters, onboarding sequences, or community engagement).
### 4. The "Budget vs. Resource" Reality Check
Startups often confuse "budget" with "marketing."
*   **Budget:** How much cash can you spend on ads or tools?
*   **Resource:** How many hours a week can the founders commit to organic content?
*   **The Balanced Approach:** If your cash budget is low, your "sweat equity" must be high. If your time is limited, you must prioritize paid acquisition. **Never try to do all channels at once.**
### 5. The Content/Creative Pillar
*   **Core Message:** What are the 3-5 themes your brand speaks about? (e.g., if you are a project management tool, maybe your pillars are "Remote Work Productivity," "Startup Scaling," and "Software Reviews.")
*   **Creative Assets:** What do you actually need to produce? (e.g., a website, a pitch deck, email templates, or video demos). Keep production value "scrappy" but professional.
### 6. The Roadmap (The 90-Day Sprint)
Plans fail when they are too rigid. Divide your year into four 90-day quarters.
*   **Quarter 1 focus:** Maybe it’s "Validation" (getting the first 50 users).
*   **Quarter 2 focus:** Maybe it’s "Optimization" (lowering your CAC).
*   **Quarter 3 focus:** Maybe it’s "Scaling" (doubling your ad spend).
---
### A Strategic Warning: The "Startup Trap"
If I could give you one piece of advice as a strategist, it is this: **Do not fear the "small" audience.**
Many startups try to use "mass marketing" tactics (large-scale PR, expensive display ads) before they understand their customer. **Start narrow.** Aim to be the #1 choice for a very specific, small group of people. Once you dominate that niche, expand.
### Summary Checklist for your plan:
1. [ ] **Who** is the primary customer?
2. [ ] **What** is the one major problem we solve for them?
3. [ ] **Where** do they hang out online?
4. [ ] **How** will we turn them into a customer?
5. [ ] **What** is our budget for the next 90 days?
**Keep it simple, keep it measurable, and be prepared to throw the plan away if the data tells you that your hypothesis was wrong.**</t>
  </si>
  <si>
    <t>MARK_M04_V01</t>
  </si>
  <si>
    <t>MARK_M04</t>
  </si>
  <si>
    <t>How does brand positioning influence customer perception?</t>
  </si>
  <si>
    <t>2026-07-10T21:54:28Z</t>
  </si>
  <si>
    <t>Short answer: Brand positioning shapes the mental space a brand occupies in customers’ minds by defining what the brand stands for, who it’s for, and why it’s different. That mental framing directly influences how customers perceive value, quality, relevance, and trust—and therefore their buying decisions and loyalty.
How it influences perception (key mechanisms)
- Sets expectations: Positioning creates expectations about product performance, service, price, and experience. Meeting or missing those expectations changes perceived quality.
- Frames comparison: A clear competitive frame (“luxury,” “budget,” “sustainable,” etc.) tells customers which competitors to compare you with and which attributes matter.
- Builds associations: Messaging, visual identity, stories, and symbols form associations (e.g., innovation, safety, fun) that color how people interpret every interaction.
- Signals quality and price: Positioning cues such as packaging, pricing, and distribution channels signal where you sit on the value/price spectrum.
- Triggers emotion and identity fit: Symbolic or experiential positioning (e.g., “for athletes,” “for eco-conscious families”) creates emotional bonds and identity-based preference.
- Guides behavior: Clear positioning increases purchase confidence, reduces decision friction, and supports premium pricing or repeat purchase.
Types of positioning (brief)
- Functional: Focus on practical benefits (durability, performance).
- Emotional/symbolic: Focus on identity, status, belonging.
- Experiential: Focus on the experience around the product/service.
- Attribute or benefit-based: Emphasize a specific feature (safety, speed).
- Value/price-based: Emphasize affordability or premium value.
Practical effects and business outcomes
- More efficient acquisition: Clear positioning attracts target customers and reduces wasted marketing.
- Higher willingness-to-pay: Strong, positive positioning supports premium pricing.
- Greater loyalty and advocacy: Emotional fit and consistent delivery create repeat buyers and referrals.
- Better brand equity: Consistent positioning builds long-term brand value.
Risks of poor positioning
- Confusion and weak differentiation
- Misaligned expectations leading to negative reviews
- Brand dilution from inconsistent messaging or over-extension
How to get it right (brief steps)
1. Define target audience and competitive frame.
2. Choose a compelling, believable point of difference.
3. Craft a concise positioning statement.
4. Express it consistently across product, price, messaging, visuals, channels, and service.
5. Measure and iterate (awareness, preference, perceived quality, NPS, purchase intent, price elasticity).
Examples
- Apple: “premium, innovative, design-led” → perceptions of quality, simplicity, and higher price tolerance.
- Volvo: “safety-first” → trust and preference among safety-conscious buyers.
- IKEA: “affordable, functional design” → value and DIY lifestyle association.
Bottom line: Positioning is the single most important strategic lever in shaping how customers perceive your brand and why they choose—or don’t choose—you. Consistency and authenticity are what make positioning persuasive and durable.</t>
  </si>
  <si>
    <t>2026-07-10T21:54:33Z</t>
  </si>
  <si>
    <t># How Brand Positioning Influences Customer Perception
Brand positioning shapes what customers think and feel about you, often before direct experience.
## Core Mechanisms
**Mental anchoring**
- Your positioned attributes become the reference point customers use for comparison
- A "luxury" positioning triggers different expectations than "affordable" positioning
- This anchors how they evaluate quality, price fairness, and value
**Expectation setting**
- Positioning creates a promise that influences how customers interpret your actions
- The same product feature matters differently based on positioning (durability matters more for "rugged" brands)
## Practical Effects
**Perception filtering**
- Customers notice and remember information that matches their understanding of your position
- A sustainability-positioned brand gets credit for eco-friendly efforts; the same effort from a non-positioned competitor barely registers
**Price tolerance**
- Premium positioning justifies higher prices in customers' minds
- Same product, different position = dramatically different acceptable price range
**Loyalty patterns**
- Customers forgive inconsistencies with positioned brands more easily
- They stay loyal partly because switching means losing that mental category
## The Reality Check
Positioning only works when:
- **Consistent** — repeated behavior reinforces the position
- **Credible** — actual performance supports the claim
- **Relevant** — customers actually care about what you're positioned for
Weak positioning collapses quickly under contradictory evidence.
What aspect interests you most—developing positioning, or fixing perception problems?</t>
  </si>
  <si>
    <t>2026-07-10T21:54:38Z</t>
  </si>
  <si>
    <t>Brand positioning is the strategic process of carving out a distinct space for your brand in the minds of your target audience. It is not just about what you do, but **how you want to be perceived relative to your competitors.**
When executed effectively, brand positioning acts as a filter through which customers view your products, services, and company values. Here is how it influences customer perception:
---
### 1. It Defines the "Value Proposition"
Brand positioning tells the customer exactly what problem you solve and why you are the best choice to solve it. 
*   **The Influence:** Customers stop viewing products as commodities and start viewing them as solutions. For example, by positioning themselves as the "safest" vehicle, Volvo influences customers to perceive their cars not just as transportation, but as a family protection tool.
### 2. It Sets Price Expectations
Positioning is the primary driver of perceived value, which dictates how much a customer is willing to pay.
*   **The Influence:** If a brand positions itself as "premium" or "luxury," customers perceive higher quality and status, which justifies a higher price point (e.g., Rolex). Conversely, if a brand positions itself as the "affordable/accessible" option, customers perceive it as practical and value-driven (e.g., IKEA). When the positioning aligns with the price, customers feel the transaction is "fair."
### 3. It Creates a Mental Shortcut (Heuristics)
The human brain is wired to simplify complex information. Brand positioning provides a "shorthand" that helps customers categorize your business instantly.
*   **The Influence:** When a customer has a specific need, your brand becomes the "go-to" mental association. If you think of "fast delivery," you think of Amazon. Because Amazon occupies that specific mental slot, the customer skips the research phase and moves straight to your platform.
### 4. It Builds Emotional Connection and Trust
Effective positioning goes beyond functional benefits (what it does) and taps into emotional benefits (how it makes me feel).
*   **The Influence:** Positioning a brand around a mission or a set of values (e.g., Patagonia’s environmental activism) changes the customer’s perception from "I am buying a jacket" to "I am supporting a movement." This builds deep loyalty and trust, as the customer feels the brand shares their worldview.
### 5. It Differentiates You from the Noise
In a crowded market, customers are easily overwhelmed. Clear positioning acts as a beacon that distinguishes you from competitors.
*   **The Influence:** Without clear positioning, a customer perceives your brand as "just another option." With it, they perceive you as the *distinct* option. This clarity reduces "choice paralysis," making it easier for the customer to decide to buy from you.
### 6. It Influences Quality Expectations
Your positioning frames the baseline for what a customer expects from their experience.
*   **The Influence:** If a hotel positions itself as a "budget motel," a customer will overlook stained carpets; if a luxury hotel chain has a speck of dust, the customer perceives a catastrophic failure of service. Positioning manages expectations, which directly correlates to customer satisfaction and the perception of quality.
---
### Summary: The "Lens" Effect
Think of brand positioning as a **lens.** 
*   If your positioning is **fuzzy or inconsistent**, the customer sees a blur and moves on.
*   If your positioning is **sharp and focused**, the customer sees a clear image that aligns with their personal identity, needs, and budget.
**The bottom line:** Customers do not buy the "best" products; they buy the products they **perceive** to be the best for their specific needs. Brand positioning is the tool that crafts that perception.</t>
  </si>
  <si>
    <t>MARK_M04_V02</t>
  </si>
  <si>
    <t>I'm trying to understand this properly: how does brand positioning influence customer perception? Could you explain it clearly in a practical way?</t>
  </si>
  <si>
    <t>2026-07-10T21:54:52Z</t>
  </si>
  <si>
    <t>Short answer
Brand positioning is the strategic choice of how you want your brand to be perceived relative to competitors. It shapes the mental shortcuts customers use to evaluate you—what they expect, how much they’ll pay, whether they trust you, and whether they’ll recommend you.
How it works (practically)
- Sets expectations: Positioning tells customers what to expect (quality, service level, price, speed). If expectations match experience, trust grows; if not, trust falls.
- Creates associations: Words, visuals, product design, and communications prime specific attributes (e.g., “premium,” “friendly,” “fast,” “eco”). Those associations guide buying decisions.
- Simplifies choice: Good positioning gives customers a clear reason to pick you over others—one core difference that’s easy to remember.
- Signals quality and fit: Price, packaging, retail channel, and who you partner with act as cues. Higher price + luxe design = premium signal; discount channels = value signal.
- Builds identity and loyalty: Consistent positioning attracts people who identify with the brand values; repeat purchases and recommendations follow.
Concrete examples
- Luxury watch brand: Positioning = “status and craftsmanship.” Touchpoints: premium materials, limited distribution, high price, glossy ads, celebrity endorsements. Customer perception = exclusivity, status, quality.
- Budget airline: Positioning = “lowest price, no frills.” Touchpoints: plain seats, add-on fees, simple website, price-promotional ads. Customer perception = cheap, practical, efficient.
- Productivity app: Positioning = “team collaboration that reduces meetings.” Touchpoints: UI that highlights channels and integrations, case studies, pricing per seat, onboarding that shows time-savings. Perception = efficiency, collaboration-first.
How to create/operate positioning (practical steps)
1. Define target: Who exactly are you speaking to? (role, situation, needs)
2. Frame of reference: What category do you compete in? (e.g., “task management apps”)
3. Point of difference: The single benefit that matters and is different. Make it specific and defensible.
4. Reason to believe: Proof points (technology, process, endorsements, testimonials).
5. Translate across touchpoints: Product features, pricing, visual identity, customer service, distribution, content, ads.
6. Test &amp; measure: Customer interviews, concept tests, A/B landing pages, brand tracking.
A simple positioning statement template
For [target], [brand] is the [category] that [single most compelling benefit] because [proof].
Example: For remote-first teams, AcmeCollab is the collaboration tool that reduces meeting time by making async work easy, because it integrates native video, docs, and task tracking in one shared workspace.
How to know if it’s working (metrics)
- Brand awareness and recall (do people remember you for that thing?)
- Brand preference / consideration (would they choose you over alternatives?)
- Conversion rate and price elasticity (are they willing to pay more?)
- Customer satisfaction (NPS, CSAT) and retention
- Sales / market share changes after repositioning
Use qualitative feedback (interviews, reviews) to catch perception nuances.
Common pitfalls
- Being vague or everything-to-everyone: “We’re the best at everything” doesn’t stick.
- Inconsistent signals: Messaging says premium but price and design say cheap.
- Feature-focused, not benefit-focused: Customers buy outcomes, not features.
- Copying competitors: If you’re indistinguishable, you compete only on price.
Quick checklist to align your brand
- Can you state your target audience clearly?
- Do you have one clear, defensible differentiator?
- Do all customer touchpoints reinforce that differentiator?
- Have you tested whether customers actually believe it?
If you’d like, tell me your business category and target customer and I’ll draft a short positioning statement and suggest the top 3 touchpoints to align.</t>
  </si>
  <si>
    <t>2026-07-10T21:54:58Z</t>
  </si>
  <si>
    <t># How Brand Positioning Shapes Customer Perception
Think of positioning as the mental real estate your brand occupies. It's the specific place customers put you in their minds—and it directly influences what they expect and believe about you.
## The Basic Mechanism
**Positioning → First Impression → Expectations → How they evaluate you**
When Apple positions itself as "premium/innovative" rather than "budget-friendly," customers automatically expect higher prices and design leadership. They judge Apple differently than they'd judge a budget computer brand—not better or worse, just *differently*.
## Practical Examples
**Nike vs. Saucony (running shoes)**
- Nike positions as "athletic inspiration" → you pay for motivation and lifestyle
- Saucony positions as "performance engineering" → you pay for biomechanics
- Same product category, different perceptions of value
**Volvo vs. Tesla (cars)**
- Volvo: "safety" → customers forgive slower acceleration
- Tesla: "innovation" → customers forgive build quality issues
- Each position gives their audience permission to care about different things
## Why This Matters
Your positioning acts as a filter. It determines:
- What features customers notice
- What they're willing to tolerate or overlook
- What price feels fair
- Who your actual competitors are (in their minds)
**The catch:** Positioning only works if your actual product, pricing, and communication consistently reinforce it. Claim to be "luxury" then use cheap materials, and customers get confused—which kills trust faster than almost anything.
What type of business are you positioning?</t>
  </si>
  <si>
    <t>2026-07-10T21:55:03Z</t>
  </si>
  <si>
    <t>To understand brand positioning, think of it as **the "mental real estate" you occupy in a customer’s mind.**
If you are a consumer, you have thousands of brands competing for your attention. To avoid mental overload, your brain creates "shortcuts" or "categories" for those brands. Positioning is the deliberate strategy a company uses to ensure they land in a specific, favorable category.
Here is a practical breakdown of how this influences perception.
---
### 1. Positioning creates a "Reference Point"
When you position your brand, you are telling the customer **who you are competing against.**
*   **Example:** When **Liquid Death** (canned water) launched, they didn't position themselves against other bottled waters like Aquafina or Dasani. They positioned themselves against **beer**.
*   **The Influence:** Because they positioned themselves as a "cool, edgy, rock-and-roll" product, customers don't perceive them as "just water." They perceive them as a "lifestyle accessory." This allows them to charge more than a standard water bottle because they are being compared to a beverage you drink at a party, not a commodity you buy at a gas station.
### 2. Positioning simplifies the "Value Equation"
Customers are lazy (mentally speaking). They don’t want to analyze 20 different features. Positioning helps them filter information by highlighting one main "hook."
*   **Example:** Think of **Volvo**. For decades, they positioned themselves strictly around "Safety."
*   **The Influence:** Because of this singular focus, when a parent buys a car and feels fear for their family’s wellbeing, their brain automatically retrieves the "Volvo = Safe" file. The customer stops worrying about the dashboard screen or the horsepower because the positioning has already solved their primary emotional need.
### 3. Positioning dictates the "Price-Value" relationship
Your positioning tells the customer whether they should be looking for a bargain or a luxury experience.
*   **Example:** **Rolex** vs. **Casio**. Both tell time perfectly fine.
*   **The Influence:** If Rolex tried to position themselves as "affordable for everyone," the brand would lose its prestige. By positioning themselves as "exclusive and timeless," they influence the customer to perceive their high price tag not as an "expense," but as an "investment in status." The price is actually a *part* of the perception.
---
### A Practical Framework: The Positioning Statement
If you want to see how this works in practice, almost every successful company uses this simple internal sentence structure:
&gt; *"To **[target audience]**, **[Brand Name]** is the **[category]** that **[unique benefit/value proposition]** because **[reason to believe/proof]**."*
**Let’s apply this to Oatly (oat milk):**
*   **Target Audience:** Environmentally conscious coffee drinkers.
*   **Category:** Plant-based milk.
*   **Unique Benefit:** It acts and tastes like dairy milk (doesn't separate in coffee).
*   **Reason to Believe:** It’s made from oats, not nuts or soy, and has a smaller carbon footprint.
**How this influences perception:** 
Before Oatly, people perceived oat milk as "watery" or "bland." By positioning themselves as the "barista's choice," they shifted the perception from "alternative milk for people with allergies" to "a premium ingredient for better coffee."
---
### How to measure if your positioning is working
You can tell if your positioning is influencing customer perception by asking these three questions:
1.  **Recall:** When the customer thinks of [Category], does your brand come up in the first three names? (e.g., When I think "fast burger," do I think "McDonald's"?)
2.  **Attribute Association:** When you mention your brand, what is the *one* adjective the customer uses? (e.g., If people say "expensive" but you want to be "luxury," your positioning is working. If they say "expensive" but you want to be "value," you have a positioning gap.)
3.  **The "Why" Test:** Can your customers explain why they buy from you in one sentence? If they struggle to explain it, you haven't positioned your brand clearly enough.
### Summary
Brand positioning is **the lens through which customers see your product.** If you don't define that lens for them, they will define it themselves based on price or hearsay—which is almost never how you want your brand to be perceived.</t>
  </si>
  <si>
    <t>MARK_M04_V03</t>
  </si>
  <si>
    <t>Provide a structured professional analysis of brand positioning. Address the main considerations, benefits, limitations and a reasoned conclusion.</t>
  </si>
  <si>
    <t>2026-07-10T21:55:15Z</t>
  </si>
  <si>
    <t>Executive summary
- Brand positioning is the strategic process of defining how a brand should be perceived relative to competitors in the minds of a target audience. Its purpose is to create a clear, differentiated, and defensible space that guides product, marketing and organizational decisions.
- Effective positioning improves differentiation, pricing power, and loyalty; however it requires research, alignment and ongoing management and can be difficult or costly to change once established.
1) Core definition and components
- Target audience: specific customer segment(s) whose needs and perceptions you address.
- Frame of reference (category): the market or context in which the brand competes.
- Point(s) of difference (POD): attributes or benefits that make the brand distinct and meaningful.
- Points of parity (POP): necessary qualifications where parity with competitors is required.
- Reason to believe (RTB): proof that supports the POD (features, evidence, endorsements).
- Brand promise/personality/tone: emotional or functional commitment and the voice used to deliver it.
2) Main considerations (what to assess and decide)
- Customer insight: needs, jobs-to-be-done, barriers, decision criteria, segmentation and personas.
- Competitive landscape: direct and indirect competitors, substitution threats, competitor positioning and messaging.
- Category definition: who you compare to and whether you create a new niche versus competing in an established one.
- Value proposition and relevance: is the benefit desirable and meaningful to the target?
- Differentiation defensibility: can the POD be protected by patent, culture, cost structure, supply chain, or reputation?
- Credibility (RTB): can the brand convincingly deliver and demonstrate the promise?
- Pricing and business model fit: does positioning support desired price points and margins?
- Channel and distribution alignment: does the way you go-to-market reinforce the positioning?
- Brand architecture: how the new/updated positioning fits with sub-brands and parent brands.
- Legal and regulatory: trademarks, claims substantiation, compliance across markets.
- Cultural and linguistic sensitivity: local relevance and translation risks in international markets.
- Internal alignment and capability: leadership, product, sales and service readiness to deliver.
- Measurement plan: KPIs and tracking to validate and adapt positioning.
3) Benefits of strong brand positioning
- Differentiation: clearer choice drivers make the brand stand out.
- Pricing power: ability to command a premium if perceived value justifies it.
- Increased consideration and conversion: targeted relevance improves efficiency of marketing spend.
- Customer loyalty and retention: consistent, meaningful promises build repeat business.
- Internal clarity and focus: guides product development, messaging and resource allocation.
- Faster new-product acceptance: brand equity makes line extensions easier to adopt.
- Measurable ROI on brand-building activities: creates basis for tracking brand equity improvements.
4) Limitations and risks (and mitigations)
- Resource and time intensive: high-quality research and alignment take money and time. Mitigation: stage investment, prioritize highest-impact segments.
- Hard to change: once fixed in market perception, repositioning is costly and risky. Mitigation: use evolutionary shifts, pilot tests, strong evidence and storytelling.
- Mispositioning risks: relevance mismatch or over-narrow niche can limit growth. Mitigation: validate with customer research and experimentation.
- Competitive response: competitors may copy or outspend you. Mitigation: build defensibility (proprietary assets, community, partnerships).
- Market shifts and disruption: macro</t>
  </si>
  <si>
    <t>2026-07-10T21:55:27Z</t>
  </si>
  <si>
    <t># Professional Analysis of Brand Positioning
## Executive Summary
Brand positioning is the strategic process of establishing a distinctive place in consumers' minds relative to competitors. This analysis examines its strategic importance, practical applications, and inherent constraints.
---
## Main Considerations
### 1. **Market Analysis Foundation**
- Competitive landscape assessment
- Target audience identification and segmentation
- Market gaps and opportunities
- Competitor positioning strategies
- Consumer perceptions and needs
### 2. **Brand Identity Elements**
- Core values and brand purpose
- Unique value proposition (UVP)
- Brand personality and voice
- Visual and verbal identity systems
- Consistency across touchpoints
### 3. **Strategic Alignment**
- Internal capability alignment
- Resource allocation requirements
- Long-term sustainability
- Organizational culture fit
- Stakeholder buy-in
### 4. **Consumer Psychology**
- Perception formation and evolution
- Emotional vs. rational appeals
- Brand associations and differentiation
- Customer journey mapping
- Loyalty drivers
---
## Key Benefits
### Competitive Differentiation
- Creates measurable distance from competitors
- Reduces direct price competition
- Justifies premium positioning when warranted
### Market Clarity
- Guides marketing resource allocation
- Provides focus for product development
- Improves communication consistency
### Financial Performance
- Premium pricing capability
- Increased customer lifetime value
- Enhanced brand equity and valuation
### Organizational Benefits
- Aligns internal teams around shared vision
- Improves recruitment and talent retention
- Strengthens decision-making frameworks
### Customer Advantages
- Reduces decision complexity
- Builds trust and reliability
- Creates emotional connections
---
## Significant Limitations
### 1. **Market Volatility**
- Rapid technological disruption can invalidate positioning
- Consumer preferences shift unpredictably
- External crises (economic, social, environmental) force repositioning
- Shortened product and brand lifecycles
### 2. **Execution Challenges**
- Gap between strategy and implementation
- Employee adoption resistance
- Inconsistent brand communication across channels
- High costs of repositioning when necessary
### 3. **Cognitive Constraints**
- Difficult to change established perceptions
- "Perceptual lock" limits future flexibility
- Positioning too narrow may exclude market opportunities
- Positioning too broad dilutes differentiation
### 4. **Data and Measurement Issues**
- Reliance on surveys (self-reported vs. actual behavior)
- Difficulty quantifying perception changes
- Attribution challenges in multi-channel environments
- Time lag between positioning initiatives and measurable impact
### 5. **Competitive Vulnerabilities**
- Competitors can copy or neutralize positioning
- Market leaders' positioning dominance creates barriers
- "Me-too" positioning by imitators dilutes distinction
- Requires continuous investment to maintain
### 6. **Contextual Limitations**
- Different effectiveness across geographic markets
- Generational and cultural interpretation variations
- B2B vs. B2C positioning requirements differ significantly
- Digital disruption creates parallel competitive dynamics
---
## Reasoned Conclusion
**Brand positioning remains strategically essential but requires pragmatic implementation.** 
### Justified Recommendation:
Organizations should pursue disciplined brand positioning because:
1. **Strategic necessity**: Undifferentiated competitors in crowded markets face commoditization and margin compression. Clear positioning provides defensible competitive advantage.
2. **Realistic scope**: Effective positioning acknowledges market constraints. Rather than expecting permanent market dominance, positioning should establish a defensible niche requiring periodic—not constant—refinement.
3. **Integrated approach**: Maximum value emerges when positioning integrates:
   - Genuine organizational capabilities
   - Authentic consumer needs
   - Sustainable competitive advantages
   - Realistic resource commitment
4. **Dynamic rather than static**: Positioning should be monitored continuously with predetermined triggers for evaluation. Agility prevents "perceptual lock" while maintaining consistency.
5. **Measurable framework**: Implementation requires specific metrics linking positioning objectives to business outcomes (awareness, consideration, preference, price premium, loyalty).
### Final Assessment:
Brand positioning is not a one-time strategic exercise but an ongoing discipline requiring continuous market attention, organizational alignment, and measured flexibility. Its limitations are real but manageable through realistic expectation-setting. The companies that succeed navigate the tension between distinctive clarity and adaptive responsiveness—maintaining their positioning while remaining alert to market shifts requiring strategic adjustment.
The cost of avoiding positioning altogether—remaining undifferentiated in crowded markets—typically exceeds the investment and complexity of maintaining a well-considered positioning strategy.</t>
  </si>
  <si>
    <t>2026-07-10T21:55:33Z</t>
  </si>
  <si>
    <t># Professional Analysis: Brand Positioning
Brand positioning is the strategic process of establishing a distinct image for a brand in the minds of a target audience. It is the intersection of consumer needs, competitive reality, and organizational capability. Effective positioning transforms a commodity into a preference by answering the fundamental question: *"Why should I choose you over everyone else?"*
---
### 1. Main Considerations (The Positioning Framework)
To define a robust position, organizations must evaluate three critical dimensions:
*   **Target Market Segmentation:** Who is the core customer? Positioning is not for "everyone." It requires deep demographic, psychographic, and behavioral profiling to understand the specific pain points the brand intends to solve.
*   **Competitive Frame of Reference:** Where does the brand play? Defining the competitive set (e.g., Apple vs. consumer electronics, or Apple vs. the lifestyle luxury sector) determines the baseline expectations customers hold.
*   **Points of Difference (PODs) vs. Points of Parity (POPs):**
    *   **PODs:** The unique attributes or benefits that consumers strongly associate with the brand and believe they could not find to the same extent with a competitor.
    *   **POPs:** The necessary "table stakes" or industry standards (e.g., a bank must be secure) that the brand must meet to be considered credible.
*   **The Brand Mantra/Essence:** A three-to-five-word distillation of the brand’s heart and soul, providing internal guardrails for all marketing and operational decisions.
---
### 2. Benefits of Strategic Positioning
When executed effectively, brand positioning acts as a force multiplier for business performance:
*   **Pricing Power:** Distinct positioning mitigates price sensitivity. When a brand is perceived as providing unique value or status, it transitions from a "price-taker" to a "price-maker."
*   **Operational Alignment:** A clear position provides a North Star for internal teams. It dictates product development, customer service protocols, and hiring, ensuring that the company’s internal actions reinforce its external image.
*   **Marketing Efficiency:** It reduces the cognitive load on the consumer. By clearly defining what the brand stands for, the company avoids "marketing noise," resulting in higher conversion rates and lower customer acquisition costs.
*   **Brand Equity:** Over time, strong positioning builds an intangible asset. It creates a "moat" that protects the business from new market entrants and economic fluctuations.
---
### 3. Limitations and Strategic Risks
Positioning is not a panacea; it carries inherent risks that must be managed:
*   **The Rigidity Trap:** Markets shift rapidly. A position that is too narrow or static can become a liability if consumer values or technologies evolve (e.g., Kodak’s failure to pivot its positioning from "film" to "capture/sharing").
*   **Perception-Reality Gap:** Positioning is a promise, not a fact. If the product or service delivery fails to mirror the brand’s stated position, the resulting dissonance leads to loss of trust and brand degradation.
*   **Over-Segmentation:** Attempting to be too many things to too many people (or catering to a segment that is too small) leads to brand dilution. When a brand loses its focus, it loses its power.
*   **Competitive Response:** A strong position will invite imitation or direct attack. Competitors may attempt to "attack the weakness" in a brand’s position, requiring constant vigilance and refinement.
---
### 4. Reasoned Conclusion
Brand positioning is the essential bridge between organizational strategy and consumer psychology. It is not merely a marketing exercise involving slogans and logos; it is a fundamental business decision that dictates where resources are allocated and how the brand is valued.
**The verdict:** In an era of digital saturation and commoditization, **positioning is the primary driver of sustainable competitive advantage.** Organizations that succeed do not merely compete on features; they compete on meaning. 
However, positioning is not a "set-it-and-forget-it" exercise. A successful strategy requires a dynamic feedback loop: **Brand Promise $\rightarrow$ Operational Execution $\rightarrow$ Consumer Perception $\rightarrow$ Strategic Adjustment.** To remain relevant, a brand must be disciplined enough to maintain its core essence while being agile enough to adapt its manifestation to the changing market landscape.</t>
  </si>
  <si>
    <t>MARK_M04_V04</t>
  </si>
  <si>
    <t>Quick question — how does brand positioning influence customer perception? Please keep it simple and easy to understand.</t>
  </si>
  <si>
    <t>2026-07-10T21:55:39Z</t>
  </si>
  <si>
    <t>Short answer: brand positioning shapes the story and signals a brand sends about who it’s for and why it matters — and those signals directly shape what customers expect, feel, and choose.
How it influences customer perception (simple points):
- Gives meaning: Positioning tells customers what the brand stands for (e.g., “luxury,” “eco-friendly,” “budget-friendly”), so they mentally file it in a category.
- Sets expectations: Messaging, design, price and service create expectations about quality, experience and value.
- Creates associations: Repeated cues (logo, colors, tone, products) build mental links—trust, fun, reliability, etc.
- Differentiates from competitors: Clear positioning helps customers quickly see why to pick your brand over others.
- Guides decisions: When need arises, customers pick the brand that best matches their needs and identity (status, savings, convenience).
- Builds loyalty and price tolerance: Strong, consistent positioning can make customers willing to pay more and come back.
- Influences word-of-mouth: How people talk about your brand depends on the image you project.
Quick examples:
- Volvo = safety and reliability → customers expect family-friendly, safe features.
- Ferrari = performance and prestige → customers expect exclusivity and a premium price.
- Dollar store = low price and convenience → customers expect basic value, not luxury.
Simple do’s for businesses:
- Pick a clear, single focus (who + benefit + reason to believe).
- Be consistent across product, price, visuals and customer service.
- Deliver on the promise—failing expectations erodes trust fast.
That’s it — positioning is the package of signals that creates the customer’s mental shortcut for what your brand means and whether it’s right for them.</t>
  </si>
  <si>
    <t>2026-07-10T21:55:43Z</t>
  </si>
  <si>
    <t># Brand Positioning &amp; Customer Perception
**The core idea:** How you position your brand shapes what customers think and feel about you.
## The simple mechanism:
**Positioning** = the specific spot you claim in customers' minds (e.g., "luxury," "budget-friendly," "eco-conscious")
**Perception** = what customers actually believe about your brand
When these align well, customers see you as you intended. When they don't, you have a problem.
## Real example:
- **Apple** positions as "premium + innovative" → customers perceive quality and pay accordingly
- If Apple suddenly went budget-focused, customers would get confused—perception wouldn't match positioning
## Why it matters:
- **Influences decisions** — People buy based on what they perceive, not necessarily reality
- **Justifies price** — Strong positioning lets you charge more
- **Creates loyalty** — Clear positioning helps customers understand why they should choose you
- **Guides everything** — Your messaging, design, customer service all need to reinforce the same position
**Bottom line:** Your positioning is like a promise. Keep it consistent, and customers' perception of your brand becomes predictable and valuable.</t>
  </si>
  <si>
    <t>2026-07-10T21:55:46Z</t>
  </si>
  <si>
    <t>Think of brand positioning as **your brand’s "reputation strategy."** It is the specific space you want to occupy in a customer’s mind compared to your competitors.
Here is how it influences perception in three simple steps:
### 1. It acts as a mental shortcut
Customers are bombarded with thousands of messages a day. They don't have time to analyze every product feature. Effective positioning gives them a "label" so they know exactly what you stand for.
*   **Example:** When you think of **Volvo**, the mental shortcut is "Safety." You don’t have to guess if they are fast or luxury; your brain immediately labels them as the safe choice.
### 2. It sets the "value filter"
How you position your brand tells the customer how to value your product. If you position yourself as a "premium/luxury" brand, the customer perceives high quality and expects a high price. If you position yourself as a "budget/convenience" brand, the customer perceives you as a smart, practical choice.
*   **Example:** **Starbucks** isn’t just selling coffee; they are selling a "third place" (a premium experience between home and work). Because they positioned themselves this way, customers are willing to pay $6 for a latte instead of $2 at a gas station.
### 3. It filters out the "wrong" customers
Good positioning doesn't just attract people; it also repels the ones who aren't your target audience. By being very clear about who you are, you save the customer from confusion.
*   **Example:** **Apple** positions itself as "innovative and easy to use." A power user who wants to build their own computer from scratch immediately knows Apple isn't for them. This creates a stronger, more loyal connection with the people who *do* value simplicity and design.
---
### The Bottom Line
Without clear positioning, the customer has to **guess** what your brand is about. If they have to guess, they usually choose a competitor who has already defined themselves clearly.
**Positioning is simply: "Who are you, and why should I care?"** If you answer that clearly, the customer perceives you exactly the way you want them to.</t>
  </si>
  <si>
    <t>MARK_M04_V05</t>
  </si>
  <si>
    <t>If someone needed to make a practical decision about brand positioning, what factors should they consider and what would you recommend?</t>
  </si>
  <si>
    <t>2026-07-10T21:55:57Z</t>
  </si>
  <si>
    <t>Short answer
Pick a single, defendable space in customers’ minds where your brand will win, based on who you serve, what they value, what competitors do, and what you can credibly deliver. Then convert that choice into a tight positioning statement, aligned messaging and experience, test it, and measure/evolve.
Factors to consider
- Target customer (segment &amp; persona)
  - Who exactly benefits? What job(s)-to-be-done, pains, gains, purchase triggers, channels and decision-makers?
- Market/category (frame of reference)
  - What category will you occupy in customers’ minds? Who’s in the competitive set (direct and adjacent)?
- Competitive landscape &amp; white space
  - Where are competitors clustered? What positions are underserved or over-served?
- Core strengths &amp; proof points
  - What capabilities, assets, tech, relationships, price or supply advantages make your promise believable?
- Functional vs emotional benefits
  - Do customers mostly care about performance, convenience, status, trust, identity, or some mix?
- Value proposition &amp; business model fit
  - How does the positioning drive revenue, margins, retention and acquisition costs? Is it scalable?
- Price &amp; positioning alignment
  - Premium vs value positioning must match pricing, distribution and support.
- Channels and touchpoints
  - Which channels will convey and reinforce the position (retail, direct, social, sales team, partners)?
- Brand personality and tone
  - What voice and identity will resonate with target customers and be consistent across touchpoints?
- Operational feasibility &amp; culture
  - Can the organization deliver the promised experience consistently (product, support, fulfillment, training)?
- Legal/IP and regulatory constraints
  - Any trademark, compliance or regulatory limits on claims/positioning?
- Measurement &amp; feedback loops
  - How will you track whether positioning is gaining awareness, preference and conversion?
A practical process (fast, actionable)
1) Brief and business objectives (1–2 days)
   - Clarify what success looks like (growth, margin, market share, segment expansion).
2) Research &amp; insight (2–3 weeks)
   - Customer interviews/surveys, competitive audit, usage data, reviews, sales feedback.
   - Create personas, JTBD summaries, competitor perceptual map.
3) Ideation &amp; choice (workshop, 1–2 days)
   - Map opportunities against capability and business impact. Choose 1–2 priority segments and 1 positioning idea.
4) Articulate positioning (1–3 days)
   - Use a one-line positioning and a 1-paragraph value proposition plus 3 proof points.
   - Template: For [target], [brand] is the [category/frame] that [unique benefit/point of difference] because [support/proof].
   - Example B2B SaaS: “For finance teams at mid-market companies, LedgerFlow is the reporting platform that delivers audit-ready financials in half the time because it automates reconciliation across systems and provides built-in audit trails.”
5) Translate to messaging &amp; identity (1–2 weeks)
   - Key messages, taglines, headline/CTA variants, trust signals, visual cues.
6) Rapid testing (2–4 weeks)
   - Landing page A/B tests, ad copy tests, concept surveys, sales scripts/pilot customers.
7) Rollout &amp; operational alignment (ongoing)
   - Train sales/support, update website, packaging, channel partners; align pricing and SLAs.
8) Measure &amp; iterate (monthly/quarter</t>
  </si>
  <si>
    <t>2026-07-10T21:56:03Z</t>
  </si>
  <si>
    <t># Key Factors for Brand Positioning
**Understanding your competitive reality:**
- What are competitors actually claiming (not what you wish they were)?
- Where do you have genuine differentiation vs. where you're copying?
- Is your advantage defensible, or can it be easily matched?
**Grounding in your audience:**
- What do your actual customers value—not what marketing theory says they should?
- Where do you win disproportionately? (This often reveals true positioning)
- What do people reject about competitors?
**Honest capability assessment:**
- Can you consistently deliver on the positioning you're claiming?
- Do your operations and quality actually support it?
- What's the cost of over-promising?
**Practical constraints:**
- Budget to build perception takes time; positioning shifts that require heavy investment often fail
- Incremental evolution from where you are usually works better than reinvention
**What I'd actually recommend:**
Start by observing where you already win rather than designing positioning in theory. The strongest positions usually emerge from:
- Your genuine strengths
- Real customer problems competitors aren't solving well
- Something you can sustain
Then test the positioning with actual buying decisions, not just surveys. People often say what sounds good rather than revealing what actually influences their choice.
What's your specific situation? The factors that matter most vary quite a bit by market maturity and competitive density.</t>
  </si>
  <si>
    <t>2026-07-10T21:56:07Z</t>
  </si>
  <si>
    <t>Making a practical decision about brand positioning requires moving beyond abstract mission statements and focusing on **market mechanics**. Positioning is essentially the "mental real estate" you intend to occupy in your customer’s mind relative to the competition.
Here is a framework to guide your decision-making process, followed by a recommendation on how to execute it.
---
### Phase 1: The Four Pillars of Positioning
Before you decide on a position, you must analyze these four factors:
#### 1. The "Jobs to be Done" (Customer Perspective)
Don't focus on demographics; focus on **motivation**. Why does your customer hire your product? Are they hiring you to save time, reduce risk, gain social status, or solve a technical bottleneck?
*   *Practical check:* Interview five recent customers. Ask, "What was happening in your life that made you search for a solution like ours?"
#### 2. The Competitive Landscape (Category Definition)
You are not just competing against direct rivals; you are competing against the **status quo**. 
*   *Practical check:* Are you trying to be the "cheaper version of X" (a losing game) or the "new way to solve Y" (a winning game)? You must clearly define the category you belong to.
#### 3. Distinctive Capability (The "Onlyness" Factor)
What is one thing you do that your competitors cannot or will not do? This could be a proprietary technology, a specific business model (e.g., subscription vs. one-time), or an extreme focus on a niche. 
*   *Practical check:* If you took your brand name off your marketing, would the message still clearly point to you, or could it apply to any of your top three competitors?
#### 4. Commercial Viability
Is the market you are targeting large enough to support the price point your positioning requires? High-end positioning requires high-end customer service and product quality. Ensure your internal operations can support the "promise" you are making.
---
### Phase 2: The Practical Recommendation
If you need to make a decision today, I recommend using the **"Positioning Statement Template"** followed by a **"Constraint Test."**
#### The Template
Fill this out, but be ruthless. If you can’t say it in one sentence, you aren't positioned yet.
&gt; *"For [Target Audience], [Brand Name] is the [Category] that [Primary Benefit] because [Reason to Believe/Evidence]. Unlike [Primary Competitor], we [Key Differentiator]."*
#### The Constraint Test (The "Sacrifice" Rule)
The hallmark of great positioning is **what you choose to say no to.**
*   **The Price/Service Test:** Can you be the cheapest? If not, you must be the best or the fastest. You cannot be all three.
*   **The Audience Test:** Who are you *not* for? If you try to position yourself for "everyone," you will be meaningful to "no one." Pick a segment that feels slightly uncomfortable to exclude.
---
### My Recommendation for Your Next Step:
**Don't try to be "Better." Try to be "Different."**
The most practical mistake businesses make is trying to prove they are "better" (higher quality, more features, better service). Customers are skeptical of "better" because everyone claims it. 
Instead, **position by category shift.** 
*   If your competitors are "a platform for X," position yourself as "a workflow for Y." 
*   If your competitors are "complex software for enterprises," position yourself as "the simplified tool for small teams."
**The Action Plan:**
1.  **Draft 3 potential positionings** based on the template above.
2.  **Run a "gut-check" survey:** Send those three statements to three current customers and ask, "Which one sounds like something you'd actually pay for?"
3.  **Choose the one that requires the least amount of explanation.** If the positioning requires a paragraph of context, it is too complicated. The best positioning is immediately intuitive to the customer. 
**Remember:** Positioning isn't what you say about yourself; it’s the conclusion the customer draws about you based on your actions, pricing, and messaging. **If you want to change your position, you usually have to change something about the product or the price.**</t>
  </si>
  <si>
    <t>MARK_M04_V06</t>
  </si>
  <si>
    <t>Answer in exactly 5 bullet points: How does brand positioning influence customer perception? Include practical examples, key risks, benefits, and a final takeaway.</t>
  </si>
  <si>
    <t>2026-07-10T21:56:14Z</t>
  </si>
  <si>
    <t>- Brand positioning shapes customer perception by framing what a brand stands for—setting expectations about quality, price, values and experience—so people interpret product features, compare alternatives, and decide whether the brand fits their identity and needs.  
- Practical examples: Apple’s premium/simplicity positioning makes customers expect high design and pay a price premium; Walmart’s “everyday low prices” drives expectations of affordability and convenience; Patagonia’s sustainability focus attracts eco-conscious buyers and justifies higher prices.  
- Key risks: mispositioning or inconsistency can create cognitive dissonance (customers feel deceived), dilute brand equity if stretched into unrelated categories, and alienate core customers when changes conflict with established expectations.  
- Benefits: clear positioning drives differentiation, higher perceived value (and pricing power), stronger customer loyalty and word-of-mouth, and more efficient marketing because messaging targets a defined audience.  
- Takeaway: define a distinctive, evidence-backed position that aligns with target customers’ needs and values, communicate it consistently across touchpoints, and continually test and refine to avoid mismatch between promise and delivery.</t>
  </si>
  <si>
    <t>2026-07-10T21:56:19Z</t>
  </si>
  <si>
    <t># How Brand Positioning Influences Customer Perception
• **Creates Mental Associations**: Brand positioning plants a specific identity in customers' minds, determining how they perceive your product relative to competitors. For example, Apple positions itself as premium and innovative, causing customers to accept higher prices and view their products as status symbols rather than mere computers.
• **Key Benefits**: Effective positioning increases brand loyalty, allows premium pricing, simplifies purchasing decisions, and creates emotional connections. Companies like Nike (athletic performance) and TOMS (social responsibility) use positioning to differentiate in crowded markets and command customer preference beyond functional features alone.
• **Critical Risks**: Misaligned positioning damages credibility, creates customer confusion, and wastes marketing resources. When Gap attempted to rebrand their logo in 2010 without proper positioning justification, customers rejected it immediately, forcing a reversal and demonstrating how positioning mistakes can alienate loyal audiences.
• **Shapes Perception Across Touchpoints**: Positioning influences every interaction—from pricing strategy to customer service approach. Luxury brands like Rolex maintain exclusivity through selective distribution and premium experiences, while Costco positions around value and bulk savings, causing customers to perceive identical products differently based solely on the brand context.
• **Final Takeaway**: Brand positioning is the strategic filter through which customers interpret everything about your company; it transforms tangible attributes into meaningful identity, making it fundamental to long-term business success and customer loyalty.</t>
  </si>
  <si>
    <t>2026-07-10T21:56:21Z</t>
  </si>
  <si>
    <t>* **Shaping Identity:** Effective positioning acts as a mental anchor, defining what a brand stands for; for example, Volvo’s emphasis on "safety" forces customers to immediately associate the brand with protection rather than speed or luxury.
* **Key Benefits:** Strategic positioning streamlines decision-making by creating a unique value proposition, allowing companies like Apple to command premium prices because customers perceive their products as status-enhancing design tools rather than mere electronics.
* **Potential Risks:** Over-promising or shifting positions too frequently leads to "brand dilution," where consumers become confused and lose trust, much like when J.C. Penney attempted to pivot its identity and alienated its core bargain-hunting demographic.
* **Influencing Perception:** By consistently aligning marketing messages with the desired market niche, brands curate a specific reputation that influences customer expectations, effectively dictating whether a product is viewed as a commodity or a necessity.
* **Final Takeaway:** Successful brand positioning is not about being everything to everyone, but rather about owning a singular, powerful concept in the customer’s mind that drives both preference and long-term loyalty.</t>
  </si>
  <si>
    <t>MARK_M04_V07</t>
  </si>
  <si>
    <t>Tell me about brand positioning.</t>
  </si>
  <si>
    <t>2026-07-10T21:56:36Z</t>
  </si>
  <si>
    <t>Brand positioning is the deliberate process of defining how your brand is perceived in the minds of target customers relative to competitors. It’s the space your brand occupies in the market and why customers should choose you.
Why it matters
- Guides all messaging and product decisions so your marketing is coherent and memorable.
- Helps customers quickly understand what you stand for and whether you fit their needs.
- Drives differentiation, pricing power, and long-term loyalty.
Core elements
- Target audience: the specific group you’re trying to reach.
- Frame of reference: the market or category where customers will compare you (e.g., “premium smartphones,” “budget airlines”).
- Point(s) of difference (POD): the distinct benefits or attributes that make you preferable.
- Reason to believe (RTB): proof that supports your POD (features, technology, endorsements, heritage).
- Emotional and functional benefits: what people feel and what practical problems you solve.
Common positioning strategies
- Benefit-based: emphasize a key benefit (e.g., safety, reliability).
- Price/quality: low-cost leader or premium/high-quality positioning.
- Use or application: best for a specific use case (e.g., “for travel”).
- User-based: positioned for a specific persona or lifestyle.
- Competitor-based: positioned directly against a rival.
- Niche/segment: focus on a narrow underserved segment.
- Innovation/technology leadership: differentiated by new capabilities.
How to create a positioning (step-by-step)
1. Research: customer needs, motivations, purchase drivers, competitor positions, and market trends.
2. Segment and choose target: pick the most valuable and reachable audience.
3. Identify meaningful differentiators: features, benefits, cost structure, experience, distribution, brand attributes.
4. Select frame-of-reference and PODs: decide the category and the handful of differences you’ll own.
5. Craft a positioning statement: concise internal guide (template below).
6. Test and validate: with customers and channels; refine based on feedback.
7. Operationalize: align product, pricing, packaging, distribution, customer service, and communications.
8. Measure and iterate.
Simple positioning-statement template
For [target customer], [brand] is the [frame of reference] that [point(s) of difference/benefit] because [reason to believe].
Example:
For busy professionals (target), SwiftPrep (brand) is the meal-delivery service (frame) that delivers chef-quality, ready-to-eat dinners in under 10 minutes (POD/benefit) because meals are pre-cooked and flash-preserved (RTB).
Tools and techniques
- Perceptual/positioning map: plot brands on two customer-relevant axes to visualize gaps and clustering.
- Jobs-to-be-done and value proposition canvases: understand functional and emotional jobs customers hire products for.
- Competitive audits and message testing: to confirm distinctiveness and resonance.
Measurement (key metrics)
- Awareness, consideration, preference and purchase intent.
- Net Promoter Score (NPS) and customer satisfaction.
- Market share and growth in target segments.
- Price premium and margin retention.
- Brand equity studies (associations, uniqueness, relevance).
Common pitfalls
- Being vague or generic (no clear difference).
- Copying competitors instead of finding distinct space.
- Trying to appeal to everyone (losing relevance).
- Failing to deliver the promise operationally (breaks trust).
- Too many positioning changes too quickly (confuses customers).
When to reposition
- Market or customer needs shift.
- New competitors change the landscape.
- Brand has inconsistent or weak associations.
- Growth stalls and new opportunities are identified.
If you want, I can:
- Draft a positioning statement for your brand (tell me your target audience, category, key benefit, and proof).
- Create a simple perceptual map for your category (provide 3–6 competitors and two customer-relevant attributes).
- Audit an existing positioning and recommend improvements.</t>
  </si>
  <si>
    <t>2026-07-10T21:56:40Z</t>
  </si>
  <si>
    <t># Brand Positioning
Brand positioning is how you occupy a specific place in your target audience's mind relative to competitors. It's your answer to: "Why should customers choose us?"
## Key Elements
**Differentiation**
- What makes you distinct from competitors
- Could be quality, price, features, values, or service
- Must be meaningful to your audience
**Target Audience**
- Who you're trying to reach
- Defining this clearly sharpens your positioning
- Different segments may have different positions
**Value Proposition**
- The specific benefits you deliver
- Why customers should care
- Emotional and/or functional benefits
**Consistency**
- Repeated through all touchpoints (messaging, design, experience, pricing)
- Builds recognition and trust over time
## How It Works
Positioning shapes:
- **Product development** — what features matter
- **Pricing strategy** — premium vs. accessible
- **Marketing messaging** — what story you tell
- **Customer experience** — every interaction reinforces it
## Strong Positioning Examples
- **Apple**: Premium, innovative, design-focused
- **IKEA**: Affordable, democratic design
- **Tesla**: Advanced technology, sustainability
- **Volvo**: Safety and reliability
## Common Mistakes
- Being too vague or similar to competitors
- Overpromising and underdelivering
- Inconsistent messaging across channels
- Ignoring what customers actually value
Effective positioning clarifies your strategy and guides decision-making across the entire organization.</t>
  </si>
  <si>
    <t>2026-07-10T21:56:44Z</t>
  </si>
  <si>
    <t>Brand positioning is the strategic process of designing a company’s offering and image to occupy a **distinct and valued place in the minds of the target customers.**
In simple terms: It is how you want your customers to perceive your brand in relation to your competitors.
Here is a breakdown of how brand positioning works, why it matters, and how to build a strategy.
---
### 1. The Core Purpose
The goal of positioning is not to be everything to everyone. It is to create a "mental hook" that makes your brand the obvious choice for a specific person in a specific situation.
If you don't define your own positioning, the market will define it for you—often based on price or misconceptions, which is rarely where you want to be.
### 2. The Positioning Framework
Most marketers use a "Positioning Statement" to anchor their strategy. It follows this internal template:
*   **For [Target Audience]:** Who are you trying to reach?
*   **[Brand Name] is the [Category]:** What space are you competing in?
*   **That provides [Primary Benefit/Value]:** What is the unique problem you solve?
*   **Unlike [Competitors]:** Who are you comparing yourself against?
*   **Because [Reason to Believe]:** What evidence (features, quality, history) makes your claim true?
---
### 3. Common Positioning Strategies
Companies generally choose one of these "angles" to win in the market:
*   **Price-Based (The Low-Cost Leader):** Focusing on affordability and value (e.g., Walmart, IKEA).
*   **Quality/Luxury (The Premium Choice):** Focusing on exclusivity, status, and high-end materials (e.g., Rolex, Mercedes-Benz).
*   **Problem/Solution (The Specialist):** Focusing on fixing a very specific pain point (e.g., Slack for workplace communication, Grammarly for writing).
*   **Category Innovation (The Disrupter):** Creating a new category or changing the rules (e.g., Tesla shifted cars to "tech products," Airbnb changed the model for "travel lodging").
*   **Values/Belief-Based:** Connecting through a mission or ideology (e.g., Patagonia’s focus on environmental activism).
---
### 4. How to Develop Your Positioning
To build a strong position, you must conduct a "Positioning Analysis" covering three pillars:
1.  **Customer Insight:** What do your customers truly care about? What is their biggest "job to be done"?
2.  **Competitor Analysis:** What are your rivals saying? Where are the gaps? If everyone else claims to be the "fastest," can you become the "most reliable"?
3.  **Internal Capability:** What can you *actually* deliver better than anyone else? A strategy is useless if it isn't backed by your operations.
---
### 5. Common Pitfalls to Avoid
*   **Trying to be everything:** When a brand tries to be luxury, affordable, rugged, and tech-forward all at once, it becomes generic.
*   **Being "Me Too":** Copying a competitor’s positioning rarely works because the leader already "owns" that position in the consumer’s mind.
*   **Ignoring the Audience:** Positioning isn't about what *you* think is cool; it’s about what the *customer* values.
*   **Inconsistency:** If your website says "Luxury," but your customer service is slow and your packaging is cheap, the positioning will fail. **Positioning is reinforced through every touchpoint.**
### Summary Example
Think of the soda market:
*   **Coca-Cola:** Positions itself around "Happiness and Classic American Heritage."
*   **Pepsi:** Positions itself around "Youth, Pop Culture, and Energy."
*   **Dr. Pepper:** Positions itself as "The Unique, Uncategorizable Alternative."
**The product is essentially the same (sugary carbonated water), but the brand positioning makes you choose one over the other based on how you want to feel or who you identify with.**</t>
  </si>
  <si>
    <t>MARK_M04_V08</t>
  </si>
  <si>
    <t>Compare the main options or perspectives related to brand positioning, then explain which option is most suitable in different situations.</t>
  </si>
  <si>
    <t>2026-07-10T21:56:57Z</t>
  </si>
  <si>
    <t>Below is a concise comparison of the main brand-positioning options/perspectives, with pros/cons, when each is most suitable, and short examples. At the end is a practical checklist for choosing the right approach in a given situation.
Main positioning options (what you can “own” in customers’ minds)
1. Attribute / Feature positioning
- What it is: Focus on a distinctive product attribute (size, color, ingredient, material, tech spec).
- Pros: Clear, easy to communicate; good for product-led advantages.
- Cons: Easy to copy; can become irrelevant as features commoditize.
- Best when: You have a truly distinctive, hard-to-copy attribute or are first to market with it.
- Example: OXO kitchen tools (ergonomic design); Dyson (cyclone vacuum tech early on).
2. Benefit / Functional positioning
- What it is: Emphasizes the practical benefit the product delivers (saves time, improves performance).
- Pros: Directly ties to customer needs; good for performance-oriented buyers.
- Cons: Can be competed away; needs proof.
- Best when: Buyers are rational, benefits measurable (B2B, performance consumer categories).
- Example: FedEx (“When it absolutely, positively has to be there overnight”).
3. Price / Quality positioning
- What it is: Low-cost provider vs. premium/quality leader.
- Pros: Very clear value promise.
- Cons: Low-price races hurt margins; premium requires ongoing proof (craftsmanship, scarcity).
- Best when: Clear cost advantages (scale/efficiency) or authentic premium attributes/culture.
- Example: Walmart (low price); Rolex (premium/quality).
4. Use / Occasion positioning
- What it is: Positioned for a specific use case or occasion.
- Pros: Creates focus and can drive trial; useful for differentiated messaging.
- Cons: Limits market if too narrow.
- Best when: Product works exceptionally well in defined situations.
- Example: Gatorade (sports hydration); Red Bull (energy/late-night/activity).
5. User / Target-segment positioning
- What it is: Positioned for a particular user identity or demographic.
- Pros: Deep emotional resonance; builds loyalty among a segment.
- Cons: May limit expansion; risk</t>
  </si>
  <si>
    <t>2026-07-10T21:57:07Z</t>
  </si>
  <si>
    <t># Brand Positioning: Main Options &amp; Strategic Applications
## Core Positioning Perspectives
### 1. **Functional/Attribute-Based Positioning**
**Focus:** Product features, benefits, and performance
**Characteristics:**
- Emphasizes tangible qualities (durability, speed, price)
- Rational, comparison-based appeals
- Data-driven messaging
**Best For:**
- B2B products
- Commodities needing differentiation
- Tech/engineering products (software, appliances)
- *Example: Volvo = "safety"*
---
### 2. **Emotional/Brand-Based Positioning**
**Focus:** Feelings, aspirations, and identity
**Characteristics:**
- Creates psychological connections
- Values-driven messaging
- Memorable storytelling
**Best For:**
- Luxury brands
- Consumer discretionary goods
- Lifestyle products
- *Example: Nike = "inspiration and achievement"*
---
### 3. **Competitive Positioning**
**Focus:** Differentiation relative to rivals
**Characteristics:**
- Direct or indirect comparisons
- Head-to-head strategy
- Market share focus
**Best For:**
- Crowded categories
- Markets with clear leaders
- When competitors are vulnerable
- *Example: Pepsi vs. Coca-Cola*
---
### 4. **Value-Based Positioning**
**Focus:** Price-to-quality ratio and customer value
**Characteristics:**
- Transparency about trade-offs
- Accessible quality messaging
- Cost-efficiency emphasis
**Best For:**
- Mid-market brands
- Economic downturns
- Price-sensitive segments
- *Example: Toyota = "reliability at reasonable cost"*
---
### 5. **Niche/Specialized Positioning**
**Focus:** Deep relevance to specific audience
**Characteristics:**
- Narrow, defined target market
- High specialization
- Community-building approach
**Best For:**
- Startups with limited resources
- Passionate customer segments
- Emerging markets
- *Example: Patagonia = "environmental activism"*
---
## Situational Selection Framework
| **Situation** | **Best Option** | **Reasoning** |
|---|---|---|
| **High competition, similar products** | Emotional + Competitive | Need to break through clutter with feeling AND clear distinction |
| **New/innovative product** | Functional | Educate market about unique benefits |
| **Premium/luxury segment** | Emotional + Niche | Build exclusivity and aspiration |
| **Budget-conscious market** | Value-based | Address primary decision driver |
| **Mature market with loyal audience** | Niche specialization | Build deeper engagement than competitors |
| **B2B/Enterprise sales** | Functional + Competitive | ROI and performance matter most |
| **Startup with limited budget** | Niche | Focus resources on winning a specific group |
| **Market leadership** | Emotional + Value | Defend position through both desirability and trust |
---
## Hybrid Strategies (Most Common)
**Successful brands rarely use single positioning:**
- **Apple:** Emotional (innovation/design) + Functional (technology) + Premium value
- **Amazon:** Functional (convenience/selection) + Value (pricing) + Niche B2B (AWS)
- **Whole Foods:** Value (quality) + Emotional (health/sustainability) + Niche (organic-focused)
---
## Decision Framework
**Choose your positioning by answering:**
1. **What can we do uniquely well?** → Functional/Competitive
2. **What do customers emotionally need?** → Emotional/Niche
3. **What will they pay?** → Value-based
4. **Who's our ideal customer?** → Niche specialization
5. **What's our competitive landscape?** → Competitive positioning
**The strongest positioning typically combines:**
- ✓ One primary dimension (your anchor)
- ✓ Supporting rational benefits
- ✓ Emotional resonance
- ✓ Clear differentiation
This creates both memorability and justification for customer choice.</t>
  </si>
  <si>
    <t>2026-07-10T21:57:12Z</t>
  </si>
  <si>
    <t>Brand positioning is the strategic process of designing a company’s offering and image to occupy a distinctive place in the minds of the target market.
To understand how to position a brand, it is helpful to categorize the various perspectives used in modern marketing strategy.
---
### 1. Main Perspectives on Brand Positioning
#### A. Functional Positioning (The "What")
This perspective focuses on the tangible features, performance, and utility of the product. It emphasizes solving a specific problem better, faster, or more reliably than competitors.
*   **Focus:** Attributes, price-to-quality ratio, and operational efficiency.
*   **Example:** Volvo (Safety), Dyson (Suction power/Engineering).
#### B. Experiential/Emotional Positioning (The "How it Feels")
This approach moves away from product specs and focuses on how the brand makes the consumer feel. It creates a psychological connection by aligning with the customer’s values, aspirations, or lifestyle.
*   **Focus:** Human needs, self-actualization, and emotional resonance.
*   **Example:** Nike (Empowerment/Determination), Coca-Cola (Happiness).
#### C. Symbolic/Identity Positioning (The "Who")
This focuses on the brand as a social signal. Users consume these brands to define who they are or to communicate their status, belonging, or political/social stance to others.
*   **Focus:** Social currency, self-image, and exclusivity.
*   **Example:** Rolex (Prestige/Success), Patagonia (Environmental activism).
#### D. Competitive/Comparative Positioning (The "Vs.")
This approach defines the brand explicitly by what it is *not* or how it is superior to a category leader. It is often aggressive and centers on a clear "enemy" or a market gap.
*   **Focus:** Differentiation and market disruption.
*   **Example:** "I’m a Mac, I’m a PC" ads, or challenger brands like Mint Mobile.
---
### 2. Which Option is Most Suitable?
Choosing the right path depends on the maturity of your industry, the nature of your product, and the competitive landscape.
#### Use **Functional Positioning** when:
*   **The category is rational:** You are selling B2B software, industrial components, or commodity items where decision-making is logical and data-driven.
*   **You have a "First-to-Market" advantage:** If you have a unique technological breakthrough, shouting about it is the most effective way to gain market share.
*   **The market is price-sensitive:** If your target audience is looking for the most efficient tool for the job.
#### Use **Experiential/Emotional Positioning** when:
*   **The market is commoditized:** When competitors have products that perform similarly (e.g., coffee, soda, apparel), rational features don't matter. Emotional brand equity is your only real differentiator.
*   **You are selling a lifestyle:** When the purchase is an extension of the consumer’s identity (fashion, luxury goods, entertainment).
*   **You want to drive loyalty over price:** Emotional connections create "brand advocates" who stay loyal even when cheaper options are available.
#### Use **Symbolic/Identity Positioning** when:
*   **The product is highly visible:** If people use the product in public, they will use it to signal status (watches, cars, handbags).
*   **You are building a community:** If you want customers to feel like they are part of a "tribe" (e.g., CrossFit, Harley-Davidson), identity is the core of the business model.
*   **Targeting niche values:** In a polarized world, brands that stand for specific social or ethical identities thrive with specific subcultures.
#### Use **Competitive/Comparative Positioning** when:
*   **You are a "Challenger Brand":** If you are entering a market dominated by a giant, you cannot win on "features." You must define the giant as "outdated" or "stagnant" and yourself as the "modern, superior alternative."
*   **The incumbent is vulnerable:** If the market leader has a bad reputation for customer service or high prices, a direct attack highlights your own agility and value.
---
### Summary Table: Strategy Selection
| Situation | Recommended Perspective | Why? |
| :--- | :--- | :--- |
| **New, high-tech product** | Functional | Buyers need to understand the utility first. |
| **Crowded, low-cost market** | Emotional | Features are identical; feelings differentiate. |
| **High-end luxury** | Symbolic | The product is a status signal. |
| **Entering a monopoly market** | Competitive | You need to provide a clear reason to switch. |
**Pro Tip:** Most successful brands eventually adopt a **hybrid approach.** They lead with *Functional* credibility (it works well), move into *Emotional* resonance (it makes me feel good), and cement their position with *Symbolic* identity (it says something about who I am).</t>
  </si>
  <si>
    <t>MARK_M04_V09</t>
  </si>
  <si>
    <t>Answer in a table with columns for 'Main point', 'Why it matters', and 'Possible limitation': How does brand positioning influence customer perception?</t>
  </si>
  <si>
    <t>2026-07-10T21:57:24Z</t>
  </si>
  <si>
    <t>| Main point | Why it matters | Possible limitation |
|---|---:|---|
| Clarity and focus of the value proposition | Helps customers quickly understand what the brand stands for and decide if it’s relevant to them | Overly narrow positioning can exclude potential customers or be hard to broaden later |
| Differentiation from competitors | Makes the brand memorable and gives customers a reason to prefer it over alternatives | Unique claims can be copied or become irrelevant if competitors adapt |
| Relevance to target audience | Increases purchase likelihood and loyalty because the brand meets customers’ needs or values | Misreading the audience leads to weak engagement; preferences shift over time |
| Emotional appeal and brand personality | Shapes feelings, builds attachment, and can justify higher prices or repeat buying | Emotional positioning is hard to change and may alienate other segments |
| Credibility and trust signals (quality, expertise, authenticity) | Reduces perceived risk and speeds decision-making; fosters long‑term loyalty | Claims must be consistently delivered—failures damage reputation quickly |
| Price/quality signaling | Sets expectations about affordability and performance, guiding willingness to pay | A mismatch between signal and reality (e.g., premium price with low quality) causes backlash |
| Customer expectations and experience alignment | Guides product/service design and customer service to match promised positioning | Maintaining high expectations can be costly; unmet expectations harm brand equity |
| Brand associations and imagery | Creates mental shortcuts that speed recognition and influence judgment | Associations can carry unintended or negative meanings across cultures or contexts |
| Strategic market positioning (long-term competitive advantage) | Can secure a defensible niche or leadership in a category, supporting growth | Market changes or disruptive entrants can erode an established position if the brand doesn’t adapt |</t>
  </si>
  <si>
    <t>2026-07-10T21:57:28Z</t>
  </si>
  <si>
    <t># How Brand Positioning Influences Customer Perception
| Main Point | Why It Matters | Possible Limitation |
|---|---|---|
| **Creates differentiation** | Helps customers distinguish your brand from competitors in a crowded market | Differentiation may be perceived as superficial if not backed by real product/service differences |
| **Shapes expectations** | Sets customer expectations about quality, price, and value before purchase | Misaligned positioning can lead to disappointment and customer dissatisfaction |
| **Builds emotional connection** | Positioning that resonates emotionally increases loyalty and advocacy | Emotional appeals may not influence rational, price-focused customer segments |
| **Influences price perception** | Strong positioning justifies premium pricing by establishing perceived value | Over-positioning can alienate price-sensitive customers and limit market reach |
| **Guides purchase decisions** | Clear positioning helps customers quickly assess if a brand meets their needs | May oversimplify complex products or exclude customers who don't fit the target profile |
| **Establishes credibility** | Consistent positioning across touchpoints builds trust and authority | Takes time to establish; competing claims or inconsistency can erode credibility quickly |
| **Shapes brand associations** | Customers attribute specific characteristics, values, and qualities to the brand | Negative news or events can rapidly undermine carefully built associations |</t>
  </si>
  <si>
    <t>2026-07-10T21:57:31Z</t>
  </si>
  <si>
    <t>Brand positioning acts as the strategic foundation for how a company occupies a specific space in the consumer's mind. Below is an analysis of how this influences customer perception.
| Main point | Why it matters | Possible limitation |
| :--- | :--- | :--- |
| **Differentiation** | Establishes a unique value proposition that separates the brand from competitors, preventing it from being viewed as a commodity. | Overspecialization can narrow the target audience too much, potentially capping growth or total market share. |
| **Emotional Connection** | Moves the brand from a functional utility to an identity-based choice, increasing long-term customer loyalty. | If the emotional promise isn't backed by product performance, it can lead to consumer distrust and "brand betrayal." |
| **Expectation Setting** | Creates a mental "blueprint" for what a customer should expect in terms of quality, price, and service. | Rigorous positioning can make it difficult for a brand to pivot or introduce new product lines that don't fit the existing mold. |
| **Value Perception** | Signals whether a brand is a premium, luxury, or budget option, which justifies its price point to the consumer. | Positioning high prices without tangible, verifiable superior quality can lead to perceptions of being "overpriced" rather than "premium." |
| **Brand Recognition** | Simplifies decision-making for customers by creating consistent mental cues and associations in a crowded market. | If the positioning is too generic or common, the brand risks being ignored or forgotten in favor of more disruptive competitors. |
### Summary
Brand positioning is essentially **"the battle for the mind."** It influences perception by narrowing the consumer's focus to a specific set of attributes. While effective positioning builds a powerful mental shortcut for buyers, the primary limitation is **rigidity**—once a brand is perceived in a specific way, it is notoriously difficult and expensive to change that perception if the market shifts.</t>
  </si>
  <si>
    <t>MARK_M04_V10</t>
  </si>
  <si>
    <t>Act as a digital marketing strategist. Give a careful, balanced and practical answer to this question: How does brand positioning influence customer perception?</t>
  </si>
  <si>
    <t>2026-07-10T21:57:47Z</t>
  </si>
  <si>
    <t>Short answer
Brand positioning is the strategic choice about how you want your brand to be perceived relative to competitors. It influences customer perception by shaping expectations, guiding interpretation of signals (price, design, messaging), and creating mental associations that determine preference, trust and willingness to pay.
How it works — the mechanisms
- Framing and meaning: Positioning provides a frame that customers use to interpret every interaction with the brand. For example, “premium” framing leads customers to notice quality cues; “budget” framing focuses attention on value.
- Signaling: Price, packaging, channel, endorsements and visual identity act as signals that reinforce the chosen frame. Customers infer unobservable traits (quality, service) from these cues.
- Differentiation and memory: A distinct position gives customers an easy-to-recall reason to choose you. Differentiated brands occupy unique mental space and reduce choice friction.
- Expectation setting: Positioning sets expectations for the experience. If the experience matches, trust and loyalty rise; if it doesn’t, perceptions sour and the brand is punished.
- Identity and social meaning: Positioning determines the social meanings attached to a brand (status, ethics, lifestyle). People adopt brands that signal desirable identity traits.
Practical implications for marketers
1. Be explicit about the position
   - Use a simple template: Target customer / Frame of reference (category) / Point of difference / Reason to believe. E.g., “For budget-conscious urban commuters (target), our electric scooter service (category) offers the most reliable, dock-free rides (POD) because of dense battery-swapping hubs and 24/7 field service (RTB).”
2. Align all signals to the position
   - Product features, pricing, packaging, UX, customer service, distribution, content and partnerships must consistently support the chosen position. A premium pricing strategy undermined by discount-heavy messaging creates cognitive dissonance.
3. Prove the claim with evidence
   - Use social proof, case studies, warranties, certifications, demonstrable performance metrics. Customers need reasons to believe your point of difference.
4. Target and tailor messaging
   - One position rarely fits all segments. Either pick a primary segment or architect a master brand with sub-brands/extensions carefully aligned to avoid confusion.
5. Control the customer journey
   - Touchpoints early in the funnel (ads, landing pages) shape first impressions; after-sale service and product quality shape lasting perception. Both matter.
6. Measure and iterate
   - Track brand awareness, brand consideration, perceived differentiation, Net Promoter Score, purchase intent and price elasticity. Use qualitative research (interviews, word associations) to understand underlying perceptions.
7. Test changes before full roll-out
   - Concept testing, A/B creative tests, and regional pilots reduce risk of alienating customers.
Common risks and how to avoid them
- Positioning-experience gap: If customer experience doesn’t match the claimed position, reputation erodes. Fix by aligning operations to promises or tempering claims.
- Over-positioning: Too narrow a position can limit growth. Periodically reassess category boundaries and extension strategies.
- Under-positioning: Vague or generic positioning reduces memorability and price power. Tighten the frame and POD.
- Inconsistent signals: Mixed cues (cheap look, premium messaging) create confusion. Audit all touchpoints and harmonize.
- Cultural or competitive mismatch: A position that works in one market or context may fail elsewhere. Localize and reassess against competitors.
Concrete next steps (quick checklist)
- Write a one-paragraph positioning statement using the template above.
- Map top 6 customer touchpoints and list how each currently signals your position.
- Identify 3 strongest proof points you can show customers immediately.
- Set 3 KPIs (e.g., brand consideration, NPS,</t>
  </si>
  <si>
    <t>2026-07-10T21:57:54Z</t>
  </si>
  <si>
    <t># How Brand Positioning Influences Customer Perception
## The Core Mechanism
Brand positioning acts as a **mental filter** through which customers interpret everything about your business. It's the difference between how they perceive you versus competitors, shaped by the beliefs and associations you deliberately establish.
## Key Influence Areas
**1. Price Tolerance**
- Positioned as "premium" → customers accept higher prices and associate them with quality
- Positioned as "budget-friendly" → price sensitivity increases, but so does volume potential
- Misalignment (premium positioning with mid-range pricing) creates confusion
**2. Purchase Decisions**
- Clear positioning reduces decision friction by answering "Is this for me?" quickly
- Vague positioning creates hesitation and comparison shopping
- Strong positioning can make customers overlook minor product gaps
**3. Trust &amp; Credibility**
- Consistent positioning across touchpoints builds confidence
- Positioning that aligns with customer values strengthens emotional connection
- Positioning claims that feel overreaching damage credibility
**4. Competitive Comparison**
- Positioning creates the criteria by which customers evaluate you
- "Fastest" positioning shifts comparison away from "cheapest"
- Weak positioning leaves you competing on whatever dimension customers choose
## Practical Reality Check
**What actually works:**
- Positioning based on genuine differentiation
- Consistency over 6+ months for perception to solidify
- Alignment between positioning claims and actual customer experience
**Common pitfalls:**
- Overpromising and underdelivering (most damaging)
- Trying to appeal to everyone simultaneously
- Changing positioning frequently based on short-term metrics
## The Bottom Line
Brand positioning doesn't *create* perception—it *shapes* which perceptions stick and become dominant. But only if it's credible and consistently reinforced. Without strong positioning, customers form perceptions randomly or default to price as the deciding factor.
What aspect matters most to your specific situation?</t>
  </si>
  <si>
    <t>2026-07-10T21:57:59Z</t>
  </si>
  <si>
    <t>As a digital marketing strategist, I view **brand positioning** as the "mental real estate" your company occupies in the mind of your target audience. It is not just what you say you are; it is the specific, comparative space you carve out relative to your competitors.
Here is a balanced, practical breakdown of how positioning dictates customer perception and why it remains the most critical lever in your marketing mix.
---
### 1. The Power of "Mental Anchoring"
Customer perception is driven by **relative evaluation**. When a customer encounters your brand, they immediately compare it to what they already know. Effective positioning provides the "anchor" for that comparison.
*   **The Practical Impact:** If you position yourself as a "premium" brand (like Apple or Rolex), you aren’t just selling a product; you are selling a social signal. Customers will perceive higher quality, better service, and increased status, even if the functional differences between your product and a competitor's are marginal.
*   **The Risk:** If your positioning is fuzzy, customers will anchor you to the lowest common denominator (usually price). This leads to commoditization, where the only way to compete is to lower your prices.
### 2. The Filter for Meaningful Communication
Good positioning acts as a **strategic filter** for every piece of content, ad, or interaction your brand produces. It tells your team what to emphasize and, more importantly, what to ignore.
*   **The Practical Impact:** If your positioning is "The most reliable logistics partner for small businesses," your digital strategy should focus on case studies, uptime stats, and human-centric support. By ignoring "flashy" marketing tactics that don't align with "reliability," you build a consistent perception of stability and trust.
*   **The Risk:** "Brand bloat." If you try to position yourself as everything to everyone (fast, cheap, high-quality, eco-friendly, luxury), you end up standing for nothing. Customers get confused, and confused customers do not buy.
### 3. Setting Expectations (The "Promise" Factor)
Positioning is, in effect, a promise. Customer perception is essentially the gap between that promise and the actual experience.
*   **The Practical Impact:** When you position your brand effectively, you attract the *right* customers—those who value what you offer. If you position your brand as "no-frills, low-cost utility," you manage expectations perfectly. The customer isn't looking for a luxury unboxing experience; they are looking for value. You satisfy them, and their perception of you remains positive.
*   **The Risk:** Over-promising. If your digital marketing paints a picture of a bespoke, white-glove experience, but your operations are automated and impersonal, the perception will be one of "deception." The resulting negative sentiment is harder to fix than it is to avoid.
### 4. Influence Through Differentiation
In a digital landscape where attention is the scarcest currency, positioning is your best defense against the "noise."
*   **The Practical Impact:** By identifying a unique "wedge"—a specific problem you solve better than anyone else—you change how you are categorized. You are no longer "just another CRM"; you are "the CRM for creative agencies." By narrowing your focus, you increase your perceived value to that specific niche.
*   **The Balance:** While niche positioning is powerful, it can feel restrictive. Many brands fear that by positioning themselves for a specific group, they are losing sales from others. The strategic reality is that **you gain more influence by being a specialist to a few than a generalist to many.**
---
### The Strategic "Cheat Sheet"
If you want to evaluate how your current positioning is influencing your perception, ask these three questions:
1.  **The "Instead Of" Test:** When customers choose you, who are they rejecting? If you don't know who you are competing against, you haven't positioned yourself effectively.
2.  **The "Vocabulary" Test:** What three words do you want customers to use when describing your brand to a friend? Do your current ads and website content use those words?
3.  **The "Gap" Test:** Look at your negative reviews. Do they complain about the product, or do they complain about their *expectations* not being met? If the latter, your positioning is misaligned with your product reality.
### Summary
Brand positioning is the **framework of trust**. It influences perception by telling the customer exactly what lens to look through when they evaluate your business. If the positioning is clear, the customer feels confident in their purchase decision. If it is muddled, the customer will default to the only metric that is easy to understand: **price.**</t>
  </si>
  <si>
    <t>MARK_M05_V01</t>
  </si>
  <si>
    <t>MARK_M05</t>
  </si>
  <si>
    <t>Should a small business focus on organic social media or paid ads first?</t>
  </si>
  <si>
    <t>2026-07-10T21:58:10Z</t>
  </si>
  <si>
    <t>Short answer: it depends — but in most cases start with organic to learn your audience and build assets, then use small-scale paid ads to scale what works. If you need immediate sales or to validate demand quickly, start with paid tests.
How to decide
- Goal
  - Immediate sales/appointments → paid ads (with measured landing pages).
  - Awareness and long-term brand growth → organic first.
  - Demand validation for a new product → small paid tests fast.
- Budget &amp; cash runway
  - Low/zero budget → organic only until you can afford testing.
  - Some budget available → reserve a small testing budget for paid.
- Time horizon
  - Need results in days/weeks → paid.
  - Can wait months → organic.
- Product type &amp; sales cycle
  - e-commerce or simple transactions → paid ads convert well.
  - B2B or high-touch sales → organic content + nurture, then targeted paid.
- Audience &amp; intent
  - High-intent search queries → paid search first.
  - Visual/social discovery product → organic + social ads.
- Measurement readiness
  - If you can track conversions and have a landing page/pixel → paid testing is effective.
  - If tracking isn’t set up, set that up first.
Practical hybrid approach (recommended)
1. Set goals, KPIs and tracking
   - Define conversion (sale, lead, booking), target CPA, LTV.
   - Install analytics and pixels (Google Analytics, Meta Pixel).
2. Build organic foundation (2–4 weeks)
   - Post consistent content that tests messages, offers, audiences.
   - Optimize Google Business Profile / SEO basics if local.
   - Collect social proof (reviews, testimonials, email signups).
3. Run small paid tests (2–6 weeks)
   - Promote top-performing organic posts or test 3 creative messages.
   - Start small (e.g., $5–25/day per ad set on social; $10–50/day for search) and run 1–2 weeks per test.
   - Measure CTR, conversion rate, CPA, ROAS. Kill losers quickly.
4. Scale winners
   - Increase budget gradually on ads that meet target CPA/ROAS.
   - Continue posting organic content to lower acquisition costs and retain customers.
5. Iterate
   - Use ad learnings to inform organic content and vice versa. Track LTV to optimize CAC.
Quick examples
- Local hair salon, limited budget, needs bookings now: optimize Google Business Profile, post organic content, run small geo-targeted Facebook/Instagram ads and Google Local Service Ads.
- New e‑commerce product with uncertain demand: run low-budget Facebook/Instagram and Google search tests to validate conversion before large inventory.
- B2B SaaS with long sales cycle: invest in organic content, LinkedIn presence and lead magnets; complement later with targeted paid on LinkedIn or search once you have clear ICP.
KPIs to watch
- CTR, conversion rate, CPA, ROAS, CAC, LTV, email opt-in rate, cost per lead.
Bottom line
If you can afford a small test and need quick validation or sales, start with paid ads—but only after setting up tracking and a good landing page. If budget is very limited or you’re focused on long-term brand building, start with organic and add paid once you have proven messaging and content to promote. A combined, iterative approach is usually the most efficient path. 
If you tell me your industry, budget, and goal (sales vs awareness vs leads), I can give a</t>
  </si>
  <si>
    <t>2026-07-10T21:58:14Z</t>
  </si>
  <si>
    <t>**Start with organic, but the answer depends on your constraints:**
**Go organic first if you:**
- Have limited budget (organic is free, just time-intensive)
- Don't know your audience yet (organic lets you experiment cheaply)
- Sell locally or to a niche (easier to build genuine community)
- Can post consistently for 3-6 months
**Consider paid ads sooner if you:**
- Have some budget to spend ($500+/month helps)
- Need results quickly (organic takes time)
- Have a clear understanding of who buys from you
- Already have decent organic content to repurpose
**The practical hybrid approach:**
1. **Months 1-3:** Organic only. Post consistently, test what resonates, build a small audience
2. **Once you see patterns:** Use paid ads to amplify your best organic content (usually 3-5x cheaper than creating ads from scratch)
3. **Scale:** Let paid fill the gaps while organic builds long-term credibility
**The real advantage of starting organic:** You learn what actually interests your audience before paying to reach more of them. Paid ads amplify what works—they don't create it.
What's your timeline looking like? That might help clarify which makes more sense for your situation.</t>
  </si>
  <si>
    <t>2026-07-10T21:58:19Z</t>
  </si>
  <si>
    <t>For most small businesses, the answer depends on your **immediate goals** and your **available resources.** 
However, the "short" answer is: **Start with organic for brand foundation, then move to paid ads for scaling.**
Here is a breakdown of how to decide which one to prioritize based on your specific stage of business.
---
### 1. When to prioritize Organic Social Media
Organic social media (posting content, engaging, building community) is a long-term play. You should focus here first if:
*   **You have a limited budget:** Organic costs nothing but your time. It is the best way to experiment with messaging and see what resonates with your audience before spending money.
*   **You are still defining your brand voice:** If you aren’t 100% sure who your target audience is or what content they enjoy, organic social media is your "sandbox."
*   **You need to build social proof:** When a potential customer clicks your profile, they want to see that you are legitimate. If your feed is empty, your paid ads will have a lower conversion rate because people won't trust you.
*   **Your goal is community building:** If you sell a niche product or want to build a loyal "tribe," organic engagement is essential for retention and word-of-mouth.
**The Strategy:** Post consistently to create a "digital storefront" so that when people do find you, they see an active, professional business.
---
### 2. When to prioritize Paid Ads
Paid ads are a "gasoline" play. They amplify what is already working. You should prioritize paid ads first if:
*   **You have a validated product and a budget:** If you know your product sells and you have a clear profit margin, ads can provide an immediate return on investment.
*   **You need fast results:** If you are launching a promotion, event, or new product and need sales *this month*, organic reach is rarely fast enough to get the job done.
*   **You have a specific target audience:** Paid ads allow you to hyper-target based on demographics, interests, and behaviors that organic reach cannot reach effectively.
*   **You have high Customer Lifetime Value (LTV):** If a customer is worth $500+ to your business, you can afford the cost-per-acquisition (CPA) that comes with running paid ads.
**The Strategy:** Use paid ads to drive traffic to a high-converting landing page. Don't worry about being a "content creator"—focus on being a lead generator.
---
### The Recommended Hybrid Approach
The best strategy for 90% of small businesses is the **"10/90" approach**:
1.  **Organic (The Foundation):** Spend 90% of your effort here in the beginning to establish credibility and trust. Post 2–3 times a week, focus on helpful/educational content, and engage with every single comment. 
2.  **Paid (The Accelerator):** Once you find one piece of organic content that performs exceptionally well (high likes, comments, or shares), put a small budget behind that specific post as a "Boost" or an ad. 
#### A Critical Warning: Don’t "Pay to fix" a bad foundation
If your organic social media shows that nobody is interested in your product, **do not spend money on ads.** 
Ads don't fix a bad offer or a lack of market demand. If your organic content gets zero engagement, you likely have a messaging or product-market fit problem. Solve that first before you start paying platforms to show your ads to strangers.
### Summary Checklist:
*   **Do you have money but no time?** Start with small, targeted paid ads to test your offer.
*   **Do you have time but no money?** Go all-in on organic, reels, and community building.
*   **Do you have both?** Build an organic presence for a month, then use ads to scale your best-performing content.</t>
  </si>
  <si>
    <t>MARK_M05_V02</t>
  </si>
  <si>
    <t>I'm trying to understand this properly: should a small business focus on organic social media or paid ads first? Could you explain it clearly in a practical way?</t>
  </si>
  <si>
    <t>2026-07-10T21:58:32Z</t>
  </si>
  <si>
    <t>Short answer: it depends. Both matter, but which you prioritize should be decided by your goals, timeline, budget, and what you already know about your audience. Below is a practical decision guide and concrete next steps you can follow.
Quick decision checklist (pick the most important factors)
- Need sales right now to keep the business alive → prioritize paid ads.
- Limited budget, need trust/brand awareness, and can wait weeks/months → prioritize organic.
- Have at least a small ad budget and want scalable growth → do both (test paid + feed organic content into ads).
- Don’t know who buys your product or which messaging works → start organic to learn cheaply, then use winners in paid.
Why those choices make sense (practical reasons)
- Organic builds credibility, search/SEO, and owned audiences (email) cheaply but grows slowly.
- Paid gives fast reach and predictable testable results, but costs money and requires good targeting/creative.
- Using organic to validate messages/creative lowers the cost of paid tests (you’ll run ads on things you already know resonate).
Concrete, practical plans
1) Organic-first (best if you’re bootstrapped, high-trust product, or building long term)
- Timeframe: expect 3–6 months to see consistent returns.
- Steps:
  1. Define one clear objective (email signups, store visits, phone leads).
  2. Pick 1–2 platforms where your customers hang out.
  3. Post 3 content types: educational/helpful, behind-the-scenes/trust, and direct offer. Aim for 3–5 posts/week or 2–3 short videos/week.
  4. Always include a CTA (signup, DM, click link).
  5. Engage: reply to comments/messages within 24 hours.
  6. Capture emails or leads (landing page + simple offer).
- Metrics: engagement rate, followers growth, email signups, website conversion rate.
- When to add paid: once you have posts or offers getting consistent engagement (use these as ad creatives).
2) Paid-first (best if you need revenue quickly and know your audience)
- Timeframe: tests show initial signal within 1–2 weeks; scale takes longer.
- Steps:
  1. Set a single conversion goal (purchase, booking, lead).
  2. Build a focused landing page with one CTA and clear tracking (FB/IG pixel, GA4, UTMs).
  3. Start small tests: $10–30/day per ad set on Facebook/Instagram; search campaigns</t>
  </si>
  <si>
    <t>2026-07-10T21:58:37Z</t>
  </si>
  <si>
    <t># Organic vs. Paid: A Practical Framework
**Start with organic if you're:**
- Very limited on budget
- Building something new (product, service, audience)
- Trying to figure out what actually resonates with people
- In a niche where community trust matters most
**The honest limitation:** Organic is slower and less predictable. You're essentially hoping the algorithm favors you.
---
**Consider paid ads sooner if you:**
- Have $500+ monthly to test with
- Already know your message works (even with small audience)
- Need results on a timeline (seasonal business, launch date)
- Can afford to learn through small failures
---
## A practical hybrid approach
Many small businesses do best with **70% organic / 30% paid**:
- Organic: build your actual voice, test ideas, create content worth sharing
- Paid: amplify what's already working, reach beyond your current followers
This lets you learn what people like without big ad spend, then invest ads into proven winners.
---
**Real question to ask first:** Do you have *any* content or product feedback yet? If no, organic buys you cheap learning. If yes, small paid tests could accelerate things.
What's your current situation—just starting out or pivoting something existing?</t>
  </si>
  <si>
    <t>2026-07-10T21:58:41Z</t>
  </si>
  <si>
    <t>To decide whether to start with organic or paid, you have to look at your business through the lens of **Time vs. Money.**
Here is the practical breakdown of how to decide which to prioritize.
---
### 1. The Case for Organic Social Media (The "Trust Builder")
Organic social media is about content, storytelling, and community. It is the "storefront" of your brand.
*   **Best for:** Businesses that need to build trust (e.g., consultants, coaches, high-end boutiques, local restaurants).
*   **The Pros:** It is free (in terms of ad spend), it helps your SEO, and it establishes authority. If someone clicks on your profile and sees an empty page, they won’t trust you.
*   **The Cons:** It is slow. You are fighting algorithms, and your reach is limited to people who already know you or happen to stumble upon your posts.
*   **Practical Rule:** Use organic to **prove your concept.** Post content to see what resonates. If people are engaging, commenting, and asking questions, you have found your "voice."
### 2. The Case for Paid Ads (The "Accelerator")
Paid ads are about reach, speed, and testing. It is the "megaphone" for your brand.
*   **Best for:** Businesses with a clear, proven offer (e.g., e-commerce products, lead-gen services, quick-turnaround local services).
*   **The Pros:** You can turn the tap on and off. You get immediate data, immediate traffic, and—if your offer is good—immediate sales.
*   **The Cons:** It costs money. If your website isn't optimized or your offer isn't compelling, you will burn through your budget with zero return.
*   **Practical Rule:** Use paid ads to **scale your growth.** Don’t use ads to fix a bad business; use them to fuel a business that is already working.
---
### The "First Things First" Roadmap
If you are a small business owner, follow this sequence:
#### Phase 1: The "Minimum Viable Presence" (Organic)
Before you spend a single dollar on ads, you need a **landing page/website** that actually converts and a **social presence** that proves you exist.
*   Post 2–3 times a week. 
*   Ensure your bio clearly states what you do.
*   Look for "signals" of interest. Are people DMing you? Are they clicking the link in your bio?
#### Phase 2: The "Test Drive" (Small-Budget Paid)
Once you have organic content that performs well, take your "best performing" organic post and put a small amount of money behind it (e.g., $5–$10/day).
*   **Why?** This tells you if your message works on a broader audience. 
*   If the ad performs well, you’ve found a winning combination. If it fails, your organic content needs work before you spend more money.
---
### The Verdict: Which one first?
**Start with Organic, but don't get stuck there.**
*   **If you have no money:** Focus 100% on organic. Your "ad spend" is your time. Create high-value content that helps solve your customers' problems. 
*   **If you have no time:** You *must* use paid ads, but be aware: **you will pay for the lesson.** You will need to spend money to figure out what works, so expect your first few weeks of ads to be "market research" rather than "profit-making."
**The Golden Rule:** Never run paid ads to a "dead" social media profile. A customer will almost always click your profile before buying. If the organic side is a ghost town, your paid ads will have a significantly lower conversion rate.
**Practical Checklist:**
1.  **Is your offer clear?** (Can a stranger understand it in 5 seconds?)
2.  **Is your "landing spot" ready?** (Is your website/bio optimized to take a payment or a lead?)
3.  **Do you have proof?** (Has at least *one* person bought or engaged with this organically?)
**If the answer to all three is YES, turn on the ads.** If not, stay organic until you get those boxes checked.</t>
  </si>
  <si>
    <t>MARK_M05_V03</t>
  </si>
  <si>
    <t>Provide a structured professional analysis of organic social versus paid ads. Address the main considerations, benefits, limitations and a reasoned conclusion.</t>
  </si>
  <si>
    <t>2026-07-10T21:58:56Z</t>
  </si>
  <si>
    <t>Summary
- Organic social and paid social ads are complementary channels with different strengths: organic builds brand, community, and long-term reach; paid delivers scalable, targeted, and immediate outcomes. Choice depends on business goals, timeline, audience, budget, and measurement capability.
- Best practice is an integrated approach: use paid to accelerate and scale what works organically, and use organic to sustain brand equity and reduce paid burn over time.
Main considerations (what to evaluate)
1. Objective
   - Awareness/brand building vs direct response (leads, sales) vs retention/community.
2. Time horizon
   - Short-term (days–weeks): paid is faster. Long-term (months–years): organic compounds.
3. Targeting and audience size
   - Paid enables precise targeting and lookalike audiences. Organic relies on followers, shares, and platform algorithms to surface content.
4. Cost and budget predictability
   - Organic is low direct cash cost but high labor/time. Paid requires budget and cost-per-result planning (CPM/CPC/CPA).
5. Measurement and attribution
   - Paid gives cleaner, immediate metrics; organic measurement needs multi-touch attribution, lift tests, or model-based assessment.
6. Creative and content requirements
   - Organic benefits from authentic, repeatable formats; paid needs creative variants for testing and optimization.
7. Platform rules and algorithm risk
   - Organic reach can be volatile due to algorithm changes. Paid is subject to auction competition and policy constraints.
8. Scalability and control
   - Paid is highly scalable and controllable by budget; organic scaling depends on content virality and audience growth.
9. Compliance/privacy
   - Paid targeting is affected by privacy changes (e.g., iOS opt-out) and regulation; organic data collection is limited but less dependent on third-party signals.
Benefits
- Organic social
  - Builds brand trust, voice, and community engagement.
  - Low direct media spend; cost-effective for ongoing engagement.
  - Creates long-lived content (SEO value, social proof) and fuels owned channels.
  - Good for customer service, retention, and advocacy programs.
- Paid social
  - Predictable reach and scale with immediate delivery.
  - Precise targeting and segmentation for efficient conversion.
  - Rapid testing of creative, offers, and audiences.
  - Strong attribution to short-term business outcomes (ROAS, CPA).
Limitations
- Organic social
  - Slow to scale and often requires sustained investment in content and community management.
  - Reach is limited and can be inconsistent due to algorithm changes.
  - Harder to directly attribute to conversions without careful measurement.
- Paid social
  - Requires ongoing investment; once spend stops, results drop.
  - Can be expensive for competitive audiences or saturated formats.
  - Creative fatigue and ad blindness; needs continual creative refresh.
  - Privacy and platform policy shifts can reduce targeting effectiveness.
KPIs to track
- Organic: follower growth, reach/impressions, engagement rate (likes/comments/shares), referral traffic, assisted conversions, brand lift.
- Paid: impressions, CPM/CPC, CTR, conversion rate, CPA, ROAS, incremental lift, frequency, cost per incremental conversion.
Tactical recommendations
1. Align channel to objectives
   - Awareness/brand: prioritize organic + upper-funnel paid (video/CPM).
   - Demand generation: prioritize paid conversion campaigns with retargeting; support with organic content for credibility.
   - Retention/community: invest mainly in organic plus low-cost paid to promote key posts or offers.
2. Use paid to accelerate organic:
   - Boost high-performing organic posts to expand reach.
   - Use paid to test creatives and messaging; scale winners organically where possible.
3. Measurement best practices
   - Implement UTM parameters and event tracking; use a consistent attribution window.
   - Run holdout/incrementality tests for major campaigns to measure true lift</t>
  </si>
  <si>
    <t>2026-07-10T21:59:08Z</t>
  </si>
  <si>
    <t># Organic Social vs. Paid Ads: Professional Analysis
## Executive Summary
Both organic social media and paid advertising serve distinct strategic purposes. Organizations typically benefit most from an integrated approach rather than an either/or decision, though resource constraints often necessitate prioritization based on specific business objectives.
---
## Key Considerations
### Audience Reach
- **Organic**: Limited to existing followers and algorithmic distribution; reach has declined significantly as platforms prioritize monetized content
- **Paid**: Unlimited audience access through targeting parameters; scalable reach regardless of follower count
### Timeline to Results
- **Organic**: Long-term play (3-12 months to build momentum); requires consistency
- **Paid**: Immediate visibility; results measurable within days
### Cost Structure
- **Organic**: Time investment, content creation resources, community management
- **Paid**: Direct financial investment proportional to campaign scope
---
## Benefits Analysis
### Organic Social Strengths
| Benefit | Impact |
|---------|--------|
| **Authenticity** | Higher trust and engagement quality |
| **Community Building** | Fosters loyal, long-term relationships |
| **Cost-Efficient** | No per-impression charges |
| **Content Longevity** | Evergreen content continues generating value |
| **Audience Insights** | Reveals genuine customer preferences and behavior |
### Paid Advertising Strengths
| Benefit | Impact |
|---------|--------|
| **Precision Targeting** | Reach specific demographics, behaviors, interests |
| **Measurable ROI** | Clear attribution and performance metrics |
| **Speed to Scale** | Rapidly expand customer acquisition |
| **Testing Capacity** | Inexpensive A/B testing for optimization |
| **Predictability** | Budget directly correlates to output |
---
## Limitations Assessment
### Organic Social Constraints
- **Algorithm Dependency**: Platforms control visibility; changes directly impact reach
- **Unpredictable Growth**: Success requires sustained effort without guaranteed results
- **Limited Immediate Impact**: Unsuitable for time-sensitive campaigns
- **Resource Intensive**: Demands consistent, high-quality content creation
- **Declining Organic Reach**: Most platforms have reduced unpaid distribution
### Paid Advertising Constraints
- **Cost Escalation**: Competitive markets drive up CPM/CPC rates
- **Ad Fatigue**: Audience develops "banner blindness"
- **Oversaturation**: Attention fragmentation in crowded marketplaces
- **Reduced Trust**: Explicit advertising perceived as less authentic
- **Platform Dependency**: Algorithm changes affect ad performance; policy changes create risk
---
## Financial &amp; Strategic Framework
### When Organic is Preferable
- Building brand community and loyalty
- Organizations with extended sales cycles
- B2B thought leadership positioning
- Resource-rich, time-constrained budgets
- Established audience bases requiring engagement
### When Paid is Preferable
- Immediate customer acquisition needed
- Product launches or time-limited campaigns
- Precise audience targeting requirements
- Mature, competitive markets
- Measurable conversion tracking is critical
### When Integration is Essential
- **Awareness Stage**: Paid drives initial traffic; organic builds credibility
- **Engagement**: Paid amplifies organic content; organic provides authentic response
- **Conversion**: Organic social proof; paid retargeting of warm audiences
- **Retention**: Organic community engagement; paid for segment-specific messaging
---
## Reasoned Conclusion
**Neither channel is universally superior.** The optimal strategy depends on:
1. **Business Objectives**: Brand building favors organic; sales velocity favors paid
2. **Budget Availability**: Limited budgets justify organic investment initially; scaling requires paid
3. **Industry Dynamics**: B2B and niche markets benefit from organic; consumer products typically need paid
4. **Timeline**: Strategic goals (6+ months) justify organic focus; tactical goals demand paid investment
5. **Competitive Landscape**: Saturated markets may require paid for visibility; differentiated brands can leverage organic
### Professional Recommendation
**Implement a phased approach:**
1. **Foundation Phase** (Months 1-3): Develop organic presence with quality content while establishing paid infrastructure
2. **Growth Phase** (Months 4-12): Allocate 60-70% budget to paid acquisition; reinvest organic engagement data
3. **Optimization Phase** (Ongoing): Maintain 40-60% paid allocation; scale organic initiatives showing strong community metrics
This balanced approach leverages paid advertising's efficiency for acquisition while building sustainable organic equity that provides long-term competitive advantage and reduces future customer acquisition costs.</t>
  </si>
  <si>
    <t>2026-07-10T21:59:14Z</t>
  </si>
  <si>
    <t>This analysis explores the strategic dichotomy between **Organic Social Media** (earned reach) and **Paid Advertising** (bought reach). In a modern marketing ecosystem, these are not mutually exclusive, but rather complementary levers that serve different stages of the customer journey.
---
### 1. Organic Social Media
Organic social refers to any unpaid content—posts, stories, or videos—shared on social platforms to engage an existing community and build brand identity.
#### Key Considerations
*   **Relationship Building:** Focuses on two-way communication and community management.
*   **Content Lifecycle:** Content is typically ephemeral; visibility relies on platform algorithms that favor high-engagement posts.
*   **Brand Voice:** Acts as the "personality" of the company.
#### Benefits
*   **Cost-Efficiency:** No direct media spend; primary investment is in content creation and human capital.
*   **Brand Loyalty:** Effective at nurturing existing customers, building trust, and humanizing the brand.
*   **Authenticity:** Consumers often perceive organic content as less intrusive and more credible than direct advertisements.
#### Limitations
*   **Algorithmic Constraints:** Organic reach is severely limited on most platforms (e.g., Facebook/Instagram), often reaching less than 5% of a following.
*   **Lack of Scalability:** Growth is slow, compounding over time rather than providing immediate spikes in traffic.
*   **Control:** Businesses are at the mercy of platform algorithm updates that can render content strategies obsolete overnight.
---
### 2. Paid Advertising
Paid social refers to sponsored content or display ads delivered to a targeted audience based on demographics, interests, behaviors, or intent.
#### Key Considerations
*   **Precision Targeting:** Ability to reach specific buyer personas outside of your existing follower base.
*   **Funnel Alignment:** Ads can be mapped to specific objectives: awareness (CPM), consideration (CPC), or conversion (CPA/ROAS).
*   **Data Attribution:** Provides granular data on ROI and clear performance metrics.
#### Benefits
*   **Instant Visibility:** Allows brands to "shortcut" the algorithm and put content in front of high-intent audiences immediately.
*   **Scalability:** If a campaign is profitable, it can be scaled by increasing the budget.
*   **A/B Testing:** Provides a controlled environment to test creative, copy, and landing pages to optimize conversion rates.
#### Limitations
*   **High Financial Barrier:** Requires consistent capital; performance ceases the moment the budget stops.
*   **Ad Fatigue:** Audience saturation can lead to decreased performance, requiring constant creative refreshing.
*   **Consumer Skepticism:** Users are increasingly "ad-blind," often scrolling past sponsored content unless the creative is highly disruptive or valuable.
---
### 3. Comparative Summary
| Feature | Organic Social | Paid Advertising |
| :--- | :--- | :--- |
| **Primary Goal** | Engagement &amp; Loyalty | Acquisition &amp; Conversion |
| **Speed to Results** | Slow (long-term) | Immediate |
| **Reach** | Limited to followers/shares | Unlimited (budget-dependent) |
| **Cost** | Time/Content Production | Media Spend + Management |
| **Lifecycle** | Long-term brand equity | Short-term campaign performance |
---
### 4. Conclusion and Strategic Recommendation
The professional consensus is that a **"Paid-to-Organic" hybrid model** is the most effective approach for sustainable growth. 
*   **Organic is the "Proof":** It serves as a brand’s digital storefront. Before a prospect converts, they often visit the company's social profile to gauge credibility. If the page is barren or outdated, trust diminishes.
*   **Paid is the "Fuel":** It drives traffic and identifies new audiences, acting as an engine for customer acquisition.
**Reasoned Conclusion:**
Marketing teams should utilize **Paid Ads** to drive top-of-funnel discovery and bottom-of-funnel conversions, while using **Organic Social** to retain the audience and build the community that drives long-term customer lifetime value (CLV). 
The optimal strategy is not to choose between the two, but to **repurpose high-performing organic content into paid campaigns.** By using organic analytics to identify what resonates with an audience, marketers can lower their customer acquisition costs (CAC) by putting budget behind proven creative, thereby maximizing the efficiency of every advertising dollar spent.</t>
  </si>
  <si>
    <t>MARK_M05_V04</t>
  </si>
  <si>
    <t>Quick question — should a small business focus on organic social media or paid ads first? Please keep it simple and easy to understand.</t>
  </si>
  <si>
    <t>2026-07-10T21:59:22Z</t>
  </si>
  <si>
    <t>Short answer: start with organic to validate your message and audience, then use small paid tests to scale what works — unless you need immediate sales, in which case prioritize paid ads.
Simple decision flow:
- Need quick sales or leads right now? Focus paid ads so you get traffic fast.  
- Low budget, building trust/brand, or testing product-market fit? Start organic first.  
- Best long-term approach: organic foundation + measured paid scaling.
Practical 5-step approach:
1. Define goal and audience (brand awareness, leads, or sales?).  
2. Build basics organically: optimize profiles, post 6–8 pieces of content that communicate your offer, and collect feedback.  
3. Set up analytics and a conversion-ready landing page.  
4. Run small paid tests ($5–20/day per test on platforms like Facebook/Google) to validate which creatives/audiences convert.  
5. Scale the winners and keep doing organic content to reduce ad costs and build customer loyalty.
Key metrics to watch:
- Engagement and message resonance (likes, comments, DMs)  
- Traffic and cost per click (CPC)  
- Conversion rate, cost per acquisition (CPA) or return on ad spend (ROAS)
Bottom line: organic builds credibility and saves money; paid buys speed and scale. Combine them — validate organically, then amplify with paid.</t>
  </si>
  <si>
    <t>2026-07-10T21:59:25Z</t>
  </si>
  <si>
    <t># Organic first, then paid.
**Start with organic because:**
- It's free (or cheap)
- Builds real audience connection
- Gives you time to figure out what actually resonates
- Teaches you about your customers before you spend money
**Then add paid when you:**
- Know what content works
- Have limited time to grow
- Want faster results for specific goals (sales, signups, etc.)
**Real talk:** Most small businesses do both eventually. Organic is your foundation. Paid accelerates what's already working.
Don't spend money on ads until you understand your audience—that's the main mistake people make.</t>
  </si>
  <si>
    <t>2026-07-10T21:59:27Z</t>
  </si>
  <si>
    <t>The short answer: **Start with organic, then use paid ads to scale.**
Here is the simple breakdown of why:
### 1. Start with Organic (The "Foundation" Phase)
Think of organic social media as your **digital storefront**. When you post, you are building credibility and testing what your audience actually likes.
*   **Why it comes first:** It’s free. You need to figure out who your customers are and what message resonates with them before you spend money.
*   **The Goal:** Build a "proof of concept." If you can’t get people to engage with you for free, paying to show your ads to them will just be a waste of money.
### 2. Move to Paid Ads (The "Gasoline" Phase)
Once you know what works organically, paid ads are like pouring gasoline on a fire.
*   **Why wait:** Paid ads are expensive and unforgiving. If your website isn't converting or your messaging is confusing, ads will simply burn through your budget without bringing in sales.
*   **The Goal:** Scale. Once you have a post or an offer that is already getting good organic engagement, put money behind it to reach people who don’t follow you yet.
---
### The "Golden Rule" for Small Businesses:
**Don't pay for ads until you have a clear path to profit.**
If you spend $100 on an ad, do you have a system in place (a good landing page, an easy checkout process, or a clear call to action) to turn those visitors into more than $100?
**My advice:** Spend 2–3 months focusing entirely on organic content to "find your voice." Once you see a specific product or post performing well, **that** is the moment to start a small, targeted paid ad campaign.</t>
  </si>
  <si>
    <t>MARK_M05_V05</t>
  </si>
  <si>
    <t>If someone needed to make a practical decision about organic social versus paid ads, what factors should they consider and what would you recommend?</t>
  </si>
  <si>
    <t>2026-07-10T21:59:40Z</t>
  </si>
  <si>
    <t>Short answer
Choose paid ads when you need predictable, fast, measurable reach and conversions. Choose organic social when you have time to build relationships, low budget, or need authentic community/brand equity. In almost every case a blended approach (build organic content and amplify the best posts with paid) is the most practical.
Factors to consider
- Goal: awareness/brand-building vs direct response (sales, leads). Organic is stronger for long-term brand and engagement; paid is stronger for immediate acquisition and scale.
- Timeline: need results in days/weeks → paid. Can wait months → organic can work.
- Budget &amp; margins: paid requires ad budget and can be profitable if margins/LTV support customer acquisition costs. Organic is cheaper cash-flow-wise but costly in time.
- Targeting precision: paid gives precise audience targeting and lookalikes; organic relies on followers, hashtags, and virality.
- Funnel stage: top-of-funnel awareness often needs paid scale + organic storytelling; mid-/bottom-funnel conversions generally perform better with paid retargeting.
- Content &amp; creative capability: paid scales best when you have testable creative. If you lack good creative, start with organic experiments to find what resonates before scaling with ads.
- Measurement &amp; attribution: do you have analytics/CRM to measure CAC, ROAS, LTV? If not, start with simpler paid tests but set up measurement early.
- Competitive landscape &amp; platform: some niches have saturated organic reach (you’ll need paid to break through). Platform matters — e.g., LinkedIn organic is weak for B2B lead gen; paid is common there.
- Scale &amp; sustainability: paid scales fast but costs increase; organic grows slower but compounds long-term value.
- Regulatory/compliance constraints: highly regulated industries (pharma, finance) may limit paid creative; organic may be more flexible or vice versa.
- Community &amp; brand authenticity needs: if community trust and UGC matter, invest in organic/community-first strategies.
Decision framework / quick rules
- If you need immediate leads/sales, use paid.
- If budget is near-zero and you can wait, prioritize organic.
- If you want speed + efficiency: create organic content to test messages/creative, then put ad budget behind the best performers.
- If your CAC must be below a specific threshold (based on LTV), run small paid tests to validate viability before scaling.
Practical recommendation &amp; steps
1. Define metrics: conversion (sale, lead), target CAC, ROAS, engagement, follower growth, time horizon.
2. Audit existing assets: creative, analytics, customer lists, website conversion funnels.
3. Start with a hybrid approach:
   - Produce organic content for brand voice, community, and initial creative tests.
   - Run small paid tests (e.g., $10–$50/day per test or whatever is meaningful for your business) to validate audiences and creatives. Test 3–5 creative variations and at least 2 audience segments.
4. Measure for 2–12 weeks depending on traffic and costs. Track CAC, conversion rate, ROAS, CPM, CTR, and LTV if available.
5. Amplify winners: scale ad spend behind high-converting creatives; turn best organic posts into promoted ads.
6. Reinvest profits into a mix: continue organic content cadence for retention and brand, and allocate a portion of growth budget to paid for acquisition and retargeting.
7. Continuously iterate: run creative refreshes every 4–8 weeks to avoid ad fatigue.
Examples
- Local cafe with tiny budget: Focus on organic (community posts, events, local hashtags). Use small geo-targeted</t>
  </si>
  <si>
    <t>2026-07-10T21:59:46Z</t>
  </si>
  <si>
    <t># Key Factors to Consider
**Your constraints:**
- Budget available (paid requires ongoing spend)
- Time for content creation and community management
- How soon you need results
**Your audience:**
- Where they actually spend time
- Whether they trust organic recommendations or respond to ads
- How saturated your market is there
**Your goals:**
- Brand building (favors organic, slower)
- Direct sales/signups (often needs paid to scale)
- One-time event vs. ongoing presence
# What Usually Works
**Organic first makes sense if:**
- You're testing message-market fit cheaply
- You have time to build an audience
- Your content can genuinely be helpful/entertaining
- You're in a niche where community matters
**Paid accelerates things if:**
- You've validated that something resonates
- You need customers/users this quarter
- Organic reach is genuinely suppressed in your channel
- Your unit economics support it
# Practical Take
Most successful approaches **combine both**—organic to prove what works, paid to scale what works. Starting purely organic while documenting what gets engagement, then spending on your best-performing content, tends to be more efficient than guessing with paid ads upfront.
What's your actual constraint right now—time, budget, or clarity on what message would work?</t>
  </si>
  <si>
    <t>2026-07-10T21:59:50Z</t>
  </si>
  <si>
    <t>To make a practical decision between organic social and paid ads, you have to stop looking at them as competing strategies and start looking at them as **the fuel vs. the engine.**
Here is the framework you should use to decide where to allocate your resources, followed by a recommendation for how to balance them.
---
### The Decision Framework: 5 Key Factors
#### 1. Time vs. Money (The "Pay to Play" Threshold)
*   **Organic:** Requires significant **time** (content creation, community management, trial and error). It is a long-term investment that compounds over months or years.
*   **Paid:** Requires **money**. It is a short-term lever you can pull to get immediate results (traffic, leads, sales).
*   **Decision rule:** If you need leads *next week*, you must pay. If you have a multi-year growth horizon, build organically.
#### 2. The Nature of the Goal
*   **Organic:** Best for **Brand Affinity and Trust.** People follow brands they like. It’s for storytelling, culture, and educating your audience.
*   **Paid:** Best for **Conversion and Scalability.** If you have a product that people already search for or need, paid ads allow you to target them with laser precision.
*   **Decision rule:** Use organic to "warm up" the audience; use paid to "close" the sale.
#### 3. Your "Content Engine"
*   **Organic:** Requires a constant stream of high-quality, creative content. If you aren’t a good writer, video editor, or designer, organic is an uphill battle.
*   **Paid:** Can work with a single, highly optimized creative asset. If you can create *one* great video ad that converts, you can scale it.
*   **Decision rule:** If your team lacks creative bandwidth, a single paid campaign is often more effective than a neglected organic page.
#### 4. Platform Maturity
*   **Organic:** Most platforms (Facebook, Instagram, LinkedIn) have throttled organic reach for business pages to near zero.
*   **Paid:** This is the only way to guarantee your content is seen by a specific demographic.
*   **Decision rule:** Don’t treat organic as a reach strategy anymore. Treat it as a "digital business card" (prospects will check your profile before buying).
#### 5. Lifetime Value (LTV) of a Customer
*   **Organic:** Cost-effective for low-margin products or businesses where community is the product.
*   **Paid:** Essential for high-margin products where the cost of acquiring a customer (CAC) is easily offset by their long-term value.
---
### The Recommendation: The "60/40 Rule"
Most businesses shouldn't choose one or the other—they should use a **hybrid model.**
#### Phase 1: The "Testing Ground" (Organic First)
Before spending a dime on ads, use organic social to **test your messaging.** Post different angles of your product or service. Which ones get the most likes, comments, or shares? This is "free" market research. 
#### Phase 2: The "Acceleration" (The Hybrid Model)
Once you identify the organic posts that resonate, put money behind them. This is the **most efficient way to run ads.** 
*   **60% Effort/Budget to Paid Ads:** Focus this on "bottom-of-funnel" goals (purchases, lead forms, newsletter signups).
*   **40% Effort/Budget to Organic:** Focus this on building an ecosystem. When someone sees your ad, they will click on your profile. If your profile is empty or inactive, they won't trust you enough to buy. Your organic presence acts as the "social proof" that legitimizes the ad.
### Practical Summary for You:
1.  **If you are a startup with $0 budget:** Spend 100% of your time on organic to find "Product-Market Fit."
2.  **If you have a budget but no time:** Outsource the paid ads to a freelancer/agency and focus your internal time on "organic community engagement"—talking to customers directly.
3.  **If you are a mature business:** Use paid ads for 90% of your customer acquisition and treat organic social as a retention tool to keep existing customers engaged.
**The Golden Rule:** Never run ads to a "dead" profile. Always ensure your organic footprint matches the promise made in your paid ads.</t>
  </si>
  <si>
    <t>MARK_M05_V06</t>
  </si>
  <si>
    <t>Answer in exactly 5 bullet points: Should a small business focus on organic social media or paid ads first? Include practical examples, key risks, benefits, and a final takeaway.</t>
  </si>
  <si>
    <t>2026-07-10T22:00:01Z</t>
  </si>
  <si>
    <t>- Recommendation: generally start with organic social first to validate messaging, build community, and create content assets; choose paid ads first only when you need immediate traffic (time‑limited offer, product launch, or high‑intent search demand) and you already have a clear offer and tracking in place.  
- Practical examples: a local café posts daily Instagram stories + a weekly promotion in local Facebook groups, grows an email list, then boosts the best-performing post; a B2B consultant publishes LinkedIn case studies and uses a simple form, then runs LinkedIn lead‑gen ads for proven content; an e‑commerce shop creates short product Reels/UGC, measures conversion rate, then runs prospecting + retargeting on Meta/Google.  
- Benefits: Organic = low cost, authenticity/trust, SEO and reusable content, community feedback for product-market fit; Paid = fast scalable traffic, precise targeting, clear short‑term testing and measurable ROI when tracking is set up.  
- Key risks: Organic = slow growth, platform algorithm dependency, hard-to-measure ROI and inconsistent reach; Paid = wasted budget if creatives/offer/targeting are untested or tracking/landing pages are poor, potential high CAC if scaled prematurely; both risk brand damage from off-brand messaging.  
- Final takeaway: use organic to test messaging and collect data, set up basic conversion tracking (pixels/UTMs/CRM), run small paid tests ($5–$20/day) on your top organic posts, optimize landing pages and unit economics,</t>
  </si>
  <si>
    <t>2026-07-10T22:00:06Z</t>
  </si>
  <si>
    <t># Organic vs. Paid Social Media for Small Business
• **Start with Organic First** – Build genuine audience foundation before spending money. A coffee shop posting daily customer photos, behind-the-scenes content, and responding to comments costs nothing but establishes brand personality and proves content resonates before investing in ads.
• **Key Benefits of Organic** – Creates authentic community, improves algorithm favorability over time, builds credibility, and generates long-term sustainable growth. Risk: Extremely slow results (3-6 months) and requires consistent effort with unpredictable reach due to algorithm changes.
• **Paid Ads' Critical Advantage** – Immediate, measurable results with precise targeting. A local plumber spending $10/day on Facebook ads reaches homeowners in their zip code instantly; organic alone might take months to build equivalent visibility. Risk: Money wasted on poor targeting or weak messaging; requires testing budget.
• **Smart Hybrid Approach** – Use organic to develop 3-4 weeks of quality content and refine messaging, then amplify best-performing posts with small paid budgets ($5-20/day). This combines authenticity with acceleration and reduces ad waste through proven content.
• **Final Takeaway** – Small businesses should prioritize organic content creation first to establish authenticity and clarity, then layer in paid ads strategically to amplify what works, rather than burning budget on ads before understanding their audience or message.</t>
  </si>
  <si>
    <t>2026-07-10T22:00:08Z</t>
  </si>
  <si>
    <t>* **Strategic Sequence:** Start with organic social media to refine your brand voice and identify high-performing content before spending money on paid advertisements.
* **Practical Examples:** A local bakery should post behind-the-scenes preparation videos organically to build community trust, then use paid ads to promote a time-sensitive "buy one get one" coupon.
* **Key Risks:** Relying solely on organic growth is slow and unpredictable, while jumping into paid ads without a tested strategy risks burning your budget on ineffective targeting.
* **Core Benefits:** Organic builds authentic long-term loyalty and social proof, whereas paid ads provide the immediate data and customer acquisition needed to scale quickly.
* **Final Takeaway:** Use organic content as your laboratory to discover what resonates, then fuel your proven winners with a paid advertising budget to achieve sustainable growth.</t>
  </si>
  <si>
    <t>MARK_M05_V07</t>
  </si>
  <si>
    <t>Tell me about organic social versus paid ads.</t>
  </si>
  <si>
    <t>2026-07-10T22:00:24Z</t>
  </si>
  <si>
    <t>Short answer
- Organic social = unpaid content you post on social platforms to build relationships, credibility and long‑term reach.
- Paid social = ads you pay for to target specific people and get predictable reach, traffic, leads or conversions quickly.
They work best together: organic builds trust and creative assets; paid scales the best organic posts to targeted audiences.
Details — differences and when to use each
1) Purpose and timeline
- Organic: brand awareness, community, customer service, thought leadership. Long-term, slower growth.
- Paid: drive fast, measurable outcomes — traffic, leads, sales, app installs. Short‑ to medium‑term impact.
2) Reach, control and targeting
- Organic: limited and algorithmically filtered; reach depends on relevance and engagement. Good for followers and organic discovery.
- Paid: precise targeting (demographics, interests, behavior, lookalikes) and guaranteed impressions depending on budget/bids.
3) Cost and scalability
- Organic: no direct media spend but costs time/creative resources. Harder to scale quickly.
- Paid: direct cost (CPC/CPM/CPA); scalable and predictable ROI when optimized.
4) Measurement and attribution
- Organic KPIs: engagement rate, follower growth, reach, shares, comments, referral traffic, brand lift.
- Paid KPIs: impressions, CTR, CPC, CPA, conversion rate, ROAS, LTV. Track via pixels, UTM tags and ad manager dashboards.
5) Creative and format
- Organic content favors authenticity, community interactions, and varied formats (posts, stories, reels).
- Paid allows tailored creatives per audience and objective (carousel, video, collection, lead forms).
Pros/cons — quick view
- Organic pros: credibility, low media cost, builds loyalty. Cons: slow, limited reach, algorithm constraints.
- Paid pros: fast results, precise targeting, measurable. Cons: cost, ad fatigue, can feel less authentic.
How to combine them effectively
- Test creatives organically first to see what resonates, then boost or run as ads.
- Use organic posts to warm audiences; retarget engagers with paid funnels.
- Use paid to expand reach for high-performing organic content.
- Share paid ad creative as organic posts (and vice versa) to maintain consistency and social proof.
Practical tips
- Define goal first: awareness vs acquisition vs retention — choose organic/paid mix accordingly.
- Start with small paid tests (e.g., $5–$50/day depending on platform) to validate creative and audience.
- Track with UTM params and platform pixels; measure CPA and ROAS, not just vanity metrics.
- Refresh creative frequently (especially in paid) to avoid ad fatigue.
- Use lookalike audiences, retargeting, and layered audiences for efficient spend.
- Optimize landing pages for conversion — paid traffic needs a fast, relevant experience.
Typical use-cases
- New product launch: paid for awareness + organic for narrative and social proof.
- Local small business: organic for community + small local targeting paid boosts for promotions.
- B2B lead gen: organic thought leadership + paid LinkedIn or retargeting for lead capture.
- E‑commerce: organic for lifestyle content + paid prospecting and retargeting for sales.
KPIs to watch
- Awareness: reach, impressions, CPM, brand lift.
- Engagement: likes/comments/shares, engagement rate.
- Acquisition: CTR, CPC, CPA, conversion rate.
- Revenue: ROAS, revenue per visitor, LTV.
Bottom line
Use organic to build trust and content that represents your brand; use paid to scale what works, reach precise audiences and drive measurable outcomes. A strategic mix—test organically, scale with paid, and iterate on both—gets the best results.</t>
  </si>
  <si>
    <t>2026-07-10T22:00:29Z</t>
  </si>
  <si>
    <t># Organic Social vs Paid Ads
## Organic Social
**How it works:** Content you post on your own channels, relying on followers and algorithms to see it
**Pros:**
- Free (except staff time)
- Builds genuine community
- Higher trust/engagement rates
- No ongoing spending requirement
- Algorithm can amplify quality content
**Cons:**
- Unpredictable reach (algorithms change constantly)
- Slower growth
- Requires consistent, quality posting
- Limited control over who sees it
**Best for:** Long-term relationship building, authentic engagement, building loyal audiences
---
## Paid Ads
**How it works:** You pay to display ads to targeted audiences
**Pros:**
- Predictable, measurable reach
- Fast results
- Precise targeting (demographics, interests, behavior)
- Scalable—spend more for more results
- Works even with small followings
**Cons:**
- Requires budget (no minimum, but competition exists)
- Stops working when you stop paying
- Can feel interruptive/less trusted
- Requires testing to optimize
**Best for:** Quick growth, specific campaigns, reaching new audiences, time-sensitive promotions
---
## Realistic Strategy
Most successful brands use **both**:
- **Organic** as the foundation (build real community)
- **Paid** to amplify organic content or reach new people
What's your main goal right now?</t>
  </si>
  <si>
    <t>2026-07-10T22:00:34Z</t>
  </si>
  <si>
    <t>To understand the difference between organic social and paid ads, it helps to think of **organic** as "building a relationship" and **paid** as "buying an introduction."
Here is a breakdown of how they work, their strengths, and when to use each.
---
### 1. Organic Social Media
Organic social refers to any unpaid content—posts, stories, reels, or videos—that you share on your business profiles. It is the content that appears naturally in the feeds of your existing followers.
*   **The Goal:** Community building, brand loyalty, and customer service.
*   **The Reach:** Limited to your current followers and people who discover you via hashtags, shares, or algorithmic suggestions.
*   **The Cost:** Free (in terms of ad spend), but requires "sweat equity"—time, creativity, and effort to produce content.
*   **Key Advantage:** Authenticity. Followers who engage with organic content are usually your biggest fans. It’s where you show the "human" side of your brand.
**Pros:**
*   Cost-effective.
*   Builds long-term trust and brand authority.
*   Provides a direct line for customer feedback and engagement.
**Cons:**
*   **Extremely slow:** You won’t go viral overnight.
*   **Algorithm-dependent:** Social platforms (Instagram, LinkedIn, Facebook) prioritize content from friends and family, making it hard for business posts to be seen without paid support.
---
### 2. Paid Social Advertising
Paid social involves paying platforms (Meta, TikTok, LinkedIn, etc.) to show your content to specific people who don't necessarily follow you yet. 
*   **The Goal:** Immediate traffic, lead generation, and sales conversions.
*   **The Reach:** Highly targeted. You can choose who sees your ad based on demographics, interests, behaviors, and even purchase history.
*   **The Cost:** You pay per click (CPC), per impression (CPM), or per conversion.
*   **Key Advantage:** Control and Speed. You can turn a campaign on, get thousands of eyes on your product in an hour, and turn it off when you hit your sales goal.
**Pros:**
*   **Scalability:** If you spend $100 and make $200, you can scale that to spending $1,000 to make $2,000.
*   **Precision:** You can target the exact "dream customer" you are looking for.
*   **Data-rich:** Provides clear metrics on ROI (Return on Investment).
**Cons:**
*   **Expensive:** If your targeting is poor or your product doesn't convert, you can burn through your budget quickly with zero results.
*   **"Rent-based":** The moment you stop paying, the traffic stops. Unlike organic content, which stays on your feed, ads vanish when the campaign ends.
---
### Comparison Table
| Feature | Organic Social | Paid Social |
| :--- | :--- | :--- |
| **Primary Goal** | Engagement &amp; Trust | Sales &amp; Leads |
| **Speed** | Slow/Long-term | Instant |
| **Reach** | Followers/Network | Targeted strangers |
| **Cost** | Time/Content Creation | Ad Budget |
| **Durability** | Lasts as long as it's on your profile | Lasts only while you pay |
---
### Which one should you prioritize?
**You should use a "Hybrid Approach."** They are not mutually exclusive; they actually help each other:
1.  **Use Organic to test:** Post different types of content organically to see which ones get the most likes, comments, and shares.
2.  **Use Paid to amplify:** Once you identify a post that performs well organically (a "winning" piece of content), put ad dollars behind it to show it to a wider audience.
3.  **Use Organic to convert the curious:** When someone sees your ad and clicks through to your profile, they will look at your organic feed to decide if you are a "real" business. If your feed is empty or looks unprofessional, they won't trust you enough to buy.
**The bottom line:** Paid ads bring people to your store, and organic social makes sure they actually like what they see when they arrive.</t>
  </si>
  <si>
    <t>MARK_M05_V08</t>
  </si>
  <si>
    <t>Compare the main options or perspectives related to organic social versus paid ads, then explain which option is most suitable in different situations.</t>
  </si>
  <si>
    <t>2026-07-10T22:00:47Z</t>
  </si>
  <si>
    <t>Short answer
- Organic social = building reach, trust and community without paying platforms for distribution. Best for brand building, retention, SEO/long-term content value and credibility. Slower to scale; success depends on content quality and platform algorithms.
- Paid ads = buying targeted distribution and immediate actions (traffic, leads, sales). Best for fast growth, precise targeting, testing creatives and scaling conversions. More predictable and measurable, but costs scale with volume.
Which to pick depends on your goals, timeline, audience, budget and measurement ability. Below is a compact comparison and practical guidance for common situations.
Direct comparison (by dimension)
- Goal
  - Organic: awareness, brand affinity, community, SEO, long-term thought leadership.
  - Paid: acquisitions, lead generation, direct conversions, event signups.
- Speed to results
  - Organic: slow (weeks–months); compounding growth.
  - Paid: fast (immediate once campaigns run).
- Reach &amp; targeting
  - Organic: limited to followers and algorithmic distribution; good for broad or interest-based reach via content virality.
  - Paid: granular targeting (demographics, interests, intent, retargeting).
- Cost &amp; scalability
  - Organic: lower media cost, but requires time and creative resources; harder to scale quickly.
  - Paid: direct media spend; highly scalable but incremental cost per outcome often rises.
- Measurement &amp; predictability
  - Organic: harder to attribute to conversions; good for engagement metrics.
  - Paid: clear KPIs (CPM, CPC, CPA, ROAS); easier to optimize and forecast.
- Credibility &amp; trust
  - Organic: builds authenticity and long-term trust.
  - Paid: can feel interruptive; effectiveness improved when combined with credible organic presence.
- Creative &amp; testing
  - Organic: content-driven; can validate creative themes before spending.
  - Paid: rapid A/B testing and optimization for performance.
- Lifetime value
  - Organic: helps increase LTV through retention and community.
  - Paid: optimizes acquisition cost; LTV must exceed CAC for sustainability.
Which is most suitable in different situations
1) You need fast sales or leads (short timeframe, measurable outcomes)
- Use: Paid ads as primary. 
- Why: Immediate targeting, tracking and scalable funnels.
- How to run: Start small A/B tests, optimize CPA/ROAS, scale winners. Use retargeting and lookalike audiences. Maintain landing pages and conversion tracking.
2) You’re a bootstrapped startup with very limited budget
- Use: Primarily organic + selective, highly targeted paid tests.
- Why: Organic conserves cash and builds identity; small paid tests validate acquisition channels</t>
  </si>
  <si>
    <t>2026-07-10T22:00:55Z</t>
  </si>
  <si>
    <t># Organic vs. Paid Social: A Strategic Comparison
## Main Perspectives
### **Organic Social**
**Philosophy:** Build genuine audience relationships through authentic content
| Pros | Cons |
|------|------|
| Low/no cost | Slower growth |
| Higher trust &amp; authenticity | Declining reach (algorithm constraints) |
| Better engagement quality | Requires consistent effort |
| Community building | Long payoff period |
| No platform dependency (content ownership) | Unpredictable results |
### **Paid Ads**
**Philosophy:** Achieve immediate visibility and measurable ROI through investment
| Pros | Cons |
|------|------|
| Fast, predictable results | Requires budget |
| Precise targeting | Less authentic feel |
| Scalable growth | Ad fatigue &amp; skepticism |
| Performance data | Ongoing costs |
| Control over reach | Dependency on platform algorithms |
---
## When to Choose Each
### **Go Organic If:**
- **Limited budget** but time to invest
- **Long-term goals** (3+ months horizon)
- **Building community** is the priority
- **Trust &amp; authority** matter more than quick sales
- You're in **niche markets** where community is tight
- **Testing content** to see what resonates
*Example: A bootstrapped consultancy building thought leadership*
### **Go Paid If:**
- **Quick results needed** (product launch, seasonal campaign)
- **Adequate budget** exists ($500+ monthly)
- **Measurable ROI** is required (e-commerce, lead generation)
- **Scaling** validated content to larger audiences
- **Specific targeting** is necessary (demographics, interests, behaviors)
- **Competing for attention** in crowded markets
*Example: An e-commerce brand launching a holiday sale*
### **Go Hybrid (Best Practice)** If:**
- **Sustainable growth** is the goal
- You can allocate **both time and budget**
- You want to **test organically, scale with ads**
- Your audience is **large and diverse**
*Strategy: Create organic content, use paid to amplify what works*
---
## Decision Framework
```
Does your timeline matter?
├─ YES (urgent) → PAID
└─ NO (flexible) → ORGANIC or HYBRID
Do you have budget?
├─ YES ($500+/month) → PAID or HYBRID
└─ NO → ORGANIC (with patient expectations)
Is trust critical?
├─ YES → ORGANIC-first (supplement with paid)
└─ NO → PAID (for speed)
Is your content validated?
├─ YES → SCALE WITH PAID
└─ NO → TEST WITH ORGANIC
```
---
## Bottom Line
Most successful brands use a **complementary approach**: build organically to discover what resonates, then amplify winning content with paid ads. This balances authenticity, sustainability, and growth.</t>
  </si>
  <si>
    <t>2026-07-10T22:01:00Z</t>
  </si>
  <si>
    <t>To understand the balance between organic social and paid advertising, it is best to view them as two different gears in a marketing engine: **Organic is the foundation (brand building), and Paid is the fuel (growth acceleration).**
Here is a comparison of the two perspectives, followed by a guide on when to use each.
---
### 1. Organic Social Media
**Perspective:** The "Long Game." Organic social is about building community, establishing brand voice, and fostering loyalty through consistent value-driven content.
*   **Pros:**
    *   **Cost-effective:** No direct media spend.
    *   **Authenticity:** It’s where you build trust and humanize your brand.
    *   **Community:** Encourages two-way dialogue and feedback loops.
    *   **Brand Equity:** Creates a library of content that serves as social proof for new visitors.
*   **Cons:**
    *   **Slow Growth:** Building an audience takes time and effort.
    *   **Reach Limitations:** Algorithms heavily restrict how many people see your posts (often &lt;5% of your following).
    *   **Lack of Control:** You are at the mercy of platform algorithm updates.
### 2. Paid Social Advertising
**Perspective:** The "Precision Tool." Paid advertising is about scalability, speed, and hitting specific business objectives by placing content directly in front of targeted audiences.
*   **Pros:**
    *   **Speed:** You can reach thousands of people within hours of launching a campaign.
    *   **Granular Targeting:** You can filter audiences by behavior, interests, job title, and purchase history.
    *   **Control:** You decide exactly who sees the content and exactly when.
    *   **Conversion Focus:** You can optimize specifically for sales, lead generation, or app installs.
*   **Cons:**
    *   **Cost:** It requires a continuous budget; the moment you stop paying, the traffic stops.
    *   **Ad Blindness:** Users are increasingly skeptical of "Sponsored" content.
    *   **Complexity:** Requires expertise in bidding, creative testing, and analytics to be profitable.
---
### Comparison Summary
| Feature | Organic Social | Paid Advertising |
| :--- | :--- | :--- |
| **Primary Goal** | Trust, Community, Retention | Sales, Leads, Awareness |
| **Speed** | Slow/Incremental | Immediate |
| **Lifespan** | Long-term asset | Short-term campaign |
| **Reach** | Followers/Network | Custom Audiences |
---
### Which option is suitable for your situation?
#### Use Organic Social When:
*   **You are in the early stages:** You need to define your brand voice and see what content resonates before putting money behind it.
*   **You want to build brand loyalty:** For long-term relationships, customer service, and community engagement.
*   **You have a limited budget:** If time is your only available resource, invest it in creating high-quality, shareable content.
*   **You are conducting market research:** Use organic posts as a "testing ground" to see what topics or products your audience is actually interested in.
#### Use Paid Advertising When:
*   **You have a product-market fit:** You already know your audience wants the product, and you just need to reach more of them.
*   **You need immediate results:** If you are launching a new product, running a time-sensitive promotion, or need a sudden influx of leads.
*   **Your organic reach is stagnant:** If you have great content but nobody is seeing it, paid "boosting" can bridge the gap.
*   **You need high-intent targeting:** If you need to reach a very specific demographic (e.g., "CTOs of mid-sized software companies in Europe"), paid ads are the only way to find them with accuracy.
### The Winning Strategy: The Hybrid Approach
The most successful brands treat these as a symbiotic system. They use **Organic Social** to test ideas and build a "proof of concept." Once they identify a post that performs exceptionally well organically, they put **Paid Budget** behind that exact piece of content to amplify its reach. 
**Rule of thumb:** Never pay to advertise content that hasn't already proven it can engage an audience organically. Use organic to refine the message and paid to scale the results.</t>
  </si>
  <si>
    <t>MARK_M05_V09</t>
  </si>
  <si>
    <t>Answer in a table with columns for 'Main point', 'Why it matters', and 'Possible limitation': Should a small business focus on organic social media or paid ads first?</t>
  </si>
  <si>
    <t>2026-07-10T22:01:12Z</t>
  </si>
  <si>
    <t>| Main point | Why it matters | Possible limitation |
|---|---:|---|
| Overall recommendation: start with organic, then scale with paid | Organic builds brand, trust, and validates product/offer at low cash cost; paid scales what already works | Organic takes time and inconsistent reach; delay in results can be a problem if you need immediate sales |
| Choose paid-first when you need immediate demand and have a proven offer | Paid ads generate fast traffic and measurable results, useful for time-sensitive launches or inventory clearance | High upfront cost and risk of wasting budget if landing pages, creatives, or product-market fit aren’t solid |
| Use organic to test messaging and creative before investing ad budget | Cheaper way to gauge what resonates and iterate on copy/creative based on real audience reactions | Organic engagement doesn’t always predict ad performance (different audiences/algorithms) |
| Combine: run organic content to build trust + paid to amplify winning content | Synergy reduces CAC over time: trusted brand converts better, paid reaches beyond your follower base | Requires coordination and more content production; needs skills in both areas |
| Prioritize tracking and funnel optimization before scaling paid | Proper analytics (UTMs, conversion tracking, landing page optimization) protect ad spend and show true ROI | Technical setup can be time-consuming or require outside help |
| Match strategy to product and sales cycle | Low-ticket e-commerce often benefits from paid; high-ticket/B2B benefits from organic content, relationships, and longer nurture | Industry and audience differences mean no one-size-fits-all answer—test and adapt |
| Consider budget and team capacity | If budget is tiny, focus on organic; if you have ad budget plus the ability to optimize, paid can accelerate growth | Organic needs consistent effort; paid needs ongoing budget and disciplined experimentation to avoid overspend |</t>
  </si>
  <si>
    <t>2026-07-10T22:01:19Z</t>
  </si>
  <si>
    <t># Organic Social Media vs. Paid Ads for Small Business
| Main point | Why it matters | Possible limitation |
|---|---|---|
| **Organic social builds long-term brand loyalty** | Followers who engage organically are more invested and likely to become repeat customers | Takes 6-12+ months to see meaningful results; requires consistent content creation |
| **Paid ads deliver immediate, measurable results** | Small budgets can still reach targeted audiences; ROI is trackable day one | Stops working the moment you stop paying; can be expensive to scale |
| **Organic is cost-effective** | Only requires time and effort; no ad spend needed to get started | Organic reach has declined significantly on most platforms (algorithms prioritize paid content) |
| **Paid ads allow precise targeting** | Reach ideal customers by demographics, interests, and behavior | Requires testing to find winning audience segments; wasted ad spend is common initially |
| **Organic creates content assets** | Posts, videos, and testimonials can be repurposed; builds searchable library | Requires creating quality content consistently without guaranteed visibility |
| **A hybrid approach is often optimal** | Organic builds foundation while paid accelerates growth; paid can promote best organic content | Demands divided attention and budget; requires coordination between strategies |
**Bottom line:** Most small businesses benefit from *starting with organic* to build audience and test messaging, then *layering in paid ads* once they understand what resonates.</t>
  </si>
  <si>
    <t>2026-07-10T22:01:21Z</t>
  </si>
  <si>
    <t>Deciding whether to prioritize organic social media or paid ads depends on your business's current stage and goals. Below is a breakdown comparing the two approaches for a small business.
| Main point | Why it matters | Possible limitation |
| :--- | :--- | :--- |
| **Organic Social Media First** (Brand Building) | Establishes brand voice, builds trust, and creates a community without requiring a large marketing budget. | It is a slow, "long-game" strategy that offers limited reach and unpredictable growth. |
| **Paid Ads First** (Immediate Traffic) | Provides instant visibility, laser-targeted customer acquisition, and measurable, scalable results. | Requires a consistent budget; the moment you stop paying, your traffic/leads disappear instantly. |
| **Hybrid Approach** (Best Practice) | Allows you to test what content works organically before putting money behind the best-performing posts. | Requires more time, effort, and coordination to manage both channels simultaneously. |
### Strategic Recommendation:
*   **Start with Organic** if your product is new, your brand identity is undefined, or you have zero budget. Use this time to learn exactly who your customer is and what content resonates with them.
*   **Switch to Paid** (or add it) once you have "proven" content—posts that naturally received engagement—to amplify those winners and drive immediate sales. 
*   **Never rely on just one:** A business with a good ad but a weak social media profile often loses potential customers during the "vetting" phase (when prospects click your profile to see if you are legitimate).</t>
  </si>
  <si>
    <t>MARK_M05_V10</t>
  </si>
  <si>
    <t>Act as a digital marketing strategist. Give a careful, balanced and practical answer to this question: Should a small business focus on organic social media or paid ads first?</t>
  </si>
  <si>
    <t>2026-07-10T22:01:34Z</t>
  </si>
  <si>
    <t>Short answer: It depends. Use a decision framework based on your business goals, budget, time horizon, product-market fit, and measurement capability. In most cases a smart mix is best—start by validating your offer and tracking, then prioritize the channel that meets your immediate goal (short-term revenue vs long-term brand &amp; trust).
How to decide (practical criteria)
- Goal
  - Immediate sales or leads → paid ads are fastest.
  - Long-term brand, customer relationships, organic traffic → organic social first.
- Offer maturity
  - Not yet validated (no reliable conversions) → prioritize organic and low-cost tests to validate messaging. Don’t scale paid until you have a converting funnel.
  - Proven offer (past purchases, good conversion rate) → paid ads for scale.
- Budget &amp; resources
  - Very small/no ad budget → organic + partnerships, SEO, email.
  - Some budget for testing ($300–$1,000+/month) → run small paid tests.
- Sales cycle &amp; business type
  - Local retail, DTC with impulse purchases → paid works well quickly.
  - High-consideration B2B or complex SaaS → organic thought leadership + targeted paid later.
- Tracking &amp; landing pages
  - If you don’t have conversion tracking (pixels, analytics) and landing pages, fix that before spending on ads.
- Lifetime value (LTV) &amp; margins
  - If LTV &gt;&gt; CAC, paid is more viable. If LTV is low and margins are tight, focus on cheaper organic channels and retention.
Pros and cons (short)
- Organic social
  - Pros: low cost, builds trust and brand, good for community and retention.
  - Cons: slow, unpredictable reach, needs consistent content and time.
- Paid ads
  - Pros: fast traffic, scalable, precise targeting, measurable ROI.
  - Cons: cost, requires tested creative and conversion funnel, can be wasteful if setup is poor.
Recommended step-by-step approach
1. Clarify goal and target metric (sales/day, leads/week, CPA).
2. Make sure fundamentals are ready:
   - Conversion-optimized landing page or e‑commerce flow.
   - Analytics and ad pixels installed.
   - Clear offer and pricing.
3. Small test phase (2–8 weeks)
   - If you need revenue fast and have fundamentals: allocate a small test ad budget to prospecting + retargeting. Measure CPA and conversion rate.
   - If you lack tested creative/offer: invest in organic content to test messaging and collect initial social proof and email addresses.
4. Learn and scale
   - Use paid to scale what converts; use organic to lower CAC (social proof, content that improves ad relevance).
5. Ongoing: merge both—use organic to nurture and retarget with ads; use ads to amplify top-performing organic posts.
Practical budgets &amp; timelines (examples)
- No/very small ad budget: Focus organic. Expect measurable momentum in ~3 months; convert engaged followers to email and customers.
- Small test budget ($300–$1,000/mo): Run 2–4 creative tests for 2–4 weeks, track CPA. If ROAS acceptable, scale incrementally.
- Larger budget ($1,000+/mo) and a converting funnel: Run structured campaigns—prospecting + retargeting + retention—and iterate weekly.
KPIs to watch
- Organic: reach, engagement rate, follower growth, website traffic, email signups.
- Paid: impressions, CTR, CPC, landing page conversion rate, CPA, ROAS, LTV-to-CAC.
Tactical tips</t>
  </si>
  <si>
    <t>2026-07-10T22:01:41Z</t>
  </si>
  <si>
    <t># Organic vs. Paid: A Practical Starting Framework
There's no universal answer, but here's how to decide:
## Start with Organic if you have:
- **Limited budget** (under $500/month for ads)
- **Time to invest** in consistent posting (5-10 hours/week)
- **Longer sales cycles** (B2B, services, relationship-based sales)
- **Content that naturally sparks engagement** (visual products, tips, stories)
- **Patience for 3-6 months** before meaningful results
*Realistic benefit: You build an owned audience and learn what resonates.*
## Prioritize Paid if you have:
- **Immediate revenue needs** (launching a product, seasonal deadline)
- **Budget to test properly** ($1,000+ to learn what works)
- **Clear conversion goal** (email signups, purchases, bookings)
- **Limited time** but can delegate ad management
- **Competitive market** where visibility matters now
*Realistic benefit: Faster traction, measurable ROI, faster learning.*
## The Honest Middle Ground
Most growing businesses do **both**, but sequenced strategically:
1. **Months 1-2**: Organic-first to understand your audience and test messaging (essentially free research)
2. **Month 3+**: Layer in paid ads using insights from organic
3. **Ongoing**: Organic for credibility and long-term reach; paid for predictable growth
## What actually matters most
Whichever you choose, consistency beats channel choice. One platform managed well beats scattered effort across many.
What's your timeline and budget looking like?</t>
  </si>
  <si>
    <t>2026-07-10T22:01:45Z</t>
  </si>
  <si>
    <t>As a digital marketing strategist, my answer is rarely "one or the other." However, for a small business with limited time and budget, the choice depends entirely on your **current business stage and your primary goal.**
Here is a balanced breakdown to help you decide where to place your first chips.
---
### 1. When to choose Organic Social Media (The "Trust Builder")
Organic social media is a long-term play. It is about community, brand identity, and customer retention.
*   **Choose this if:** You have more time than money, or if your product requires a high degree of trust/education before purchase.
*   **The Pros:**
    *   **Zero ad spend:** It protects your cash flow.
    *   **Audience Data:** It acts as a "focus group" to see what content resonates with your customers.
    *   **Customer Loyalty:** It builds the "know, like, and trust" factor that turns customers into brand advocates.
*   **The Cons:**
    *   **Slow growth:** It can take months or years to build meaningful reach.
    *   **Algorithm dependency:** You are at the mercy of platform changes.
    *   **Time-intensive:** It requires consistent creation, posting, and community management.
**Strategy for success:** Don't try to be everywhere. Pick **one** platform where your ideal customer spends their time and master it before expanding.
---
### 2. When to choose Paid Ads (The "Growth Accelerator")
Paid ads are a faucet. You turn them on, and traffic arrives. It is a short-term play focused on conversion and immediate scale.
*   **Choose this if:** You have a proven offer, a clear sales funnel (a website that converts), and a budget to experiment.
*   **The Pros:**
    *   **Immediate results:** You can generate leads or sales within 24 hours.
    *   **Targeting:** You can put your offer exactly in front of people who are searching for your product or fit your demographic.
    *   **Scalability:** If you spend $1 and make $3, you can increase your budget to scale that $3 return.
*   **The Cons:**
    *   **"Pay-to-play":** The moment you stop paying, the traffic stops.
    *   **Financial risk:** If your website doesn't convert well, you will burn through your budget with no ROI.
    *   **Complexity:** It requires a working knowledge of bidding strategies, pixels, and copywriting.
**Strategy for success:** Never start with a large budget. Start with a "test budget" to see if your landing page converts. If it doesn't, fix the website before putting more money into ads.
---
### The "Strategist’s Verdict": The Hybrid Reality
If you are a brand-new business, **I recommend the following "crawl, walk, run" approach:**
1.  **The "Crawl" (The Foundation):** Start with **Organic Social** first. You cannot run successful ads if you don't know who your audience is or what language they use. Use organic posts to "test" different messages. See which images, headlines, or pain points get the most engagement.
2.  **The "Walk" (The Validation):** Once you find an organic post that performs exceptionally well (e.g., gets more clicks or comments than usual), **"Boost" it or turn that specific post into an ad.** This uses your best organic content as a high-performing ad.
3.  **The "Run" (The Scale):** Once you have a proven, converting offer, move toward dedicated **Paid Ads** to pour gasoline on the fire.
#### My Final Advice:
*   **If you are cash-poor:** Spend your time on organic content. Use your brain to write great posts that solve problems for your customers.
*   **If you are time-poor:** If your business is already profitable and you have some margin, hire an ads expert or set aside a small monthly budget for paid traffic. Don't waste time struggling with organic growth if you have the capital to buy speed.
**The golden rule:** Never pay for ads to drive traffic to a website that doesn't convert visitors into buyers. **Fix the funnel, then fuel the funnel.**</t>
  </si>
  <si>
    <t>MARK_M06_V01</t>
  </si>
  <si>
    <t>MARK_M06</t>
  </si>
  <si>
    <t>How is AI changing digital marketing workflows?</t>
  </si>
  <si>
    <t>2026-07-10T22:01:58Z</t>
  </si>
  <si>
    <t>Short answer: AI is automating routine tasks, speeding decision-making, scaling personalization, improving measurement, and shifting marketers toward strategy, oversight, and creative direction. It’s turning linear, manual workflows into faster, iterative, data-driven loops with human-in-the-loop control.
Key ways AI is changing digital marketing workflows
- Content creation and production
  - What changes: AI generates drafts of copy, headlines, ad variations, images and short-form video concepts, plus localization and A/B-ready variants.
  - Workflow impact: Instead of manually writing every asset, teams prompt an AI, review/edit outputs, and launch many variants. Creative iteration cycles shrink from days to hours.
  - Example: A single campaign can automatically produce dozens of ad headlines and micro-copy tested in parallel.
- Personalization and customer experience
  - What changes: Real-time content and product recommendations tailored per user using ML models on behavior and context.
  - Workflow impact: Marketers define personalization rules and KPIs; models serve variations automatically. Human role focuses on strategy, rules, and creative guardrails.
  - Example: Dynamic email content or website hero banners that change per predicted intent or lifetime value.
- Audience segmentation &amp; targeting
  - What changes: Automated clustering, lookalike/similar-audience generation, and predictive scoring (churn, LTV, propensity to buy).
  - Workflow impact: Segment creation is automated and continuously refreshed, making campaign targeting more precise with less manual analysis.
- Media buying and optimization
  - What changes: Programmatic bidding, automated budget allocation, and ML-driven bid strategies optimize for conversions/ROAS in real time.
  - Workflow impact: Media teams move from manual bid changes and spreadsheet monitoring to rule-setting, monitoring, and exception handling.
- Analytics and attribution
  - What changes: AI models infer attribution, predict outcomes, detect anomalies, and surface insights (causal impact, uplift).
  - Workflow impact: Analysts spend less time wrangling data and more on interpreting model outputs, validating assumptions, and recommending strategy.
- Testing and experimentation
  - What changes: Automated multivariate testing, sequential testing, and Bayesian optimization to find best-performing combinations faster.
  - Workflow impact: Continuous experimentation becomes default rather than occasional, with AI suggesting next best tests.
- Customer service and conversational marketing
  - What changes: Chatbots and virtual assistants handle common queries, qualify leads, and route complex cases to humans.
  - Workflow impact: Support teams focus on escalations and higher-value interactions; marketing uses chat interactions as conversion and insight channels.
- Creative operations and collaboration
  - What changes: AI tools organize assets, auto-tag content, generate briefs, and speed approvals.
  - Workflow impact: Fewer bottlenecks in creative production; marketers coordinate more on strategy and quality control.
Practical before/after example (campaign launch)
- Before: Brief → creative production (days) → manual ad copy + static segmentation → manual bidding → weekly reporting.
- After: Brief into AI to generate copy/visual variants → auto-segmentation + predictive scoring → programmatic bidding optimizes hourly → AI dashboards surface anomalies and suggested optimizations in near real-time.
Benefits (typical)
- Faster go-to-market and creative iteration
- Higher personalization and relevance at scale
- Better budget efficiency via automated bidding
- More experiments and data-driven learning
- More strategic work for people, less repetitive labor
Ris</t>
  </si>
  <si>
    <t>2026-07-10T22:02:03Z</t>
  </si>
  <si>
    <t># Key Ways AI is Reshaping Digital Marketing
## Content &amp; Copywriting
- Auto-generating ads, emails, and social posts (with human refinement)
- A/B testing variations at scale
- Personalizing messaging by audience segment in real-time
## Data &amp; Insights
- Analyzing customer behavior patterns faster than manual review
- Predicting which leads are likely to convert
- Identifying trends before they're obvious
## Campaign Optimization
- Automating bid adjustments in paid advertising
- Dynamic pricing and offers based on demand
- Real-time audience targeting adjustments
## Practical Shifts in Workflow
- **Less busywork**: Automation handles routine tasks
- **More strategy**: Freeing time for creative direction and planning
- **New skill gaps**: Demand rising for "prompt engineering" and AI prompt skills
- **Quality control**: Humans increasingly needed to catch errors and maintain brand voice
## Where It's Still Messy
- AI hallucinations in fact-heavy content
- Brand consistency across channels
- Understanding *why* something works (black box problem)
- Privacy and data compliance complexity
## The Reality
Most effective workflows right now aren't "AI replaces humans" but **AI handles volume/speed while humans provide judgment, creativity, and ethical oversight**.
What aspect interests you most—content creation, analytics, or campaign management?</t>
  </si>
  <si>
    <t>2026-07-10T22:02:08Z</t>
  </si>
  <si>
    <t>AI is fundamentally shifting digital marketing from a **manual, intuition-based process** to an **automated, data-driven ecosystem**. This shift is moving marketers away from "execution tasks" (writing, scheduling, formatting) toward "strategic oversight" (curation, analysis, and brand orchestration).
Here is how AI is transforming specific areas of the digital marketing workflow:
---
### 1. Content Production: From "Zero to One"
The most immediate impact is in content creation. AI has moved the needle from manual drafting to "prompt engineering" and "editing."
*   **Generative AI (ChatGPT, Claude, Jasper):** Marketing teams now use AI to draft blog posts, social media captions, email subject lines, and video scripts in seconds.
*   **Visual Assets (Midjourney, DALL-E, Canva Magic Studio):** Creating unique, brand-specific imagery no longer requires a full-scale photoshoot or high-end stock subscriptions.
*   **Repurposing:** AI workflows now automate content cascading—taking one long-form webinar and instantly turning it into three blog posts, five tweets, and a LinkedIn carousel.
### 2. Hyper-Personalization at Scale
Previously, segmentation was limited to basic demographics (age, location). AI enables "segmentation of one."
*   **Predictive Personalization:** AI analyzes past behavior to predict what a user will buy next. Email marketing platforms (like Klaviyo or HubSpot) now automatically adjust product recommendations in real-time for every individual subscriber.
*   **Dynamic Landing Pages:** AI can adjust the headline, copy, and offer of a landing page based on the specific ad or keyword the user clicked to get there.
### 3. Data Analysis and "Actionable Insights"
The bottleneck for most marketers has always been making sense of massive datasets.
*   **Natural Language Querying:** Instead of needing a data scientist to run SQL queries in GA4, marketers can now ask AI tools: *"Why did our conversion rate drop by 5% last Tuesday?"* and receive a diagnostic answer.
*   **Predictive Analytics:** AI identifies churn risks, customer lifetime value (CLV) trends, and high-performing lead segments before they fully manifest in historical reports.
### 4. SEO and Search Evolution
AI has changed the "Search" workflow from "keywords" to "intent."
*   **SGE (Search Generative Experience):** As Google integrates AI directly into search results, the workflow for SEO has shifted from chasing #1 rankings for singular keywords to **optimizing for authority and topical relevance.**
*   **AI-Driven Keyword Research:** Tools like Semrush or Ahrefs now use AI to group intent clusters, helping marketers build content silos rather than thousands of individual, competing pages.
### 5. Media Buying and Ad Optimization
The days of manual A/B testing every single element of an ad are dying.
*   **Performance Max and Advantage+:** Platforms like Google and Meta now handle the heavy lifting of media buying. The marketer’s role has shifted from "managing the campaign" to "feeding the algorithm"—providing high-quality creative assets and clear conversion data, then letting the AI optimize the placement and audience.
*   **Automated Bidding:** AI makes thousands of micro-adjustments to bids in real-time based on the likelihood of conversion, something human traders could never do.
---
### The Shift in the Marketer's "Job Description"
As these workflows become automated, the day-to-day requirements for marketing roles are changing:
| Old Workflow | New AI-Enhanced Workflow |
| :--- | :--- |
| **Writing copy** | **Editing and Fact-checking AI output** |
| **Manual audience targeting** | **Strategic oversight of algorithmic inputs** |
| **Reporting/Data entry** | **Interpreting trends and strategy** |
| **Project management** | **Managing AI tech stacks/integrations** |
### The Risks and Challenges
While efficiency is up, new hurdles have emerged:
*   **The "Sea of Sameness":** Because everyone has access to the same AI tools, there is a risk of generic, "bland" content. Brand differentiation has become harder.
*   **Brand Voice Integrity:** Ensuring AI doesn't hallucinate or wander off-brand requires new, strict "guardrails" and prompt library management.
*   **Ethical &amp; Legal Risks:** Marketers must now navigate copyright concerns, deepfake regulations, and data privacy compliance (GDPR/CCPA) regarding how AI tools process customer data.
**The bottom line:** AI is not replacing the digital marketer; it is **elevating them.** The marketers who survive and thrive are those who stop being "content creators" and start being "marketing architects" who know how to direct, audit, and integrate AI systems to achieve business goals.</t>
  </si>
  <si>
    <t>MARK_M06_V02</t>
  </si>
  <si>
    <t>I'm trying to understand this properly: how is AI changing digital marketing workflows? Could you explain it clearly in a practical way?</t>
  </si>
  <si>
    <t>2026-07-10T22:02:21Z</t>
  </si>
  <si>
    <t>Short answer
AI is automating routine tasks, improving decision-making with real-time insights, and scaling personalization — so teams produce better content faster, target the right people more precisely, and measure results more effectively. Practically, that means fewer manual steps in content creation, ad buying, testing, audience segmentation, and reporting — replaced by AI-assisted workflows that still require human strategy and oversight.
How it changes workflows — practical examples
1) Content creation and repurposing
- Before: brief → writer drafts → editor edits → designer creates images/video → publish.
- With AI: brief → AI generates outline and first draft → editor refines + brand voice check → AI creates image/video drafts → human finalizes and schedules.
- Impact: cuts drafting time 50–80%, speeds up repurposing (blog → social posts → newsletters).
2) SEO and topic research
- Before: manual keyword research, competitor analysis, CMS content updates.
- With AI: tools generate keyword clusters, content briefs, on-page suggestions, meta tags, and can rewrite pages for topical coverage.
- Impact: faster content planning, higher topical relevance, easier scale to many pages.
3) Personalization and customer journeys
- Before: static segments (e.g., “leads”, “customers”) and manual campaign targeting.
- With AI: CDP + ML models create dynamic segments, predict propensity (purchase, churn), and push personalized messages (subject lines, product recommendations) in real time.
- Impact: higher conversion/retention, fewer manual audience updates.
4) Paid media and bidding
- Before: manual bid adjustments, rule-based targeting, many A/B tests.
- With AI: automated bidding (smart bidding), creative optimization (auto-test ad variations), programmatic buying with audience modeling.
- Impact: better ROAS, faster optimization, less hands-on bidding.
5) Social media and community
- Before: content calendar, manual post creation, reactive moderation.
- With AI: generate post variations, suggest hashtags, schedule optimal times, AI-assisted moderation and sentiment analysis.
- Impact: more consistent presence, faster response to trends.
6) Email and marketing automation
- Before: one-size-fits segments and manual A/B testing.
- With AI: generate subject lines, tailor email bodies per recipient, predict best send times, automate nurture flows based on predicted behavior.
- Impact: increased open/click rates, more efficient nurture programs.
7) Analytics and reporting
- Before: manual data aggregation, static dashboards, long report cycles.
- With AI: natural-language query of data, automated anomaly detection, causal inference tools, auto-generated insights and next-step recommendations.
- Impact: faster decision cycles and earlier detection of performance shifts.
8) Customer support and sales enablement
- Before: manual responses, knowledge-base updates.
- With AI: chatbots and knowledge retrieval agents that answer common queries; summarize calls and surface leads’ pain points to sales.
- Impact: faster response, better lead qualification, less repetitive work.
What this means for roles and team structure
- Creators become editors/curators and strategic storytellers rather than sole draft authors.
- Marketers need data and AI-literate skills (prompting, validation, metric interpretation).
- New roles: AI/automation lead or “AI champion”, data engineer/analyst, prompt engineer (in larger teams).
- Close collaboration between marketing, legal/compliance, and IT/Data teams.
Concrete steps to adopt AI in marketing (roadmap)
1) Audit: map current workflows, tools, and bottlenecks. Identify low-risk, high-impact tasks (e.g., ad copy generation).
2) Pilot: choose 1–2 use cases (content draft automation, automated bids). Test with small scope, measure results.
3) Integrate: link AI tools with CRM/CDP, CMS, ad platforms. Ensure data flows and identity matching.
4) Govern: define review steps, brand/voice rules, privacy controls, and fallback processes for</t>
  </si>
  <si>
    <t>2026-07-10T22:02:26Z</t>
  </si>
  <si>
    <t># How AI is Changing Digital Marketing Workflows
Here's what's actually shifting in practice:
## Content Creation &amp; Planning
**Before:** Marketers wrote briefs, waited for writers/designers, iterated manually
**Now:** AI drafts initial versions (emails, ad copy, social posts), freeing time for strategy and refinement
The catch: quality still depends on your prompt and editorial review. It's a time multiplier, not a replacement.
## Data Analysis
**The real change:** You can now ask "why did conversions drop Tuesday?" in plain English instead of wrestling with dashboards
- Pattern spotting that took hours happens in minutes
- You can test more hypotheses quickly
## Personalization at Scale
AI can segment audiences and customize messaging in ways that were impossible before without massive manual work—showing different product angles to different customer segments automatically.
## Where It's Messier
- **Brand voice:** AI can mimic style, but inconsistency still requires human judgment
- **Strategy:** AI helps execute faster, but can't replace knowing *why* you're reaching specific people
- **Judgment calls:** When to launch, who to target, what risks matter—still human decisions
## Practical Reality Check
Teams seeing the biggest gains aren't replacing people—they're:
- Doing more with the same headcount
- Spending less time on routine tasks
- Having bandwidth to actually think strategically
What aspect of your workflow are you most curious about optimizing?</t>
  </si>
  <si>
    <t>2026-07-10T22:02:31Z</t>
  </si>
  <si>
    <t>To understand how AI is changing digital marketing, it helps to stop thinking of AI as a "magic button" and start thinking of it as a **force multiplier for your existing team.**
In the past, marketing workflows were linear: *Brainstorm $\rightarrow$ Create $\rightarrow$ Edit $\rightarrow$ Distribute $\rightarrow$ Analyze.* 
Today, AI turns that linear process into a **cyclical, high-speed loop.** Here is how it changes the workflow in four practical areas:
---
### 1. From "Blank Page" to "First Draft" (Content Creation)
The biggest shift here is the death of the "blank page syndrome."
*   **Old Workflow:** A writer spends two hours researching and two hours drafting a blog post.
*   **New Workflow:** A strategist prompts an LLM (like Claude or ChatGPT) to outline the post, define the target audience's pain points, and draft the first version. The writer then spends one hour refining, adding human personality, and fact-checking.
*   **Practical Gain:** You aren't replacing the writer; you are upgrading the writer to an **Editor-in-Chief.** Your volume of quality content can increase by 3x–5x without increasing headcount.
### 2. Hyper-Personalization at Scale (Customer Experience)
Historically, personalization meant "Hi [Name]" in an email. AI has moved the goalposts to behavioral personalization.
*   **Old Workflow:** You segment your email list into 3–4 buckets (e.g., "New Users," "Power Users") and send one message to each bucket.
*   **New Workflow:** AI tools (like Persado or Klaviyo’s AI features) analyze individual behavior. If User A clicks on "blue sneakers," the AI automatically generates a unique email template, subject line, and product recommendation specifically for them.
*   **Practical Gain:** The marketing system learns what converts *that specific person* rather than guessing what converts the *average person.*
### 3. Predictive Analytics (The "Crystal Ball" Shift)
Traditionally, marketing is backward-looking. We look at last month’s Google Analytics report to decide what to do next month.
*   **Old Workflow:** Run a campaign $\rightarrow$ Wait for it to end $\rightarrow$ Analyze why it failed $\rightarrow$ Adjust for next time.
*   **New Workflow:** AI tools (like Pecan AI or even Google’s Performance Max) monitor the campaign in real-time. If the AI sees that a specific demographic is abandoning the cart at 2:00 AM on Tuesdays, it shifts budget away from that audience or modifies the bid *before* you’ve lost the money.
*   **Practical Gain:** You shift from **reactive reporting** to **proactive optimization.** You stop "wasting money to learn" and start "spending money to earn."
### 4. Administrative "Grunt Work" Automation
This is the hidden hero of the AI revolution. Marketing is 40% creative and 60% administrative drudgery.
*   **Old Workflow:** Copy-pasting data from Facebook Ads to a spreadsheet, resizing images for 10 different platforms, or transcribing meeting notes for internal briefs.
*   **New Workflow:** Zapier or Make.com connects your tools. When a lead comes in, AI transcribes the call, extracts the key pain points, puts them into your CRM, and drafts a follow-up email for your sales team.
*   **Practical Gain:** Your marketers spend their day on **strategy and creative problem-solving** rather than copy-pasting data between tabs.
---
### The "Practical Reality" Checklist
If you are looking to integrate this into your workflow, don't try to do it all at once. Start here:
1.  **The "2-Hour Rule":** Identify a recurring task that takes your team more than two hours (e.g., social media captions, SEO keyword clustering, or ad performance reporting). Find an AI tool that cuts that time in half.
2.  **Human-in-the-Loop:** Never let AI publish directly to the world. Always keep a "Human-in-the-loop" phase for brand voice, ethics, and fact-checking. AI provides the speed; humans provide the trust.
3.  **Data Hygiene:** AI is only as good as the data you feed it. If your CRM or analytics tracking is messy, AI will just automate your mistakes faster. Spend time cleaning your data before you automate your processes.
### Summary
The AI shift is moving digital marketing from **"Creativity $\rightarrow$ Execution"** to **"Strategy $\rightarrow$ AI Execution $\rightarrow$ Human Refinement."** 
You aren't necessarily looking for tools to replace your team; you are looking for tools that allow your team to do the work of a team three times their size.</t>
  </si>
  <si>
    <t>MARK_M06_V03</t>
  </si>
  <si>
    <t>Provide a structured professional analysis of AI in digital marketing. Address the main considerations, benefits, limitations and a reasoned conclusion.</t>
  </si>
  <si>
    <t>2026-07-10T22:02:49Z</t>
  </si>
  <si>
    <t>Executive summary
AI is reshaping digital marketing by enabling advanced personalization, automation, optimization, and insight generation at scale. When applied thoughtfully it can drive measurable improvements in efficiency, customer experience and revenue. However, realizing those gains requires attention to data quality, governance, privacy, measurement and human oversight. AI is a powerful enabler—not a substitute for strategy or creativity.
1. Main considerations before adoption
- Strategic fit
  - Align AI initiatives to clear business goals (e.g., acquisition cost reduction, revenue lift, retention, CX improvement).
  - Prioritize use cases with measurable KPIs and realistic data requirements.
- Data readiness
  - Inventory available first-, second- and third‑party data; assess completeness, freshness and quality.
  - Ensure tracking and identity resolution (customer IDs, cookie/consent impacts).
- Privacy, legal &amp; compliance
  - Comply with GDPR, CCPA and regional laws; implement consent management and data minimization.
  - Consider privacy-preserving approaches (differential privacy, federated learning) for sensitive data.
- Governance &amp; risk management
  - Establish model governance: validation, monitoring, versioning, explainability thresholds, and incident response.
  - Define ownership (marketing, analytics, IT) and processes for model deployment and rollback.
- Talent &amp; organization
  - Ensure skill mix: data engineers, ML engineers, analysts, product owners and creative marketers.
  - Invest in change management and upskilling for marketing teams to use AI outputs effectively.
- Vendor &amp; technology selection
  - Evaluate vendors on data portability, privacy, integration, explainability, latency and cost.
  - Prefer modular architectures that allow replacing components and avoiding lock-in.
- Measurement &amp; experimentation
  - Use experiments (A/B tests, holdouts, multi-armed bandits) to validate uplift and avoid biased attribution.
  - Define success metrics (CPA, conversion rate, LTV, retention, engagement, CSAT).
- Cost &amp; timeline expectations
  - Expect short-term wins from automation and rule-based models; medium-term gains from personalization; longer-term returns from full-funnel predictive systems and MLOps maturity.
2. Key benefits
- Personalization at scale
  - Tailored content, product recommendations, dynamic creative and personalized journeys that increase engagement and conversion.
- Improved targeting &amp; acquisition
  - Predictive audience scoring and lookalike modeling that improve ad efficiency (lower CPA, higher ROAS).
- Automation and efficiency
  - Campaign automation, creative templating, programmatic bidding and workflow automation reduce manual effort and time-to-market.
- Better decision-making &amp; insights
  - Faster customer segmentation, churn prediction, CLV modeling and causal insights from large datasets.
- Enhanced customer service &amp; retention
  - Conversational AI (chatbots, IVR) and automated support reduce response times and operational costs; personalization improves retention.
- Optimization of spend
  - Real-time bidding, budget allocation and creative optimization lower waste and improve media ROI.
- Content generation
  - Accelerated copywriting, variant generation, localization and A/B-ready creative that increase testing velocity.
3. Limitations and risks
- Data quality and bias
  - Poor, incomplete or biased data produces misleading predictions and unfair outcomes (ad delivery, pricing, credit offers).
- Privacy &amp; regulatory constraints
  - Limitations on tracking (cookie deprecation, consent) reduce signal availability and require new strategies.
- Explainability and accountability
  - Black-box models complicate regulatory compliance and stakeholder trust; hard to explain why a decision was made.
- Accuracy &amp; hallucination
  - Generative models (LLMs) can hallucinate facts or produce off-brand/inaccurate content without strong guardrails.
- Over-reliance and loss of creativity
  - Excessive automation can stifle human creativity and brand differentiation if not combined with creative strategy.
- Integration and technical debt
  - Poorly integrated AI systems create siloed outputs, inconsistent customer experiences and maintenance burdens (model drift).
- Cost and ROI uncertainty
  - Upfront costs (data engineering, tooling,</t>
  </si>
  <si>
    <t>2026-07-10T22:03:00Z</t>
  </si>
  <si>
    <t># AI in Digital Marketing: A Professional Analysis
## Executive Summary
Artificial Intelligence has become integral to digital marketing, enabling unprecedented personalization and efficiency. However, organizations must balance technological capabilities against practical constraints, ethical considerations, and evolving regulatory requirements.
---
## 1. Main Considerations
### Strategic Implementation Factors
**Data Infrastructure**
- Quality and volume requirements for effective AI deployment
- Privacy compliance and data governance frameworks
- Integration with existing martech stacks
**Organizational Readiness**
- Skill gaps and talent acquisition needs
- Change management and stakeholder alignment
- Budget allocation and ROI measurement challenges
**Regulatory Environment**
- GDPR, CCPA, and emerging privacy legislation
- Algorithmic transparency and explainability requirements
- Consent management and data residency issues
**Technical Requirements**
- API compatibility and system integration
- Scalability for enterprise operations
- Vendor dependency and switching costs
---
## 2. Key Benefits
### Operational Advantages
| Benefit | Impact | Example |
|---------|--------|---------|
| **Personalization** | Increased conversion rates (15-25% typical) | Dynamic email content based on user behavior |
| **Predictive Analytics** | Proactive decision-making | Customer churn identification |
| **Automation** | Cost reduction and speed | Ad bidding, content distribution |
| **Customer Insights** | Better segmentation | Behavioral clustering for targeting |
| **Optimization** | Continuous improvement | A/B testing at scale |
### Business Outcomes
- Enhanced customer lifetime value through retention
- Reduced acquisition costs via efficient targeting
- Improved campaign performance with minimal human intervention
- Competitive advantage in real-time bidding and pricing
---
## 3. Significant Limitations
### Technical Constraints
**Data Dependencies**
- AI models require substantial historical data (often unavailable for new products/markets)
- Poor data quality directly degrades outputs
- Cold-start problems for emerging customer segments
**Black Box Problem**
- Difficulty explaining why specific recommendations are made
- Challenges justifying decisions to stakeholders and regulators
- Risk of perpetuating biases from training data
### Practical Challenges
**Implementation Barriers**
- Long deployment timelines (6-18 months for mature systems)
- Ongoing maintenance and model retraining requirements
- Integration complexity with legacy systems
**Economic Factors**
- Significant upfront investment required
- Ongoing costs for data scientists and engineers
- ROI often delayed or difficult to isolate
**Contextual Limitations**
- Market disruptions and unforeseen events can render models obsolete
- Human creativity and emotional intelligence remain difficult to replicate
- Over-reliance on historical patterns may miss emerging opportunities
### Ethical and Social Concerns
- Algorithmic bias affecting underrepresented groups
- Privacy erosion through detailed tracking
- Potential manipulation of consumer behavior
- Job displacement in marketing operations
---
## 4. Reasoned Conclusion
### Strategic Position
**AI is a high-potential tool, not a silver bullet.** Organizations should adopt AI selectively where:
- Clear data advantages exist
- ROI can be measured within defined timelines
- Use cases address genuine business challenges
- Organizational capability exists or can be developed
### Recommended Approach
**1. Phased Implementation**
- Start with high-impact, lower-complexity applications (email optimization, audience segmentation)
- Build internal expertise before expanding scope
- Measure performance rigorously against baselines
**2. Balanced Integration**
- Maintain human oversight in customer-facing decisions
- Use AI to augment marketer capabilities, not replace judgment
- Preserve creative and strategic decision-making for humans
**3. Governance Framework**
- Establish clear data ethics policies
- Implement regular bias audits
- Build explainability into model selection
- Maintain compliance monitoring
**4. Realistic Expectations**
- Expect 10-20% performance improvements in mature implementations
- Plan for 18-24 month timelines to full operational benefit
- Allocate 30-40% of AI budget to ongoing maintenance and optimization
### Final Assessment
AI delivers measurable value in digital marketing, particularly in personalization, efficiency, and predictive analytics. However, success requires realistic timelines, appropriate expectations, and organizational commitment beyond technology acquisition. The competitive advantage belongs not to organizations with the most sophisticated AI, but to those who effectively integrate it with human expertise, maintain ethical standards, and continuously adapt to changing market conditions.
The question is no longer whether to use AI, but *how* to implement it responsibly and effectively within your organization's specific context and capabilities.</t>
  </si>
  <si>
    <t>2026-07-10T22:03:06Z</t>
  </si>
  <si>
    <t>## Professional Analysis: The Strategic Role of AI in Digital Marketing
The integration of Artificial Intelligence (AI) into digital marketing has transitioned from a competitive advantage to a fundamental operational necessity. This analysis evaluates the current landscape, focusing on the strategic implications for marketing professionals and organizations.
---
### 1. Core Considerations for Implementation
Before adopting AI tools, organizations must evaluate three primary pillars to ensure alignment with business objectives:
*   **Data Integrity &amp; Governance:** AI is only as effective as the data it consumes. Organizations must prioritize "clean," high-quality, and ethically sourced data. Without robust data governance, AI models risk propagating biases or producing inaccurate insights.
*   **The "Human-in-the-Loop" Model:** AI should function as a force multiplier for human creativity, not a total replacement. Strategic oversight is required to ensure brand voice consistency and emotional resonance—areas where AI currently lacks depth.
*   **Infrastructure Scalability:** Integrating AI requires an agile tech stack. Companies must determine whether to build proprietary models (costly, high control) or leverage third-party APIs/SaaS platforms (faster, lower control).
### 2. Strategic Benefits
AI’s value proposition in marketing centers on efficiency, precision, and predictive capability:
*   **Hyper-Personalization at Scale:** Unlike traditional segmentation, AI enables "segments of one." By processing real-time behavioral data, AI delivers bespoke content and recommendations to individual users, significantly increasing conversion rates.
*   **Predictive Analytics &amp; Forecasting:** AI moves marketing from reactive to proactive. By identifying patterns in historical data, AI can predict future consumer trends, churn probability, and lifetime value (CLV), allowing for smarter budget allocation.
*   **Operational Efficiency (Generative AI):** The automation of repetitive tasks—such as ad copy generation, basic image editing, and A/B testing variations—liberates marketing teams to focus on high-level strategy and creative development.
*   **Enhanced SEO and Content Strategy:** AI-driven tools can analyze search intent, optimize content structure for SERP performance, and identify content gaps, ensuring that marketing efforts remain aligned with shifting search engine algorithms.
### 3. Critical Limitations and Risks
Despite the potential, AI is not a panacea. Several constraints must be managed:
*   **The "Black Box" Problem:** Many AI models operate as opaque systems. Marketing leaders often struggle to interpret *why* an AI made a specific recommendation, which can complicate strategic decision-making and accountability.
*   **Ethical and Legal Exposure:** Issues regarding intellectual property (IP) rights of AI-generated content and data privacy compliance (GDPR, CCPA) remain in flux. Over-reliance on AI can also lead to unintended biases that damage brand reputation.
*   **Creative Homogenization:** Widespread use of standard LLMs (Large Language Models) can lead to a "sea of sameness" in content. If every brand uses the same prompts, the ability to differentiate in a crowded market diminishes.
*   **Dependency Risks:** Relying heavily on third-party AI platforms exposes organizations to vendor lock-in and potential service disruptions, making business continuity planning essential.
---
### 4. Conclusion
AI in digital marketing represents a fundamental paradigm shift from "push" marketing to "anticipatory" marketing. 
**The Verdict:** The organizations that will thrive are those that view AI not as a cost-cutting tool to eliminate personnel, but as an **intelligence layer** that enhances human intuition. 
To remain competitive, firms must adopt a **balanced strategy**: 
1.  Use AI for the heavy lifting of data synthesis, personalization, and operational throughput.
2.  Maintain rigorous human oversight for brand strategy, ethical compliance, and high-value creative direction. 
Ultimately, AI will not replace marketers; rather, marketers who leverage AI will replace those who do not. The future of the discipline lies in **"Augmented Marketing"**—a synergy where machine speed meets human empathy.</t>
  </si>
  <si>
    <t>MARK_M06_V04</t>
  </si>
  <si>
    <t>Quick question — how is AI changing digital marketing workflows? Please keep it simple and easy to understand.</t>
  </si>
  <si>
    <t>2026-07-10T22:03:14Z</t>
  </si>
  <si>
    <t>Short answer: AI is automating routine work, improving targeting and creativity, and turning data into faster, smarter decisions — so marketers can do more personalized, measurable campaigns with less manual effort.
Key ways AI is changing workflows (simple bullets):
- Content creation: Generates draft copy, social posts, images and short videos to speed up content production. Example: AI drafts an email newsletter you then edit.
- Personalization at scale: Automatically tailors messages and product recommendations for individual users based on behavior and preferences.
- Customer service automation: Chatbots handle common questions 24/7 and escalate complex issues to humans, reducing response time.
- Ad optimization: AI adjusts bids, budgets and audience targeting in real time to get better ROI from ad campaigns.
- Faster insights and analytics: AI spots trends, predicts outcomes (e.g., which leads will convert), and automates reporting so you don’t dig through spreadsheets.
- Testing and optimization: Automates A/B and multivariate tests and chooses best-performing creative and messaging faster.
- Workflow automation: Automates routine tasks — scheduling, tagging, list management, campaign setup — freeing time for strategy.
- SEO and research: Suggests keywords, topics, and content structure to improve search performance and content relevance.
What this means for teams:
- Less time on repetitive tasks, more time for strategy, creativity and relationship-building.
- Faster iteration: campaigns launch and optimize more quickly.
- Need for new skills: people will edit, guide, and validate AI output; data governance becomes more important.
Quick cautions:
- AI can make mistakes or "hallucinate" facts — always review outputs.
- Privacy and compliance: ensure customer data is handled correctly.
- Bias: AI reflects the data it’s trained on, so check for unfair results.
3 quick next steps to get started:
1. Pick one repetitive task (e.g., email drafts or ad bid optimization) and try a simple AI tool.
2. Set clear review steps so humans validate AI outputs.
3. Track results and iterate — measure time saved and performance uplift.
If you want, I can suggest specific AI tools or a 30‑day pilot plan for your team.</t>
  </si>
  <si>
    <t>2026-07-10T22:03:18Z</t>
  </si>
  <si>
    <t># AI's Impact on Digital Marketing Workflows
**Content creation** gets faster. AI can draft emails, social posts, and ad copy—though humans still need to refine and approve.
**Personalization at scale** becomes practical. AI analyzes customer data to tailor experiences without manual segmentation for each person.
**Analytics work quicker**. Instead of spending hours in spreadsheets, AI surfaces insights—what's converting, what isn't, where to spend budget next.
**Ad targeting improves**. AI predicts who's most likely to buy and optimizes campaigns in real-time, replacing guesswork.
**Routine tasks disappear**. Scheduling posts, sorting leads, A/B testing variations—AI handles the repetitive stuff so teams focus on strategy.
**The tradeoff**: These tools need oversight. AI can hallucinate facts, produce bland content, or reinforce biases if left unchecked.
**Bottom line**: AI accelerates the mechanical parts of marketing, freeing humans to do creative and strategic work. But it's a tool, not a replacement for judgment.
What aspect interests you most?</t>
  </si>
  <si>
    <t>2026-07-10T22:03:21Z</t>
  </si>
  <si>
    <t>Think of AI as a **high-speed assistant** that handles the repetitive, "heavy lifting" parts of marketing so humans can focus on the big ideas.
Here is how it is changing the daily workflow:
### 1. From "Blank Page" to "First Draft"
Before, starting a campaign meant staring at a blank screen. Now, marketers use AI (like ChatGPT or Claude) to instantly generate content outlines, ad copy, email subject lines, and social media captions. It saves hours of drafting time.
### 2. Personalized "At Scale"
In the past, personalizing emails or website content for thousands of customers was almost impossible. AI now analyzes user behavior in real-time to suggest the exact product or content an individual person is most likely to click on. It does the job of a whole team of data analysts.
### 3. Smarter Ad Spending
AI tools monitor ad campaigns (like Google or Meta ads) 24/7. Instead of a human manually tweaking bids every few hours, the AI automatically shifts the budget to the ads that are performing best, ensuring the company doesn't waste money on ads that aren't working.
### 4. Rapid Content Creation
AI is no longer just for text. Marketers use AI to:
* **Design:** Create stock images or edit photos in seconds.
* **Video:** Turn a blog post into a short video or add automatic captions.
* **Translation:** Instantly translate campaigns into different languages to reach global markets.
### 5. Instant Insights
Instead of waiting for a monthly report to see what happened, AI-powered analytics tools can "chat" with your data. You can ask, *"Why did sales drop on Tuesday?"* and the AI will scan the data and tell you, *"It was because the email newsletter link was broken."*
---
### The Bottom Line
* **Old Workflow:** Brainstorm -&gt; Research -&gt; Write/Design -&gt; Test -&gt; Analyze (Slow, manual process).
* **New Workflow:** Ideate with AI -&gt; Generate draft with AI -&gt; Human refinement/strategy -&gt; AI-driven optimization (Fast, data-backed process).
**The result:** Marketers are spending less time on *doing* the work and more time on *strategy, creativity, and relationship building.*</t>
  </si>
  <si>
    <t>MARK_M06_V05</t>
  </si>
  <si>
    <t>If someone needed to make a practical decision about AI in digital marketing, what factors should they consider and what would you recommend?</t>
  </si>
  <si>
    <t>2026-07-10T22:03:34Z</t>
  </si>
  <si>
    <t>Short answer
- Consider business goals, available/data quality, use cases and expected ROI, skills and change management, vendor/tech choices, legal/privacy/ethical risk, and measurement/governance.
- Recommendation: run a small, measurable pilot on a high-impact, low-risk use case (e.g., personalization, ad optimization, or content automation), put data governance and human review in place, measure results against clear KPIs, then scale what works.
What to consider (practical checklist)
1. Business objectives
  - Which KPIs matter (revenue, CAC, LTV, conversion rate, retention, engagement)?
  - Are you trying to cut costs, increase sales, improve experience, or scale content?
2. Use-case fit and payoff
  - Which marketing tasks are repetitive, data-driven, and measurable (email personalization, ad bid optimization, product recommendations, basic creative variants, chat support)?
  - Estimate the potential uplift and cost savings; prioritize high-impact, low-complexity use cases.
3. Data readiness
  - Do you have clean, centralized customer, behavior, and campaign data?
  - Is identity resolution (user IDs, cross-device linking) in place?
  - How accessible is historical performance data for training/validation?
4. Skills &amp; org readiness
  - Do you have or can you hire the right mix: marketer + data analyst + engineer/ML-support?
  - Plan change management: new workflows, review steps, and acceptance testing.
5. Technology &amp; integration
  - Will you buy a SaaS marketing AI, use platform-native features (Google/Meta), or build custom models?
  - Check APIs, tag-management, CRM and CDP integration, and ability to export/inspect outputs.
6. Cost, timelines &amp; ROI
  - Estimate implementation, operating, and maintenance costs (data engineering, model inference, vendor fees).
  - Set a timebox for pilots and minimum required uplift to justify expansion.
7. Risk, compliance &amp; ethics
  - Data privacy (GDPR, CCPA), consent and data minimization.
  - Brand safety, hallucinations / factual errors in generated content, bias in targeting.
  - Security and vendor risk (SLAs, SOC2, model explainability).
8. Measurement &amp; control
  - Set up A/B tests and holdouts; define success metrics and statistical significance thresholds.
  - Implement monitoring (performance drift, model feedback loops).
Recommended step-by-step approach (practical roadmap)
1. Strategy &amp; assessment (1–3 weeks)
  - Map business goals to AI use cases; run a data readiness audit.
  - Choose 1–2 pilot use cases with clear KPIs.
2. Pilot design (2–8 weeks)
  - Build minimal viable solution (SaaS feature, API integration, or simple model).
  - Create experiment plan: control vs treatment, sample sizes, duration.
3. Launch pilot &amp; monitor (4–12 weeks)
  - Run A/B tests, monitor performance</t>
  </si>
  <si>
    <t>2026-07-10T22:03:41Z</t>
  </si>
  <si>
    <t># Key factors worth weighing:
**On the upside:**
- Efficiency gains are real (scaling content, analyzing data, personalizing at volume)
- Some tasks genuinely free up humans for strategy work
- Cost savings can be significant if tools match your actual needs
**Realistic limitations:**
- Output quality varies wildly by use case. Generic social posts? Often fine. Brand voice or nuanced positioning? Usually needs human judgment
- You'll likely spend time editing/refining anyway, which erodes the "time savings"
- Current tools can miss cultural context, competitive subtlety, or when something's just... off-brand
**The practical angle I'd emphasize:**
- Start narrow, not broad. Test on lower-stakes work first
- Be honest about what you're outsourcing—is it genuinely repetitive, or does it need judgment calls?
- Keep people in the loop on anything that touches brand or strategy
- Watch for the hidden cost: someone still has to prompt, review, and decide what actually ships
**What I'd actually recommend:**
- Use it for genuine grunt work (first drafts, data synthesis, variations on templates)
- Don't use it as a replacement for strategy or understanding your audience
- Set a review standard upfront so you're not rationalizing mediocre work later
- Stay skeptical of vendor claims about "replacing" roles—usually it's more about redistribution than pure replacement
What's your actual use case? That matters more than general advice.</t>
  </si>
  <si>
    <t>2026-07-10T22:03:45Z</t>
  </si>
  <si>
    <t>To make a practical, ROI-driven decision about AI in digital marketing, you must move past the hype and focus on **integration, risk, and utility.**
Here is the framework for evaluating AI, followed by a strategic recommendation.
---
### The 4-Factor Decision Framework
Before adopting any AI tool, evaluate your potential purchase against these four criteria:
#### 1. The "Human-in-the-Loop" Requirement
AI is currently best at *generation* and *analysis*, not *strategy* or *empathy*. 
*   **Ask:** Does this tool automate a task that requires human intuition, nuance, or brand voice? If yes, you need a robust human review layer. If it’s purely data-processing or repetitive task automation, it can likely run with less oversight.
#### 2. Data Sovereignty &amp; Security
Digital marketing involves proprietary customer data and brand assets.
*   **Ask:** Where is this data going? Are we training a public model (like standard ChatGPT) with our confidential marketing strategy or PII (Personally Identifiable Information)? Avoid tools that don't offer enterprise-grade privacy protections.
#### 3. The "Cost of Integration" (The Hidden Tax)
Most businesses fail because they underestimate the time required to "train" the AI on their brand guidelines.
*   **Ask:** Is this a plug-and-play tool, or will it require 20+ hours of prompt engineering and configuration? If the tool saves you 2 hours a week but takes 3 months to configure, the ROI is negative for the first year.
#### 4. Platform Lock-in vs. Ecosystem
*   **Ask:** Does this AI play nicely with my existing stack (CRM, CMS, Analytics)? Avoid standalone "AI tools" that create data silos. Favor AI features built into the platforms you *already* use (e.g., Salesforce Einstein, HubSpot AI, Google Ads AI).
---
### The Recommendation: A Three-Tiered Approach
I recommend classifying your AI initiatives into three tiers to ensure you aren't just "playing" with tech, but building efficiency.
#### Tier 1: Low-Hanging Fruit (Efficiency) – *Do this now.*
Focus on tools that automate high-volume, low-risk tasks.
*   **Examples:** AI-driven scheduling, automated ad-copy variants, SEO meta-tag generation, and meeting transcription.
*   **Strategy:** Use native features in your existing software. If you use Google Ads, use their "Performance Max" AI. If you use Canva, use their "Magic Studio." **Don't buy new subscriptions for tasks your current tools can already do.**
#### Tier 2: Mid-Level (Content &amp; Analysis) – *Use with caution.*
This is where AI writes your blogs, newsletters, or social media posts.
*   **Strategy:** Implement a **"Draft, Edit, Polish"** workflow. AI should handle the research and the first draft (which it does at 80% speed), but your team must spend the remaining 20% of the time adding the "human spark," local context, and brand personality. If you skip the polish, your brand will look like a generic bot.
#### Tier 3: High-Level (Strategy &amp; Personalization) – *Use for long-term growth.*
This involves predictive analytics and hyper-personalization at scale.
*   **Strategy:** This requires high-quality, clean data. Before investing in AI for personalization, invest in **Data Infrastructure**. AI is only as good as the customer data it is fed. If your CRM is messy, your AI-driven personalization will be wrong.
---
### Final "Golden Rule" for Decision Makers
**Do not hire AI to replace your marketers; hire AI to turn your junior marketers into seniors.** 
The biggest mistake is trying to use AI to "cut headcount." Instead, use AI to allow your current team to focus on the 20% of work that actually drives revenue—strategy, relationship building, and creative vision—while the machine handles the 80% of repetitive, data-heavy grunt work.
**If you have a limited budget:**
1.  **Stop** paying for fancy niche AI tools that solve one tiny problem.
2.  **Consolidate** onto a "Big Tech" suite (Adobe, HubSpot, Salesforce, Microsoft) that is baking AI into the tools you are already paying for. 
3.  **Invest** the savings into training your team on **Prompt Engineering** and **Data Literacy.**</t>
  </si>
  <si>
    <t>MARK_M06_V06</t>
  </si>
  <si>
    <t>Answer in exactly 5 bullet points: How is AI changing digital marketing workflows? Include practical examples, key risks, benefits, and a final takeaway.</t>
  </si>
  <si>
    <t>2026-07-10T22:03:56Z</t>
  </si>
  <si>
    <t>- AI automates content creation and personalization — practical examples: GPT-style models drafting emails and social posts, dynamic landing pages and product recommendations that change per user; benefits: faster content scale, higher engagement and conversion, and reduced manual workload.
- AI sharpens targeting, measurement and media buying — practical examples: predictive lead scoring, lookalike audiences, programmatic bidding and automated attribution using ML; benefits: better ROI, more efficient ad spend, and faster, data-driven decisions.
- AI accelerates creative testing and customer experience — practical examples: automated A/B/n variant generation and optimization, AI chatbots for 24/7 support, automated image/video generation and SEO content optimization; benefits: quicker experimentation, consistent personalization at scale, and improved CX.
- Key risks to manage: data-privacy/regulatory breaches (GDPR/CCPA), biased or discriminatory models, hallucinated/misleading content, erosion of brand voice, vendor lock-in and security vulnerabilities — mitigations include human review, strong data governance, explainability, consent-first practices and diverse training data.
- Final takeaway: AI transforms digital marketing workflows by automating routine tasks and surfacing smarter insights so teams can focus on strategy and creativity — but real gains require human oversight, clear governance and risk controls.</t>
  </si>
  <si>
    <t>2026-07-10T22:04:01Z</t>
  </si>
  <si>
    <t># How AI Is Changing Digital Marketing Workflows
• **Automation &amp; Personalization at Scale** – AI tools like ChatGPT generate ad copy, segment audiences, and customize email campaigns instantly. Example: Netflix uses recommendation algorithms to personalize content suggestions, increasing engagement by 30-40%. This frees marketers from repetitive tasks for strategic work.
• **Data Analysis &amp; Predictive Insights** – Machine learning platforms analyze consumer behavior patterns to forecast trends and identify high-value customers before competitors. Example: HubSpot's AI predicts lead conversion likelihood, helping sales teams prioritize prospects and improve close rates by up to 20%.
• **Key Risks to Monitor** – Over-reliance on AI can produce generic content lacking human authenticity, algorithmic bias may exclude customer segments, and data privacy concerns arise with increased personal information processing. Companies must maintain quality control and ethical oversight.
• **Major Benefits for Marketers** – Reduced campaign production time by 60-70%, lower costs through efficiency gains, improved targeting accuracy, and real-time optimization of performance metrics. Teams can experiment faster and allocate budgets more intelligently across channels.
• **Final Takeaway** – AI is not replacing marketers but amplifying their impact by handling execution and analysis. Success requires combining AI's speed and data processing with human creativity, judgment, and ethical decision-making to build authentic customer relationships.</t>
  </si>
  <si>
    <t>2026-07-10T22:04:03Z</t>
  </si>
  <si>
    <t>* **Operational Efficiency:** AI automates repetitive tasks like social media scheduling, email personalization, and A/B testing, allowing teams to refocus on high-level creative strategy.
* **Practical Application:** Tools like ChatGPT or Jasper generate campaign copy in seconds, while predictive analytics platforms like Albert.ai autonomously optimize ad spend across channels in real-time.
* **Core Benefits:** Marketing teams experience significantly faster content production cycles and higher conversion rates driven by hyper-targeted, data-backed audience segmentation.
* **Key Risks:** Over-reliance on AI can lead to homogenized brand messaging, potential copyright infringement issues, and the risk of algorithmic bias affecting campaign performance.
* **Final Takeaway:** The most successful marketers will view AI as a collaborative "co-pilot" that augments human creativity rather than a complete replacement for human strategic intuition.</t>
  </si>
  <si>
    <t>MARK_M06_V07</t>
  </si>
  <si>
    <t>Tell me about AI in digital marketing.</t>
  </si>
  <si>
    <t>2026-07-10T22:04:18Z</t>
  </si>
  <si>
    <t>AI in digital marketing means using artificial intelligence (machine learning, natural language processing, computer vision, generative models, etc.) to automate, optimize, personalize, and scale marketing activities. It helps marketers make data-driven decisions, create content faster, target audiences more precisely, and deliver better customer experiences.
Key technologies
- Machine learning: predictive modeling, clustering, recommendation engines.
- Natural language processing (NLP): chatbots, sentiment analysis, content generation and tagging.
- Computer vision: image recognition for social listening, ad creative analysis.
- Generative AI: text, image, audio, and video creation (e.g., copy, visuals, synthetic spokespeople).
- Reinforcement learning: automated bidding and campaign optimization in real time.
Main use cases (with brief examples)
- Personalization: dynamic website content and product recommendations based on user behavior (e.g., Amazon-style recommendations).
- Ad optimization and programmatic buying: automated bid strategies and creative testing to maximize ROAS (e.g., Google Ads Smart Bidding).
- Content creation and scaling: draft blog posts, social copy, captions, A/B variations, and image/video assets with generative models.
- Chatbots and virtual assistants: 24/7 conversational support, lead qualification, and guided purchases (e.g., on-site chat or Messenger bots).
- Email marketing: subject-line optimization, send-time optimization, and personalized content blocks.
- SEO and content strategy: keyword discovery, content gap analysis, automated meta tags, and content briefs.
- Social listening and sentiment analysis: track brand health, detect trends, and identify influencers.
- Predictive analytics and lead scoring: identify high-value leads and forecast churn or CLV.
- Creative intelligence: analyze which creative elements drive performance and generate better variants.
- Automation and orchestration: multi-channel customer journeys with triggered messaging and adaptive flows.
Benefits
- Improved targeting and personalization -&gt; higher engagement and conversion.
- Faster campaign iteration and content production -&gt; lower time-to-market.
- Better budget efficiency -&gt; improved CAC and ROAS.
- Scalable customer support -&gt; lower operational costs.
- Data-driven decisions -&gt; reduced guesswork.
What to measure
- Conversion rate, click-through rate (CTR), cost per acquisition (CPA), return on ad spend (ROAS).
- Customer lifetime value (LTV), churn rate, average order value.
- Engagement metrics: open rates, time on site, bounce rate, social metrics.
- Model-specific: prediction accuracy, lift over baseline, false positives/negatives for lead-scoring.
Implementation checklist
1. Define clear business goals and KPIs.
2. Audit and clean your data; ensure you have quality first-party data.
3. Pick use cases that deliver quick value (start small/pilot).
4. Choose tooling (in-house ML, APIs, SaaS platforms) and integrate with your stack (CRM, analytics, CDP).
5. Run experiments, use control groups, and measure lift.
6. Maintain human-in-the-loop for oversight, creativity, and quality control.
7. Monitor performance, retrain models, and iterate.
Risks and considerations
- Data privacy and compliance (GDPR, CCPA): get consent, minimize data collection, and document processing.
- Bias and fairness in models: audit for demographic or behavioral bias.
- Brand safety and tone: ensure AI-generated content matches brand voice and legal standards.
- Over-reliance on automation: keep human creativity and strategic oversight.
- Intellectual property and content provenance concerns.
Popular tools and platforms
- Ad/platform: Google Ads (Smart Bidding), Meta Advantage, The Trade Desk.
- CRMs/CDPs with AI: Salesforce Einstein, Adobe Sensei, HubSpot, Segment.
- Content &amp; creative AI: ChatGPT, Jasper, Copy.ai, DALL·E, Midjourney, Synthesia.
- Analytics &amp; experimentation: Optimizely, Amplitude,</t>
  </si>
  <si>
    <t>2026-07-10T22:04:22Z</t>
  </si>
  <si>
    <t># AI in Digital Marketing
## Key Applications
**Personalization**
- Tailors content, product recommendations, and ads to individual users
- Analyzes behavior to predict preferences and optimize timing
**Customer Analytics**
- Processes vast data to identify patterns and trends
- Predicts customer lifetime value and churn risk
- Segments audiences for targeted campaigns
**Chatbots &amp; Customer Service**
- Handles inquiries 24/7 with instant responses
- Escalates complex issues to humans when needed
**Content Creation**
- Generates copy, headlines, and product descriptions
- Optimizes content for search engines (SEO)
- Suggests topics based on trends and search data
**Ad Optimization**
- Automates bidding and budget allocation across channels
- Targets users most likely to convert
- A/B tests variations at scale
## Business Benefits
- **Efficiency**: Automates repetitive tasks
- **ROI**: Reduces ad spend waste by targeting better prospects
- **Insights**: Reveals hidden patterns in customer behavior
- **Scale**: Handles personalization across millions of interactions
## Important Considerations
- Data privacy and compliance (GDPR, etc.)
- Need for quality training data
- Risk of algorithmic bias
- Balancing automation with human creativity
AI works best as a tool that enhances human decision-making rather than replacing it entirely in marketing strategy.
What aspect interests you most?</t>
  </si>
  <si>
    <t>2026-07-10T22:04:27Z</t>
  </si>
  <si>
    <t>AI in digital marketing has shifted from a futuristic concept to an essential tool for staying competitive. It essentially allows marketers to move away from "mass-market" strategies toward **hyper-personalization at scale.**
Here is a breakdown of how AI is transforming the digital marketing landscape:
---
### 1. Content Creation (Generative AI)
Generative AI tools (like ChatGPT, Claude, Midjourney, and Jasper) have revolutionized how content is produced.
*   **Copywriting:** Quickly generating blog posts, email subject lines, ad copy, and social media captions.
*   **Visuals:** Creating unique imagery, infographics, and video assets without needing a massive design budget or long turnaround times.
*   **Video Editing:** AI tools (like Descript or InVideo) can transcribe, edit, and repurpose long-form video into bite-sized clips for TikTok or Reels automatically.
### 2. Predictive Analytics &amp; Data Insights
AI excels at processing massive datasets that would take humans weeks to analyze.
*   **Customer Lifetime Value (CLV):** AI predicts which leads are most likely to convert, allowing sales teams to prioritize high-value prospects.
*   **Churn Prediction:** By analyzing user behavior patterns, AI can flag customers who are likely to stop using a service, allowing marketers to launch "save" campaigns before they leave.
*   **Sentiment Analysis:** AI scans social media and review sites to tell brands exactly how people feel about their products (positive, neutral, or negative).
### 3. Hyper-Personalization
Consumers now expect brands to know what they want. AI enables this through:
*   **Recommendation Engines:** Think of Netflix or Amazon. AI tracks browsing history and purchase behavior to suggest products specific to an individual user.
*   **Dynamic Website Content:** AI can change the layout, headline, or call-to-action (CTA) on a website in real-time based on the visitor’s location, past behavior, or referral source.
*   **Email Marketing:** AI determines the optimal time to send an email to each individual user to maximize open rates.
### 4. Search Engine Optimization (SEO)
The way people search is changing due to AI (e.g., Google’s Search Generative Experience).
*   **Search Intent:** AI helps marketers understand *why* a user is searching for something, not just *what* they are searching for.
*   **Content Optimization:** Tools like SurferSEO or Clearscope analyze top-ranking pages and suggest keywords and content structures to help your content rank higher.
*   **Voice Search:** AI is essential for optimizing content for natural language queries (like those used with Siri, Alexa, or Google Assistant).
### 5. Programmatic Advertising
AI has automated the process of buying and placing ads.
*   **Real-Time Bidding:** AI algorithms bid on ad inventory in milliseconds, ensuring ads reach the target audience at the most effective price.
*   **Ad Optimization:** Platforms like Meta and Google Ads use AI to automatically adjust bids and rotate creative assets to see which version performs best, drastically reducing wasted spend.
### 6. Customer Service (Conversational AI)
The "chatbot" of the past was frustrating; the AI agent of today is helpful.
*   **24/7 Support:** AI-powered chatbots use Large Language Models (LLMs) to understand complex questions, resolve issues, and even process refunds without human intervention.
*   **Lead Qualification:** Chatbots can engage website visitors, answer questions, and schedule demos or calls automatically, acting as a 24/7 sales assistant.
---
### The Challenges &amp; Risks
While powerful, AI in marketing comes with significant considerations:
*   **Human Touch:** Over-reliance on AI can make brand messaging feel robotic, generic, or "soulless."
*   **Data Privacy:** With stricter regulations (GDPR, CCPA), marketers must be careful about how they collect and use the data that fuels AI.
*   **Accuracy/Hallucinations:** Generative AI can "hallucinate" facts. Marketers must always verify facts and maintain human oversight.
*   **Ethical Concerns:** There is an ongoing debate about deepfakes and the bias potentially embedded in AI algorithms.
### The Bottom Line
The role of the digital marketer is shifting from **"doer"** (writing the copy, clicking the buttons) to **"orchestrator."** Success in the AI era is less about manual labor and more about **prompt engineering, strategy, data interpretation, and maintaining brand authenticity.**
**Are you looking to implement AI in a specific area, like email marketing or content creation? I can provide more targeted advice.**</t>
  </si>
  <si>
    <t>MARK_M06_V08</t>
  </si>
  <si>
    <t>Compare the main options or perspectives related to AI in digital marketing, then explain which option is most suitable in different situations.</t>
  </si>
  <si>
    <t>2026-07-10T22:04:46Z</t>
  </si>
  <si>
    <t>Below I compare the main AI “options” for digital marketing in two ways: (A) by capability/use-case (what AI can do now) and (B) by strategic/adoption perspective (how you choose to adopt it). After that I map which options fit common business situations.
A. Main AI capabilities/use-cases (what teams actually deploy)
- Content generation and creative augmentation
  - What: LLMs and multimodal models produce blog copy, ads, image concepts, video scripts, A/B variants.
  - Benefits: Fast scale, lowers production costs, rapid testing of variants.
  - Risks: Brand voice drift, hallucinations, originality/copyright issues, quality control needed.
- Personalization and recommendation engines
  - What: Real-time product/content recommendations, personalized emails, dynamic web pages.
  - Benefits: Higher conversion rates, better retention, tailored customer journeys.
  - Risks: Data requirements, cold-start problems, privacy/regulatory constraints.
- Programmatic advertising and ad optimization
  - What: Algorithmic bidding, audience targeting, automated budget allocation across channels.
  - Benefits: Efficiency, improved ROAS, real-time optimization.
  - Risks: Transparency issues, brand safety, dependence on platforms’ walled gardens.
- Predictive analytics and segmentation
  - What: Lead scoring, churn prediction, CLV modeling, lifetime forecasting.
  - Benefits: Smarter resource allocation, better targeting of high-value users.
  - Risks: Model drift, requires clean historical data, interpretability can be weak.
- Conversational AI / chatbots
  - What: Customer support bots, conversational assistants for conversion, lead qualification.
  - Benefits: 24/7 availability, cost reduction, consistent basic handling.
  - Risks: Complex queries fail, poor UX if not well-designed, escalation needed.
- Marketing operations automation (workflow, tagging, attribution)
  - What: Automated campaign scheduling, data integration, multi-touch attribution using ML.
  - Benefits: Operational efficiency, fewer manual errors, faster insights.
  - Risks: Integration complexity, over-reliance on automated rules.
- Search/SEO automation and content optimization
  - What: Topic analysis, on-page copy suggestions, keyword clustering, SERP prediction.
  - Benefits: Faster optimization, data-driven content plans.
  - Risks: Over-optimization, copying competitors, transient SERP changes.
- Ethics/privacy/compliance tooling
  - What: Data minimization agents, consent management, bias-detection tools.
  - Benefits: Risk reduction, regulatory compliance, customer trust.
  - Risks: Additional cost and complexity; may reduce granularity of targeting.
B. Main strategic/adoption perspectives (how organizations approach AI)
- Augmentation-first (human-in-the-loop)
  - Premise: Use AI to assist marketers; final human control.</t>
  </si>
  <si>
    <t>2026-07-10T22:04:53Z</t>
  </si>
  <si>
    <t># AI in Digital Marketing: Options &amp; Applications
## Main Perspectives
### 1. **Automation-First Approach**
**Focus:** Replacing manual tasks with AI systems
**Strengths:**
- Reduces labor costs and human error
- Scales operations quickly
- Enables 24/7 operations
**Limitations:**
- May feel impersonal to customers
- Less adaptable to nuanced situations
- Risk of generic messaging
---
### 2. **Augmentation Approach**
**Focus:** AI enhancing human capabilities
**Strengths:**
- Combines human creativity with machine efficiency
- Better decision-making through data insights
- Maintains authentic brand voice
- Improves worker satisfaction
**Limitations:**
- Requires staff training
- More complex implementation
- Still needs human oversight
---
### 3. **Hybrid/Balanced Model**
**Focus:** Strategic combination of both
**Strengths:**
- Flexibility for different use cases
- Optimizes resources based on task type
- Scalable without losing quality
- Adapts to business maturity
**Limitations:**
- More complex to manage
- Requires clear governance
---
## Situational Suitability
| **Situation** | **Best Approach** | **Why** |
|---|---|---|
| High-volume, repetitive tasks (email scheduling, bid management) | Automation | Cost-effective, consistency matters more than personalization |
| Content creation &amp; strategy | Augmentation | Needs human creativity + AI research/optimization |
| Customer service at scale | Hybrid | Chatbots for simple issues, humans for complex ones |
| Startup with limited budget | Automation | Maximize impact with fewer resources |
| Established brand with quality focus | Augmentation | Protect brand voice while improving efficiency |
| Real-time campaign optimization | Automation | Speed is critical, human review happens in batches |
| Relationship-based B2B marketing | Augmentation | Personal touch essential; AI provides data insights |
| Predictive analytics &amp; segmentation | Automation | Minimal human input needed; clear ROI |
---
## Recommendation Framework
**Choose Automation when:**
- Task is clearly defined and repetitive
- Scale matters more than personalization
- Error margins are low
**Choose Augmentation when:**
- Creativity, judgment, or authenticity is critical
- Customer relationships matter
- Brand differentiation is key
**Choose Hybrid when:**
- You have varying task types
- Resources permit management complexity
- You're scaling over time
**The trend:** Most sophisticated marketers are moving toward **augmentation/hybrid models**, using AI for insights and efficiency while keeping humans in decision-making roles.</t>
  </si>
  <si>
    <t>2026-07-10T22:04:58Z</t>
  </si>
  <si>
    <t>The integration of AI into digital marketing is no longer a "future trend"—it is the current standard. However, organizations often struggle to determine how much control to hand over to algorithms versus human intuition.
Here is a breakdown of the three main perspectives on AI in digital marketing, followed by guidance on when to choose each.
---
### 1. The Three Main Perspectives
#### A. AI-First (Automation &amp; Efficiency)
This perspective treats AI as a replacement for repetitive, data-heavy tasks. The goal is scale, speed, and cost reduction.
*   **Focus:** Programmatic advertising, automated email drip campaigns, chatbots, and AI-generated SEO content.
*   **Philosophy:** "Data-driven decisions are more accurate than human guesses."
#### B. Human-in-the-Loop (Augmentation)
This is the "centaur" approach. AI handles the heavy lifting (data analysis, drafts, keyword research), while humans handle the strategy, tone, and final creative polish.
*   **Focus:** Content creation with editorial oversight, AI-assisted design, and sentiment analysis for brand reputation.
*   **Philosophy:** "AI provides the tools, but humans provide the brand voice and ethics."
#### C. Human-First (The "Anti-AI" Brand Strategy)
As AI-generated content floods the web, some brands are choosing to lean heavily into human-created, authentic content as a differentiator.
*   **Focus:** Thought leadership, experiential marketing, deeply personal storytelling, and community building.
*   **Philosophy:** "In a world of synthetic content, radical human authenticity is the ultimate luxury."
---
### 2. Situational Suitability: Which one to choose?
To determine the right path, evaluate your objective based on the **"Commodity vs. Connection"** matrix.
| Situation | Recommended Approach | Why? |
| :--- | :--- | :--- |
| **High-Volume/Low-Margin Tasks** (e.g., product descriptions for e-commerce, basic SEO tagging) | **AI-First** | Efficiency is the priority. The cost-to-value ratio favors speed and scale over unique creative flair. |
| **Complex Customer Service/Support** (e.g., FAQ handling, appointment scheduling) | **AI-First (with escalation)** | AI can resolve 80% of routine inquiries instantly. Keep a human "escalation hatch" for frustrated customers. |
| **Performance Marketing/Ads** (e.g., Google/Meta ad targeting, A/B testing) | **Human-in-the-Loop** | Let AI handle the bidding and audience micro-segmentation, but keep humans involved in high-level strategy and creative visual design. |
| **Brand Storytelling &amp; Thought Leadership** (e.g., long-form blog posts, opinion pieces, PR) | **Human-in-the-Loop** | AI can structure the piece or research facts, but a human must inject personal anecdotes and "the point of view" that differentiates the brand. |
| **Luxury, High-Trust, or B2B Consultative Sales** | **Human-First** | These niches rely on deep rapport. Over-reliance on AI can make a brand feel "cheap" or generic. AI should be used for research, not client communication. |
---
### 3. Strategic Decision Framework
To decide which path to take for a specific campaign, ask these three questions:
1.  **Is this a commodity task?** If the task (like writing a meta-description or resizing images) doesn't require unique brand DNA, lean toward **AI-First**.
2.  **Does this involve high risk or empathy?** If the communication involves sensitive topics, legal concerns, or requires deep emotional intelligence, lean toward **Human-First**.
3.  **Are we testing or scaling?** 
    *   **Testing:** Use **Human-in-the-Loop** to iterate quickly based on insights.
    *   **Scaling:** Once a creative or strategy is proven successful, transition to **AI-First** to manage the volume and optimize for performance.
### The Bottom Line
The most successful marketers today are **"AI-Orchestrators."** They do not choose one camp; they switch between them. They use AI-First for their technical infrastructure, Human-in-the-Loop for their day-to-day operations, and Human-First for their high-level brand strategy. 
**Pro-tip:** As AI content becomes ubiquitous, the brands that win will be the ones that use AI to reach the customer, but rely on human creativity to make the customer stay.</t>
  </si>
  <si>
    <t>MARK_M06_V09</t>
  </si>
  <si>
    <t>Answer in a table with columns for 'Main point', 'Why it matters', and 'Possible limitation': How is AI changing digital marketing workflows?</t>
  </si>
  <si>
    <t>2026-07-10T22:05:12Z</t>
  </si>
  <si>
    <t>| Main point | Why it matters | Possible limitation |
|---|---|---|
| Automating repetitive tasks (reporting, tagging, scheduling) | Frees staff time, speeds execution, reduces manual errors | Setup/maintenance overhead; edge cases require human intervention |
| Personalized content at scale (dynamic emails, pages) | Higher engagement and conversion from more relevant messaging | Privacy/regulatory limits; risk of “creepy” or inaccurate personalization |
| Predictive analytics &amp; forecasting (churn, LTV, performance) | Better resource allocation and proactive campaign decisions | Model bias, concept drift, and accuracy depends on historical data quality |
| Creative generation (copy, images, video) | Faster ideation, more variants for testing, lower production cost | Quality, originality and brand-voice issues; copyright and ethical concerns |
| Programmatic ad buying &amp; automated bidding | Real-time optimization and cost efficiency across inventory | Limited transparency, potential for ad fraud and platform/vendor lock-in |
| Audience segmentation &amp; micro-targeting | More precise targeting and improved ROAS | Overfitting, audience fragmentation, and stricter data-privacy rules |
| Chatbots &amp; conversational marketing | 24/7 engagement, faster lead capture and basic support | Poor handling of complex queries; can degrade UX if not well-trained |
| Content &amp; SEO optimization (automated briefs, meta tags) | Faster content production and improved discoverability | Shallow fixes that ignore strategy; risk of search-engine penalties if abused |
| Automated testing &amp; experimentation (multivariate, personalization) | Faster learning cycles and continuous optimization | Statistical pitfalls (false positives), need for adequate traffic/sample sizes |
| Workflow orchestration &amp; campaign automation platforms | Consistent omnichannel journeys and scalable execution | Integration complexity, vendor dependence, and potential single-point failures |
| Attribution &amp; marketing-mix modeling</t>
  </si>
  <si>
    <t>2026-07-10T22:05:16Z</t>
  </si>
  <si>
    <t># How AI is Changing Digital Marketing Workflows
| Main Point | Why It Matters | Possible Limitation |
|---|---|---|
| **Automated content creation** | Generates copy, headlines, and social posts at scale, reducing production time and costs | AI-generated content can lack brand voice nuance and may require significant human editing |
| **Personalization at scale** | Delivers tailored experiences to millions of users simultaneously based on behavior and preferences | Requires clean data; poor data quality leads to irrelevant recommendations and privacy concerns |
| **Predictive analytics** | Forecasts customer behavior, trends, and campaign performance before they happen | Historical data biases can perpetuate in predictions; future conditions may differ from past patterns |
| **Real-time audience segmentation** | Dynamically groups customers for targeted campaigns without manual analysis | Segments can be overly granular, creating operational complexity and fragmentation |
| **Chatbots and customer service** | Provides 24/7 support and handles routine inquiries, freeing human teams for complex issues | Limited ability to handle nuanced problems; can frustrate customers seeking human interaction |
| **Ad optimization and bidding** | Automatically adjusts budgets and bids across channels to maximize ROI | Black-box algorithms make strategy less transparent; may prioritize short-term metrics over brand building |
| **Email campaign optimization** | Tests subject lines, send times, and content automatically to improve open and click rates | Over-optimization can lead to generic messaging that underperforms in competitive markets |</t>
  </si>
  <si>
    <t>2026-07-10T22:05:19Z</t>
  </si>
  <si>
    <t>AI is fundamentally shifting digital marketing from manual execution to automated, data-driven optimization. Below is a breakdown of how these workflows are evolving.
| Main Point | Why it Matters | Possible Limitation |
| :--- | :--- | :--- |
| **Content Generation at Scale** | Generative AI allows for the rapid creation of blog posts, ad copy, and social media captions, drastically reducing production time. | Content can become generic or formulaic, potentially leading to "AI fatigue" and a loss of unique brand voice. |
| **Hyper-Personalization** | AI analyzes user behavior in real-time to deliver bespoke product recommendations and personalized email messaging. | Heavy reliance on tracking and data mining raises significant privacy concerns and risks non-compliance with regulations like GDPR. |
| **Predictive Analytics** | Marketing teams can now forecast customer churn, lifetime value, and campaign performance with high accuracy before launching. | Predictive models are only as good as the historical data provided; they often fail to account for "black swan" events or sudden market shifts. |
| **Automated Media Buying** | Programmatic advertising uses AI to bid on ad space in milliseconds, optimizing spend toward the highest-converting audiences. | "Black box" algorithms can make it difficult for marketers to understand exactly why specific placements were chosen or how budget is allocated. |
| **Enhanced SEO Strategy** | AI tools identify search intent and content gaps faster than manual research, helping sites rank for long-tail keywords. | Over-optimization for search engines can lead to content that is structured for bots rather than written for human readers. |
| **Real-time Customer Support** | AI-driven chatbots handle high-volume, routine queries 24/7, freeing human agents to focus on complex resolutions. | Bots can struggle with nuance, empathy, and complex problem-solving, which may frustrate customers seeking a personal touch. |
### Summary of the Shift
The overarching theme in modern digital marketing workflows is the **move from "creative-first" to "data-augmented" workflows.** While AI drastically increases efficiency and tactical output, it places a higher premium on **human strategy and brand identity**—the two elements that algorithms currently struggle to replicate authentically.</t>
  </si>
  <si>
    <t>MARK_M06_V10</t>
  </si>
  <si>
    <t>Act as a digital marketing strategist. Give a careful, balanced and practical answer to this question: How is AI changing digital marketing workflows?</t>
  </si>
  <si>
    <t>2026-07-10T22:05:33Z</t>
  </si>
  <si>
    <t>Short answer
AI is accelerating, scaling and automating many routine and analytical parts of digital marketing while shifting human work toward strategy, oversight and high‑value creative decisions. That raises productivity and personalization opportunities — but also introduces new risks (quality, brand safety, compliance) that need governance and process changes.
How AI is changing workflows — practical view, step by step
1. Strategy &amp; planning
- Faster audience insights: AI analyzes large behavioral and first‑party datasets to segment customers, identify micro‑audiences and surface emerging trends.  
- Scenario modelling: Predictive models forecast channel performance and budget allocation (e.g., automated media-mix suggestions).  
Practical implication: More frequent, data‑driven planning cycles; teams should validate model outputs against business context.
2. Creative ideation &amp; briefs
- Idea generation: AI can produce campaign concepts, hooks, subject lines and mood boards quickly.  
- Automated briefs: Systems translate briefs into structured specs for copy, design, video (length, format, CTA, tone).  
Practical implication: Use AI to expand options and speed up iteration, not to replace the creative director — keep human curation.
3. Content production (text, image, audio, video)
- Rapid copywriting: AI drafts headlines, ad copy, emails, product descriptions and long‑form content.  
- Generative media: Tools create visuals, short videos, voiceovers and synthetic spokespeople for prototypes and ads.  
- Personalization at scale: Dynamic assets tailored to user segments or even individuals (language, offer, imagery).  
Practical implication: Establish editing, brand‑voice rules and approval checkpoints; treat AI outputs as drafts to be refined.
4. SEO &amp; content optimization
- Keyword and topic modeling: AI surfaces semantic topics and content gaps.  
- On‑page optimization: AI recommends meta tags, headings, and internal linking and can generate optimized drafts that meet intent.  
Practical implication: Combine AI recommendations with human judgment for topical authority and link strategy.
5. Paid media &amp; targeting
- Automated bidding &amp; targeting: ML optimizes bids, budgets and placements (e.g., performance max, automated rules).  
- Creative variants testing: AI creates numerous ad variants to feed automated experiments.  
Practical implication: Monitor for black‑box behavior; set guardrails (brand safety, placement exclusions) and measure incremental lift.
6. Personalization &amp; customer experience
- Real‑time personalization: AI dynamically customizes web pages, product recommendations and email content.  
- Conversational interfaces: Chatbots and virtual agents handle support, lead qualification and conversational commerce.  
Practical implication: Ensure escalation paths to humans and consistent brand messaging across touchpoints.
7. Analytics, attribution &amp; measurement
- Faster insights: Natural‑language analytics and automated dashboards highlight anomalies, root causes and opportunities.  
- Better attribution: ML models (multi-touch, probabilistic) improve credit assignment across channels.  
Practical implication: Validate models with holdout tests and maintain transparent KPIs.
8. Testing &amp; optimization
- Smarter experimentation: AI suggests A/B/n test variants, prioritizes experiments and analyzes results faster.</t>
  </si>
  <si>
    <t>2026-07-10T22:05:39Z</t>
  </si>
  <si>
    <t># How AI is Reshaping Digital Marketing Workflows
AI is creating genuine efficiencies, but the reality is more nuanced than hype suggests. Here's what's actually happening:
## Real Productivity Gains
**Content at scale** — AI now handles first drafts, social captions, and email variations quickly. Teams spend less time on blank pages, more on strategy and editing.
**Data processing** — Pattern recognition across customer behavior, attribution, and campaign performance is genuinely faster. Humans spot what matters; AI handles volume.
**Personalization without manual segmentation** — Dynamic content adaptation is becoming cheaper to implement, though quality varies significantly.
## Where It's Overblown
- **"Set and forget" campaigns** — AI-optimized campaigns still need human judgment on brand voice, strategic direction, and whether the optimization is chasing the right metric.
- **Replacing strategy** — The data is better, but deciding *what to do with it* remains human work.
## The Real Workflow Shift
Rather than replacing people, AI is changing *what* they do:
- Less time on execution, more on testing and interpretation
- New skills needed (prompt engineering, AI output quality control)
- Risk of quality dilution if teams just scale volume without matching it with rigor
- Widening gap between strategic marketers (leveraging AI well) and tactical ones
## Practical Recommendation
Start with high-volume, repetitive tasks (reporting, initial drafts, audience analysis). Build guardrails for brand consistency. The teams winning aren't replacing people—they're freeing them to think more strategically.
What aspect concerns you most?</t>
  </si>
  <si>
    <t>2026-07-10T22:05:44Z</t>
  </si>
  <si>
    <t>As a digital marketing strategist, I view AI not as a replacement for human intellect, but as a **force multiplier.** It is fundamentally shifting marketing from a labor-intensive, "manual" craft to an intelligence-led, automated one.
Here is a balanced breakdown of how AI is reshaping the daily workflows of modern marketing teams.
---
### 1. The Shift: From "Creation" to "Curation"
**The Workflow Change:** In the past, a copywriter spent four hours drafting a whitepaper or a series of social posts. Today, AI (like GPT-4 or Claude) handles the "blank page" problem, generating drafts in seconds.
*   **The Benefit:** Efficiency. Teams can now produce content at a volume previously impossible for small agencies or departments.
*   **The Risk (Balanced Perspective):** "Commodity content." Because everyone has access to the same tools, the internet is becoming flooded with average, generic content. The strategist’s role has shifted from *writing* to *editing, fact-checking, and infusing brand voice.* Success now depends on the quality of the "human-in-the-loop."
### 2. Hyper-Personalization at Scale
**The Workflow Change:** Marketing used to rely on broad segments (e.g., "Men, ages 25–35"). AI allows for **segmentation of one.** Algorithms analyze behavioral data in real-time to adjust website landing pages, email subject lines, and ad creatives for each specific visitor.
*   **The Benefit:** Massive conversion lift. By serving the right content to the right user at their specific point in the journey, ROI improves significantly.
*   **The Risk:** Privacy concerns and "algorithmic bias." As tracking becomes more automated and invasive, marketers must balance high-performance targeting with tightening data privacy regulations (GDPR/CCPA) and consumer distrust.
### 3. Predictive Analytics replacing Reactive Reporting
**The Workflow Change:** Traditionally, marketers looked at the past (What happened last month?). AI tools now focus on the future (What will happen next month?). Predictive modeling helps budget allocation by forecasting which channels will yield the highest Customer Acquisition Cost (CAC) efficiency.
*   **The Benefit:** Proactive budget management. Instead of wasting money for 30 days to see if an ad works, AI can predict performance trends, allowing for "pre-emptive optimization."
*   **The Risk:** "The Black Box problem." Relying too heavily on AI predictions can lead to a lack of understanding of *why* something is working. If you don't understand the underlying customer psychology, you won't be able to pivot when the market shifts suddenly.
### 4. Technical SEO and Automation
**The Workflow Change:** Technical tasks like schema markup, keyword clustering, and internal linking—which used to take days—are now handled by AI-driven SEO platforms.
*   **The Benefit:** Speed. SEO teams can focus on high-level strategy (topic authority, brand narrative) rather than granular technical fixes.
*   **The Risk:** "Engineered content" being penalized by search engines. Google’s algorithms are increasingly sophisticated at identifying low-effort, AI-generated SEO spam. The workflow must now prioritize "Experience, Expertise, Authoritativeness, and Trustworthiness" (E-E-A-T) over technical manipulation.
---
### The Practical Verdict: How to Adapt
If you are a marketing leader or professional, here is how to manage this transition without losing your soul or your competitive edge:
1.  **Stop doing "Commodity Tasks":** If a task involves simple data entry, basic drafting, or routine reporting, automate it. If you spend your day on these things, you are training yourself to be replaced.
2.  **Double down on Human Differentiators:** AI cannot replicate original research, deep strategic empathy, complex brand storytelling, or high-stakes stakeholder management. Shift your workflow to emphasize these activities.
3.  **Adopt an "AI-Enhanced" Workflow, not an "AI-Only" one:** Implement a "Human-in-the-Loop" standard. Every piece of AI-generated content or strategy must be audited by a human to ensure it aligns with brand ethics, accuracy, and tone.
4.  **Prioritize Data Integrity:** AI is only as good as the data it’s fed. Your workflow must now include rigorous data cleansing and management. "Garbage in, garbage out" has never been more dangerous than it is in an AI-driven environment.
**Final Thought:** AI is a tool, not a strategy. The winners in the coming years won’t be those who use the most AI; they will be the ones who use AI to free up their time to focus on the things that actually build brand equity and customer loyalty.</t>
  </si>
  <si>
    <t>MARK_M07_V01</t>
  </si>
  <si>
    <t>MARK_M07</t>
  </si>
  <si>
    <t>What email marketing metrics should a business track?</t>
  </si>
  <si>
    <t>2026-07-10T22:05:58Z</t>
  </si>
  <si>
    <t>Short answer: track deliverability, list health, engagement, conversion/revenue, and spam/complaint signals — plus a few behavioral and attribution metrics. Below is a concise set of the most important metrics, why they matter, how to calculate them, rough benchmark ranges, and quick improvement tips.
Must-track metrics
1. Delivery rate (deliverability)
- Formula: Delivered / Sent × 100 (or 1 − Bounce rate)
- Why: If messages aren’t delivered, nothing else matters.
- Benchmark: &gt;95% good
- Improve: Clean lists, remove hard bounces, authenticate domain (SPF/DKIM/DMARC), warm IPs.
2. Bounce rate
- Formula: Bounces / Sent × 100
- Types: Hard bounces (permanent) vs soft bounces (temporary)
- Benchmark: &lt;2% total; hard bounces should be near 0%
- Improve: Remove invalid addresses, use double opt-in.
3. Open rate
- Formula: Unique opens / Delivered × 100
- Why: Indicator of subject line &amp; sender relevance and inbox visibility.
- Benchmark: 15–30% (varies by industry)
- Improve: Better subject lines, sender name, personalization, send time testing, preheader text.
4. Click-through rate (CTR)
- Formula: Unique clicks / Delivered × 100
- Why: Measures how many recipients took action on links in the email.
- Benchmark: 1–5% (varies by industry)
- Improve: Clear CTAs, mobile-optimized design, relevant copy, fewer competing links.
5. Click-to-open rate (CTOR)
- Formula: Unique clicks / Unique opens × 100
- Why: Measures message effectiveness for those who opened (engagement quality).
- Benchmark: 10–30%
- Improve: Improve content relevance and CTA placement for openers.
6. Conversion rate
- Formula: Conversions (desired action) / Clicks or Delivered × 100 (specify which)
- Why: Shows how well a campaign drives the final business goal (purchase, signup).
- Benchmark: Highly variable (e.g., 1–5% typical for many e‑commerce promotions)
- Improve: Improve landing pages, offer relevance, post-click experience, targeted segmentation.
7. Revenue per recipient / Revenue per email (RPE)
- Formula: Total revenue from campaign / Delivered (or per sent)
- Why: Directly ties email to revenue — useful for ROI comparisons.
- Benchmark: Varies widely by business model
- Improve: Personalization, product recommendations, segmentation, lifecycle campaigns.
8. Unsubscribe rate
- Formula: Unsubscribes / Delivered × 100
- Benchmark: &lt;0.5% typical; spikes indicate</t>
  </si>
  <si>
    <t>2026-07-10T22:06:03Z</t>
  </si>
  <si>
    <t># Key Email Marketing Metrics to Track
## Delivery &amp; Engagement
- **Delivery rate** – % of emails successfully sent
- **Open rate** – % of recipients who opened the email
- **Click-through rate (CTR)** – % who clicked a link
- **Bounce rate** – % undeliverable (hard vs. soft bounces)
- **Unsubscribe rate** – % who opted out
## Conversion &amp; Revenue
- **Conversion rate** – % who completed a desired action
- **Revenue per email** – total revenue ÷ emails sent
- **Customer acquisition cost (CAC)** – cost to gain new customers via email
- **Return on investment (ROI)** – revenue gained vs. money spent
## List Health
- **List growth rate** – net new subscribers
- **Spam complaint rate** – % marking as spam
- **Inactive subscriber rate** – engagement over time
- **Churn rate** – unsubscribes + bounces
## Audience Insights
- **Segmentation performance** – metrics by audience groups
- **Device/client opens** – mobile vs. desktop
- **Best send times** – when audiences engage most
- **Forward/share rate** – content virality
## What to Prioritize
Focus on metrics aligned with your goals:
- **Lead gen?** → Conversion rate, CTR
- **Sales?** → Revenue per email, ROI
- **Engagement?** → Open rate, list health
Most platforms (Mailchimp, ConvertKit, etc.) track these automatically—focus on *actionable* metrics rather than vanity numbers.</t>
  </si>
  <si>
    <t>2026-07-10T22:06:06Z</t>
  </si>
  <si>
    <t>To effectively measure the health of your email marketing strategy, you need to track metrics across four categories: **Engagement, Deliverability, Conversion, and List Health.**
Here are the essential metrics every business should track:
---
### 1. Deliverability Metrics
If your emails don't reach the inbox, none of the other metrics matter.
*   **Bounce Rate:** The percentage of emails that could not be delivered to the recipient's inbox.
    *   *Hard Bounces:* Permanent failures (invalid email address). These should be removed immediately.
    *   *Soft Bounces:* Temporary issues (full inbox or server down).
*   **Spam Complaint Rate:** The percentage of recipients who mark your email as spam. Aim for **below 0.1%**. High rates damage your sender reputation and can get your domain blacklisted.
### 2. Engagement Metrics
These tell you whether your content is actually resonating with your audience.
*   **Open Rate:** The percentage of recipients who opened your email. This indicates the effectiveness of your **subject line** and sender name.
    *   *Note:* Apple’s Mail Privacy Protection (MPP) can inflate these numbers, so treat this as a directional metric rather than a precise one.
*   **Click-Through Rate (CTR):** The percentage of people who clicked at least one link in your email. This measures the effectiveness of your **content and call-to-action (CTA).**
*   **Click-to-Open Rate (CTOR):** This is arguably more important than CTR. It calculates the percentage of people who opened your email *and then* clicked a link. It measures the quality of your content relative to your subject line.
### 3. Conversion Metrics
This is the "ROI" stage. It tracks how email translates into business goals.
*   **Conversion Rate:** The percentage of people who clicked a link and completed a desired action (e.g., made a purchase, filled out a form, signed up for a webinar).
*   **Revenue per Email:** This tracks the total revenue generated from a specific campaign divided by the number of emails sent. It is the gold standard for e-commerce brands.
*   **Unsubscribe Rate:** The percentage of people who opt out of your list after receiving an email. A spike in unsubscribes usually indicates your content is irrelevant or you are emailing too frequently.
### 4. List Health Metrics
Your list is an asset that depreciates if not maintained.
*   **List Growth Rate:** The speed at which your list is growing. Formula: `[(Number of new subscribers) - (Number of unsubscribes)] / Total list size`.
*   **Subscriber Lifetime Value (SLV):** How much revenue a subscriber generates over the entire duration of their time on your list. This helps you determine how much you can afford to spend on customer acquisition (CAC).
---
### Pro-Tip: The "North Star" Metric
While all the above are important, don't get lost in "vanity metrics" (like open rates). Always focus on the metric that aligns with your current business goal:
*   **If you are a content site:** Focus on **CTR and CTOR.**
*   **If you are an e-commerce store:** Focus on **Revenue per Email and Conversion Rate.**
*   **If you are a lead-gen service:** Focus on **Conversion Rate (Form fills).**
### How to set a benchmark?
Don't compare your metrics to industry averages—those are often skewed by massive corporations with different resources. Instead, **use your own historical data as a benchmark.** Track your performance month-over-month and aim for incremental improvements (e.g., "How can we improve our CTOR by 0.5% this quarter?").</t>
  </si>
  <si>
    <t>MARK_M07_V02</t>
  </si>
  <si>
    <t>I'm trying to understand this properly: what email marketing metrics should a business track? Could you explain it clearly in a practical way?</t>
  </si>
  <si>
    <t>2026-07-10T22:06:21Z</t>
  </si>
  <si>
    <t>Great question — tracking the right email metrics turns guesswork into decisions. Below I’ll lay out the practical set of metrics every business should monitor, what each metric means, how to calculate it, why it matters, healthy benchmark ranges, and short, actionable steps to take when a metric is off.
Quick start: prioritize by goal
- If your goal is deliverability and list health: focus on delivery rate, bounce rate, spam complaints, unsubscribe rate, list growth.
- If your goal is engagement/awareness: focus on open rate, click-through rate (CTR), click-to-open rate (CTOR).
- If your goal is revenue: focus on conversion rate, revenue per email (RPE), and revenue per subscriber (RPS).
Core metrics (must-track)
1. Sent, Delivered, Delivery Rate
- What: Sent = emails attempted; Delivered = Sent − bounces.
- Formula: Delivery rate = Delivered / Sent.
- Why: Basic check that ISPs accepted the mail.
- Benchmark: &gt;95% is good.
- Action: If &lt;95% — investigate bounce types (hard vs soft), clean list, use confirmed opt-in.
2. Bounce Rate
- What: % of sent messages returned.
- Formula: Bounce rate = Bounces / Sent.
- Why: High bounce rate harms sender reputation.
- Benchmarks: &lt;2% ideal; &gt;5% problematic.
- Action: Remove hard bounces immediately, fix form validation, re-verify addresses.
3. Open Rate
- What: % of delivered emails in which a pixel was loaded (indicator of who opened).
- Formula: Open rate = Opens / Delivered.
- Why: Signals subject line, from name, and deliverability effectiveness.
- Benchmark: ~15–30% (varies by industry and list quality).
- Action: If low — test subject lines, preheaders, from name, timing; segment by engagement.
4. Click-Through Rate (CTR)
- What: % of delivered emails with at least one clicked link.
- Formula: CTR = Clicks / Delivered.
- Why: Measures how compelling your message/CTA is.
- Benchmark: ~1–5% typical; varies widely.
- Action: If low —</t>
  </si>
  <si>
    <t>2026-07-10T22:06:26Z</t>
  </si>
  <si>
    <t># Key Email Marketing Metrics to Track
Here are the ones that actually matter for business decisions:
## **Delivery &amp; Reach**
- **Delivery rate** — What percentage actually hit inboxes (vs. bouncing)
- **Open rate** — Who opened your emails (indicates subject line/send time effectiveness)
- **Click-through rate (CTR)** — Who clicked links (shows if content resonates)
These give you the basic health check of your campaigns.
## **Engagement &amp; Quality**
- **Unsubscribe rate** — If this spikes, something's wrong with frequency or relevance
- **Spam complaint rate** — Usually should be &lt;0.1% (red flag otherwise)
- **List growth rate** — Are you adding subscribers faster than losing them?
## **Business Impact** (the ones that matter most)
- **Conversion rate** — What percentage took your desired action (purchase, signup, download)
- **Revenue per email** — Total revenue ÷ emails sent (shows actual ROI)
- **Customer acquisition cost** — How much each email customer costs you
## **Practical tips**
- **Start simple** — Track opens, clicks, and conversions. Add more later.
- **Compare segments** — Different audiences behave differently; compare A vs B to learn
- **Watch trends, not just numbers** — A 2% open rate means nothing without context (is it up or down from last month?)
- **Focus on revenue first** — Vanity metrics (high opens) don't pay bills; conversions do
What's your main goal with email right now? That'll help prioritize which metrics matter most.</t>
  </si>
  <si>
    <t>2026-07-10T22:06:30Z</t>
  </si>
  <si>
    <t>To understand email marketing metrics, it helps to categorize them by **"The Funnel."** You want to see how many people you are reaching, how many are engaging, and how many are taking action.
Here are the essential metrics you should track, explained in plain English.
---
### 1. Delivery Metrics (Did they get it?)
If your emails aren't arriving, the rest of your stats don't matter.
*   **Bounce Rate:** The percentage of emails that could not be delivered.
    *   *Hard Bounces:* Permanent issues (e.g., the email address doesn't exist). You should delete these immediately to protect your sender reputation.
    *   *Soft Bounces:* Temporary issues (e.g., the recipient’s inbox is full).
*   **Unsubscribe Rate:** The percentage of people who clicked "unsubscribe." A high rate (anything over 0.5%) usually means your content isn't relevant to your audience or you are emailing too often.
### 2. Engagement Metrics (Did they care?)
This is the "health check" of your email list.
*   **Open Rate:** The percentage of recipients who opened your email. This tells you if your **Subject Line** and **Sender Name** are working.
    *   *Practical note:* Thanks to Apple’s privacy changes, this number is less accurate than it used to be. Treat it as a "trend" indicator rather than a precise count.
*   **Click-Through Rate (CTR):** The percentage of people who clicked a link inside your email. This is the **most important engagement metric.** It proves that your content was compelling enough to make the reader do something.
### 3. Conversion Metrics (Did they buy/act?)
This is where you see if your email marketing is actually making money.
*   **Conversion Rate:** The percentage of people who clicked a link in your email and then completed a specific goal (e.g., bought a product, signed up for a webinar, downloaded a guide). 
*   **Revenue Per Email (RPE):** If you are an e-commerce store, divide the total revenue generated by a campaign by the number of emails sent. This tells you exactly how much every "slot" in your email schedule is worth.
---
### A Practical Example: The "Real World" View
Imagine you send an email to **1,000 people** promoting a new shoe.
1.  **Delivery:** 980 arrive (20 bounced).
2.  **Open:** 250 people open it (25% Open Rate).
3.  **Click:** 25 people click the link to see the shoe (10% Click-to-Open Rate).
4.  **Conversion:** 5 people actually buy the shoe (20% Conversion Rate of those who clicked).
**The takeaway:** You don’t just look at the 1,000 sent; you look at the **funnel.** If you have a high Open Rate but a low Click Rate, your subject line is good, but your **email copy or offer is weak.**
---
### 3 Rules for Tracking Effectively
1.  **Don’t look at vanity metrics:** Stop obsessing over "Total Subscribers." Focus on **Active Subscribers** (people who have opened or clicked in the last 6 months). A smaller, engaged list is worth more than a large, dead one.
2.  **Compare your own data:** Don't worry too much about "industry averages." Instead, compare your metrics to your performance last month. Are you improving? That’s what matters.
3.  **Use UTM Parameters:** If you want to track *Conversion Rate* accurately, use UTM tracking links. This allows Google Analytics to see exactly which email campaign drove a sale on your website, rather than just guessing.
**Where should you start?** 
If you are just starting, prioritize **Click-Through Rate.** It is the most honest metric—it tells you exactly how many people liked your message enough to take action.</t>
  </si>
  <si>
    <t>MARK_M07_V03</t>
  </si>
  <si>
    <t>Provide a structured professional analysis of email marketing metrics. Address the main considerations, benefits, limitations and a reasoned conclusion.</t>
  </si>
  <si>
    <t>2026-07-10T22:06:44Z</t>
  </si>
  <si>
    <t>Summary
A well-structured email marketing metrics framework measures deliverability, engagement, conversion and business impact. Metrics must be interpreted in context (audience, cadence, campaign type) and subject to known data-quality and attribution limits. Use a small set of prioritized KPIs tied to business goals, validate with experiments and cohorts, and combine short-term engagement signals with longer‑term revenue/retention measures.
Key metrics (what they are, how to calculate, what they indicate, actions)
- Deliverability / Delivery rate
  - Definition: Percent of sent messages that reached recipients’ mail servers.
  - Calculation: Delivered / Sent.
  - Indicates: List hygiene, sending reputation, authentication problems.
  - Actions: Clean lists, fix SPF/DKIM/DMARC, remove hard bounces, warm IPs, reduce spammy content.
- Bounce rate (hard and soft)
  - Definition: Percent of messages returned by recipient servers.
  - Calculation: Bounces / Sent.
  - Indicates: Invalid addresses (hard), temporary issues (soft).
  - Actions: Immediately remove hard bounces, monitor soft bounce patterns.
- Open rate
  - Definition: Percent of delivered emails in which the tracking pixel was loaded.
  - Calculation: Opens / Delivered.
  - Caveats: Increasingly unreliable due to image-blocking, client-side caching (e.g., Apple Mail Privacy Protection), bot opens.
  - Actions: Treat as directional; use subject-line tests carefully and rely more on click data for engagement.
- Click-through rate (CTR)
  - Definition: Percent of delivered emails with at least one tracked link click.
  - Calculation: Unique clicks / Delivered.
  - Indicates: Content relevance and call-to-action effectiveness.
  - Actions: Improve copy, CTA placement, personalization, mobile optimization.
- Click-to-open rate (CTOR)
  - Definition: Percent of opened emails in which a click occurred.
  - Calculation: Unique clicks / Unique opens.
  - Indicates: Content relevance among those who opened.
  - Actions: Refine body content, alignment between subject line and message, stronger CTAs.
- Conversion rate
  - Definition: Percent of clicks (or delivered emails) that result in a desired action (purchase, signup).
  - Calculation: Conversions / Clicks (or Conversions / Delivered).
  - Indicates: Landing page relevance, offer quality, funnel effectiveness.
  - Actions: Improve post-click experience, apply UTM tagging and conversion tracking, optimize forms/checkout.
- Revenue per recipient (RPR) and ROI
  - RPR calculation: Revenue attributed to campaign / Delivered (or Sent).
  - ROI calculation: (Revenue – Cost) / Cost or ROAS = Revenue / Cost.
  - Indicates: Financial efficiency of email programs.
  - Actions: Segment by value, lifecycle campaigns, measure long-term LTV uplift from email.
- Unsubscribe and complaint rates
  - Definition: Percent who opt out or mark as spam.
  - Calculation: Unsubscrib</t>
  </si>
  <si>
    <t>2026-07-10T22:06:57Z</t>
  </si>
  <si>
    <t># Professional Analysis of Email Marketing Metrics
## Executive Summary
Email marketing metrics provide quantifiable data on campaign performance, enabling evidence-based optimization and ROI calculation. While valuable for decision-making, these metrics require contextual interpretation and should be integrated with broader business objectives.
---
## Main Considerations
### Primary Metrics Categories
**Delivery Metrics**
- Bounce rates (hard and soft)
- Spam complaints
- List growth/decay rates
**Engagement Metrics**
- Open rates
- Click-through rates (CTR)
- Unsubscribe rates
**Conversion Metrics**
- Conversion rates
- Revenue per email
- Cost per acquisition (CPA)
**Audience Metrics**
- List size and segmentation
- Subscriber quality
- Churn rates
### Contextual Factors
- **Industry benchmarks** vary significantly by sector (e-commerce vs. B2B)
- **Device and client variations** affect tracking accuracy
- **Temporal patterns** impact interpretation (seasonal fluctuations)
- **Segmentation levels** influence metric reliability
- **Privacy regulations** (GDPR, Apple Mail Privacy) reduce trackability
---
## Benefits
### Strategic Advantages
| Benefit | Application |
|---------|-------------|
| **Quantified Performance** | Objective assessment beyond assumptions |
| **ROI Calculation** | Clear revenue attribution and cost justification |
| **A/B Testing Foundation** | Data-driven optimization of subject lines, content, timing |
| **Audience Insights** | Identification of engaged vs. dormant segments |
| **Predictive Capability** | Forecasting performance and resource allocation |
| **Accountability** | Measurable outcomes for stakeholder reporting |
### Operational Efficiencies
- Automated alerts for critical performance deviations
- Systematic identification of underperforming content
- Objective basis for budget allocation decisions
- Enhanced team alignment through shared KPIs
---
## Limitations
### Technical Constraints
**Tracking Accuracy Challenges**
- Apple Mail Privacy (MPP) pre-loads images, inflating open rates
- Cookie deprecation affects cross-device tracking
- Many email clients block image loading by default
- Limited JavaScript functionality restricts behavioral tracking
**Attribution Issues**
- Multi-touch attribution complexity
- Offline conversion tracking difficulties
- Time lag between email and purchase obscures causality
- Assisted conversions often uncaptured
### Methodological Concerns
**Vanity Metrics Problem**
- High open rates don't guarantee engagement or conversion
- CTR varies dramatically by audience composition
- Bounce rates influenced by list maintenance practices
- Metrics susceptible to manipulation (misleading subject lines)
**Segmentation Limitations**
- Subscribers behave heterogeneously; aggregate metrics obscure patterns
- Small segments may lack statistical significance
- Seasonal variations complicate year-over-year comparison
### Data Quality Issues
- Duplicate/inactive contacts inflate benchmarks
- List rot occurs naturally over time
- Bot clicks and fraudulent engagement distort CTR
- Subscriber motivation varies (purchased list vs. organic growth)
---
## Reasoned Conclusion
### Strategic Positioning
Email marketing metrics provide **essential but incomplete** business intelligence. Their value derives not from individual metrics, but from systematic analysis of patterns integrated with qualitative understanding of audience behavior.
### Best Practice Framework
**Implementation should prioritize:**
1. **Holistic measurement** combining quantitative metrics with qualitative feedback
2. **Cohort analysis** rather than aggregate reporting to identify true drivers
3. **Realistic benchmarking** against comparable internal and external baselines
4. **Conversion attribution** over engagement metrics as primary success measure
5. **Continuous methodology review** as platforms and privacy regulations evolve
### Recommended Approach
Organizations should:
- Establish **clear causal relationships** between metrics and business outcomes (not assume)
- **Segment comprehensively** to identify subpopulation differences
- **Adjust metrics** to account for technical limitations (particularly open rates)
- **Integrate with adjacent channels** (social, web, CRM) for complete attribution
- **Test assumptions regularly** rather than relying on historical benchmarks
### Conclusion
Email marketing metrics remain **highly valuable for tactical optimization and performance monitoring**, provided they are interpreted with appropriate skepticism regarding technical limitations and contextual factors. Their legitimacy rests on integration with broader marketing frameworks and honest acknowledgment of what they do—and do not—measure. Organizations that use metrics as a *starting point* for investigation rather than *final proof* of performance will generate superior strategic insights and sustainable competitive advantage.</t>
  </si>
  <si>
    <t>2026-07-10T22:07:02Z</t>
  </si>
  <si>
    <t>This analysis examines email marketing metrics through the lens of performance optimization, strategic decision-making, and ROI attribution.
---
### 1. Core Metrics Framework
Email marketing performance is categorized into three functional tiers:
*   **Delivery &amp; Accessibility:**
    *   *Bounce Rate:* The percentage of emails that failed to reach the inbox (categorized into hard bounces—invalid addresses—and soft bounces—full inboxes/server issues).
    *   *Inbox Placement Rate (IPR):* The percentage of emails that bypass the spam folder.
*   **Engagement Metrics:**
    *   *Open Rate:* Indicates the effectiveness of the subject line and sender authority.
    *   *Click-Through Rate (CTR):* Measures the relevance of content and the persuasiveness of the call-to-action (CTA).
    *   *Click-to-Open Rate (CTOR):* A more granular metric comparing clicks to unique opens, isolating the effectiveness of the email body copy and design.
*   **Conversion &amp; Value Metrics:**
    *   *Conversion Rate:* The percentage of recipients who completed a desired action (e.g., purchase, download) post-click.
    *   *Unsubscribe Rate:* A leading indicator of content fatigue or misalignment with subscriber expectations.
    *   *Revenue per Email (RPE):* The ultimate financial efficiency metric.
---
### 2. Strategic Considerations
To derive actionable intelligence from these metrics, marketers must account for:
*   **Contextual Benchmarking:** Metrics are useless in a vacuum. Performance must be benchmarked against industry averages and, more importantly, the brand's own historical performance.
*   **Platform Discrepancies:** Apple’s Mail Privacy Protection (MPP) has artificially inflated open rates by pre-loading pixels, rendering traditional "Open Rate" data less reliable.
*   **Segmentation Maturity:** Metrics should be viewed through the lens of specific audiences (e.g., lapsed customers vs. high-intent leads) rather than aggregate "list-wide" data.
---
### 3. Benefits of Metric-Driven Analysis
*   **Optimization Loops:** Quantitative data facilitates A/B testing, allowing for data-backed iterative improvements in copy, timing, and design.
*   **Resource Allocation:** By identifying which campaigns drive the highest ROI, teams can pivot budget and labor toward high-performing segments or tactics.
*   **List Hygiene:** Consistent monitoring of bounce and unsubscribe rates forces the maintenance of a healthy, compliant, and active database, protecting sender reputation.
*   **Personalization at Scale:** Data allows for dynamic content injection, ensuring the right message reaches the right segment at the right time.
---
### 4. Limitations and Caveats
*   **The "Vanity Metric" Trap:** High open rates can create a false sense of security. If open rates are high but conversion rates are low, the subject line is effectively "baiting" but the content is failing to deliver value.
*   **Attribution Complexity:** Email rarely works in isolation. Multi-touch attribution models often struggle to credit email properly when users see an email but complete the purchase through a direct search or social ad.
*   **Qualitative Blindness:** Metrics explain the "what" (e.g., people didn't click) but rarely the "why" (e.g., the offer was confusing, the landing page was slow, or the brand sentiment has soured).
*   **Privacy Regulation Impact:** GDPR, CCPA, and evolving browser privacy features continue to restrict the depth of tracking, forcing marketers to rely more on zero-party data.
---
### 5. Reasoned Conclusion
Email marketing metrics are not merely KPIs; they are the feedback loop of a brand’s relationship with its customers. The most effective marketing strategies move away from "campaign-level" analysis and toward **"lifetime value-level"** analysis.
**Strategic Recommendation:**
Organizations should shift focus from vanity metrics (Opens/Clicks) to bottom-line impact (Conversion/Customer Lifetime Value). To achieve this, marketers must complement quantitative tracking with **qualitative feedback** (e.g., preference centers, surveys) and recognize that in a privacy-first landscape, the quality of a subscriber’s intent is vastly more valuable than the quantity of their engagement clicks. The goal is not to maximize metrics, but to maximize the utility provided to the recipient.</t>
  </si>
  <si>
    <t>MARK_M07_V04</t>
  </si>
  <si>
    <t>Quick question — what email marketing metrics should a business track? Please keep it simple and easy to understand.</t>
  </si>
  <si>
    <t>2026-07-10T22:07:13Z</t>
  </si>
  <si>
    <t>Nice and simple — track these key email metrics:
- Delivery rate — % of sent emails that were delivered.  
  Why it matters: If low, messages never reach inboxes.  
  Quick tip: Clean hard bounces and authenticate your domain (SPF/DKIM).
- Bounce rate — % of emails that bounced (hard or soft).  
  Why it matters: High bounces hurt deliverability.  
  Quick tip: Remove hard bounces immediately; retry soft bounces later.
- Open rate — % of delivered emails opened.  
  Why it matters: Measures subject line and sender appeal.  
  Quick tip: A/B test subject lines and optimize send times.
- Click-through rate (CTR) — % of delivered emails where recipients clicked a link.  
  Why it matters: Shows how compelling your content/offers are.  
  Quick tip: Use clear CTAs and limit the number of competing links.
- Click-to-open rate (CTOR) — % of opens that resulted in a click.  
  Why it matters: Isolates content effectiveness from subject-line performance.  
  Quick tip: Improve email design and relevance to increase CTOR.
- Conversion rate — % of clicks (or delivered) that completed a desired action (purchase, signup).  
  Why it matters: Direct measure of campaign success.  
  Quick tip: Align landing page with the email and make the next step simple.
- Unsubscribe rate — % of recipients who opt out.  
  Why it matters: Indicates relevance/frequency issues.  
  Quick tip: Offer preference centers and adjust cadence for unhappy segments.
- Spam complaint rate — % who mark your email as spam.  
  Why it matters: High complaints damage sender reputation and deliverability.  
  Quick tip: Make unsubscribe easy and target only opted-in users.
- List growth rate — Net new subscribers over time.  
  Why it matters: Shows whether your audience is expanding or shrinking.  
  Quick tip: Use signup incentives and promote subscription across channels.
- Revenue per email (or ROI) — Revenue generated divided by emails sent (or (Revenue−Cost)/Cost).  
  Why it matters: Tells you the financial return of your email program.  
  Quick tip: Track revenue by campaign using UTM tags and attribution.
If you want, I can suggest 3-4 priority metrics to focus on first based on your business type.</t>
  </si>
  <si>
    <t>2026-07-10T22:07:16Z</t>
  </si>
  <si>
    <t># Key Email Marketing Metrics
**Open Rate**
- % of people who opened your email
- Tells you if your subject line works
**Click-Through Rate (CTR)**
- % of people who clicked a link
- Shows if your content resonates
**Conversion Rate**
- % who completed a desired action (purchase, signup, etc.)
- Your bottom-line metric
**Unsubscribe Rate**
- % who opted out
- Watch for spikes—they signal problems
**Bounce Rate**
- % of emails that failed delivery
- High rates mean list quality issues
**List Growth Rate**
- How fast your subscriber base grows
- Sign-ups minus unsubscribes
---
**Quick tip:** Start by focusing on *open rate* and *conversion rate*. Once you're comfortable, layer in the others. Don't obsess over metrics that don't tie to your business goals.</t>
  </si>
  <si>
    <t>2026-07-10T22:07:19Z</t>
  </si>
  <si>
    <t>To keep it simple, focus on these five core metrics. Think of them as the "health check" for your email marketing.
### 1. Open Rate
*   **What it is:** The percentage of people who actually opened your email.
*   **Why it matters:** It tells you if your **subject line** is working and if people recognize/trust your brand name.
### 2. Click-Through Rate (CTR)
*   **What it is:** The percentage of people who clicked a link or button inside your email.
*   **Why it matters:** It tells you if your **content** is interesting and if your "Call to Action" (like "Shop Now" or "Read More") is effective.
### 3. Conversion Rate
*   **What it is:** The percentage of people who clicked your link and then completed a specific goal (e.g., made a purchase, signed up for a webinar, downloaded a guide).
*   **Why it matters:** This is the "money" metric. It tells you if your email is actually driving business results.
### 4. Bounce Rate
*   **What it is:** The percentage of emails that couldn’t be delivered (because the address is fake, full, or closed).
*   **Why it matters:** A high bounce rate hurts your sender reputation. It tells you that your email list needs a "cleanup."
### 5. Unsubscribe Rate
*   **What it is:** The percentage of people who clicked "unsubscribe" after receiving your email.
*   **Why it matters:** It’s a reality check. If this number spikes, your content might be irrelevant, you’re emailing too often, or you aren't sending what you promised.
---
### The "One-Sentence" Summary:
*   **Open Rate** = Are they interested in the subject?
*   **CTR** = Did they like the content?
*   **Conversion** = Did they take the action I wanted?
*   **Bounce/Unsubscribe** = Is my list healthy and are people happy?
**Pro-tip:** Don't obsess over one single email. Look at the **averages over time** to see if your marketing is getting better or worse month-over-month.</t>
  </si>
  <si>
    <t>MARK_M07_V05</t>
  </si>
  <si>
    <t>If someone needed to make a practical decision about email marketing metrics, what factors should they consider and what would you recommend?</t>
  </si>
  <si>
    <t>2026-07-10T22:07:31Z</t>
  </si>
  <si>
    <t>Short answer: measure the things that tie to your campaign’s objective, track a small set of reliable KPIs (one primary + a few supporting), ensure your data is clean and statistically valid, and optimize for deliverability, relevance (segmentation/personalization), and revenue. Below is a practical checklist and concrete recommendations.
1) First, decide the campaign goal
- Awareness / list growth
- Engagement / brand affinity
- Lead generation / activation
- Direct sales / revenue
- Retention / re‑engagement
Every metric you track should map to one of these goals.
2) Key metrics to consider (what they mean and when to prioritize)
- Delivery rate: percent of sent emails that didn’t bounce. (Always watch — if this drops, nothing else matters.)
- Open rate: percent who opened. Good for subject line and timing testing; less meaningful with image-blocking or privacy protections.
- Click-through rate (CTR): percent who clicked a link from the email. Primary engagement metric for most campaigns.
- Click-to-open rate (CTOR): clicks divided by opens — measures how relevant the email body/CTA was to recipients who opened.
- Conversion rate: percent who completed the desired action after clicking (signup, purchase). Use for sales/lead goals.
- Revenue per recipient / per click / per send (RPR / RPC): ties email performance to money; the most actionable for commerce.
- Bounce rate (hard/soft): indicates list quality and impacts sender reputation.
- Spam complaint rate: major deliverability risk metric; keep very low.
- Unsubscribe rate: indicator of content relevance or frequency issues.
- List growth rate &amp; subscriber churn: long-term health of your audience.
- Deliverability indicators: sender reputation, inbox placement, spam trap hits.
- Engagement recency cohorts: useful for segmentation and re-engagement strategies.
- A/B test results &amp; statistical significance: needed for reliable optimization.
- Attribution windows &amp; multi-touch attribution: to fairly credit email for conversions.
3) Choose 1 primary KPI per campaign + 2–3 supporting metrics
Examples:
- Sales campaign: primary = revenue per recipient or conversion rate; supporting = CTR, delivery rate, unsubscribe rate.
- Lead-gen / signups: primary = conversion rate; supporting = CTR, CTOR, delivery.
- Brand / content: primary = CTR or engaged open rate (opens + clicks); supporting = time on site, pages/session.
- Lifecycle/retention: primary = repeat purchase rate or retention rate; supporting = re‑engagement rate, open/CTR trends.
4) Practical implementation recommendations
- Keep the KPI set small: 1 primary + 3 supporting metrics.
- Instrument tracking: use</t>
  </si>
  <si>
    <t>2026-07-10T22:07:37Z</t>
  </si>
  <si>
    <t># Practical Email Marketing Metrics Framework
## Start with Business Goals
Before picking metrics, clarify what matters to your business:
- Revenue growth? (focus on conversion rate, AOV, customer lifetime value)
- List growth? (signup rate, retention)
- Engagement/brand building? (open rates, click-through rates)
- Cost control? (cost per acquisition, ROI)
## Core Metrics Worth Tracking
**Essential basics:**
- Open rate (delivery quality indicator)
- Click-through rate (content relevance)
- Conversion rate (actual business outcome)
- Unsubscribe rate (audience satisfaction)
**Often overlooked but useful:**
- List decay rate (how fast inactive subscribers grow)
- Revenue per email sent
- Cost per conversion (against industry baseline)
## Common Pitfalls to Avoid
- Obsessing over open rates (affected heavily by subject lines, preview text, spam filters—not fully in your control)
- Ignoring segment performance (one average metric hides what's actually working)
- Not comparing to benchmarks (your 2% CTR might be excellent or terrible depending on industry)
- Vanity metrics (high volume of unengaged subscribers isn't helpful)
## My Recommendation
**Start minimal:** Pick 3-4 metrics tied to your specific goal, track them for 3 months, then adjust. More data points create noise rather than clarity early on.
What's your main business objective with email? That would help narrow down what's actually worth your attention.</t>
  </si>
  <si>
    <t>2026-07-10T22:07:41Z</t>
  </si>
  <si>
    <t>Making practical decisions about email marketing metrics requires moving away from "vanity metrics" (which look good on a dashboard but don’t pay the bills) and focusing on "actionable metrics" (which tell you what to fix).
Here is a framework for deciding which metrics matter and how to prioritize them.
---
### 1. The Hierarchy of Metrics
To make a practical decision, categorize your metrics by the stage of the funnel they influence:
#### Level 1: Health &amp; Deliverability (The "Table Stakes")
*   **Bounce Rate:** If this is high, your list is dirty. It signals to ISPs (Google/Outlook) that you are a spammer.
*   **Unsubscribe Rate:** The ultimate truth-teller. If this spikes, your content is either irrelevant or your frequency is too high.
*   **Spam Complaint Rate:** This is the most dangerous metric. Anything above 0.1% can damage your sender reputation permanently.
#### Level 2: Engagement (The "Content Quality" Check)
*   **Open Rate:** Useful for testing subject lines, but note that Apple’s Mail Privacy Protection (MPP) has made this metric less reliable. Use it for *trends* (is the audience getting more or less interested?), not absolute numbers.
*   **Click-Through Rate (CTR):** This is the gold standard for engagement. It proves that your audience didn't just see the email—they were moved to take action.
#### Level 3: Business Impact (The "Profit" Metrics)
*   **Conversion Rate:** The percentage of people who clicked *and* completed a desired action (purchased, signed up, registered). This is the only metric that directly correlates to ROI.
*   **Revenue Per Email (RPE):** Total revenue divided by the number of emails sent. This is the ultimate "practical" metric for stakeholders.
---
### 2. Factors to Consider Before Choosing Metrics
Before you build a dashboard, ask yourself these three questions:
1.  **What is the goal of this specific campaign?** If you are sending a newsletter, your goal is engagement (CTR). If you are sending a promo, your goal is revenue (Conversion). Don’t judge a newsletter by its sales performance.
2.  **What is the "Cost of Ignoring"?** If you ignore high bounce rates, you lose your ability to reach the inbox. If you ignore low conversion rates, you are wasting your content creation budget. Prioritize the metrics that prevent you from losing money.
3.  **Are the metrics "Actionable"?** If you look at a number and don't know what change to make in response to it, ignore it. For example, if "Total Time Spent Reading" is high but "Conversion" is low, the actionable insight is that your copy is great but your Call-to-Action (CTA) is weak.
---
### 3. My Practical Recommendation
If you need a simple, high-impact strategy, adopt the **"One North Star, Two Guardrails"** approach:
#### The North Star: Conversion Rate (or Revenue per Email)
Everything else is secondary. If you aren't moving the needle on business goals, the other metrics are just "noise."
#### Guardrail 1: Unsubscribe Rate
Keep this low (industry standard is &lt;0.5%). If it rises, you are being too aggressive or irrelevant. This is your "check engine" light.
#### Guardrail 2: Click-to-Open Rate (CTOR)
*Why not Open Rate?* Because Apple’s privacy settings inflate Open Rates. CTOR measures how many people who actually opened the email found the content interesting enough to click. It separates "subject line bait" from "actual value."
---
### Summary Checklist for Decision Making:
*   **Stop obsessing over Open Rates:** They are unreliable. Focus on **CTOR** instead.
*   **Prioritize Deliverability:** If your emails hit the spam folder, nothing else matters. Keep an eye on bounces and complaints.
*   **Tie it to Revenue:** If your manager or client asks "Is this working?", you should be able to point to **Conversion Rate** or **Total Revenue attributed to email.**
*   **Segment or Die:** The most practical decision you can make is to stop sending the same email to everyone. Metrics improve automatically when you segment your list based on behavior (e.g., "clicked last link" vs. "hasn't opened in 30 days").</t>
  </si>
  <si>
    <t>MARK_M07_V06</t>
  </si>
  <si>
    <t>Answer in exactly 5 bullet points: What email marketing metrics should a business track? Include practical examples, key risks, benefits, and a final takeaway.</t>
  </si>
  <si>
    <t>2026-07-10T22:07:57Z</t>
  </si>
  <si>
    <t>- Open rate (and deliverability): tracks percentage who open—practical example: 18% open rate vs. a 25% industry benchmark; benefit: shows subject line/timing effectiveness and flags deliverability; key risks: low open rate can stem from bad subject lines, sending at wrong times, or technical issues (missing SPF/DKIM) that hurt inbox placement; action: A/B subject lines, verify authentication and sender reputation.  
- Click metrics (CTR and CTOR): CTR = clicks/recipients (example: 2.5% CTR); CTOR = clicks/opens (example: 12% CTOR); benefit: measures content relevance and CTA effectiveness; key risks: misleading copy, poor CTA design, or broken links produce clicks that don’t convert and inflate engagement;</t>
  </si>
  <si>
    <t>2026-07-10T22:08:03Z</t>
  </si>
  <si>
    <t># Key Email Marketing Metrics to Track
• **Open Rate and Click-Through Rate (CTR)** – Measure how many recipients opened your email and clicked links within it. Example: A 25% open rate on your newsletter means 250 opens from 1,000 sends. *Benefit:* Reveals subject line effectiveness and content relevance. *Risk:* High opens without clicks suggests poor call-to-action design.
• **Conversion Rate and ROI** – Track how many email clicks result in desired actions (purchases, signups, downloads) and calculate revenue generated per dollar spent. Example: 50 conversions from 5,000 emails = 1% conversion rate. *Benefit:* Directly connects email efforts to business outcomes. *Risk:* Ignoring this metric wastes budget on campaigns that don't drive results.
• **Bounce Rate and List Quality** – Monitor hard bounces (invalid addresses) and soft bounces (temporarily unavailable). Example: Maintain bounce rates below 2% to protect sender reputation. *Benefit:* Keeps your deliverability score high and prevents spam folder placement. *Risk:* High bounce rates trigger ISP penalties and damage future campaign performance.
• **Unsubscribe Rate and Engagement Metrics** – Track opt-outs and segment based on inactive subscribers (no opens in 90 days). Example: A 0.5% unsubscribe rate is healthy; anything above 1% signals content misalignment. *Benefit:* Maintains list hygiene and identifies when to re-engage or remove dormant contacts. *Risk:* Ignoring disengagement leads to poor metrics and spam complaints.
• **Takeaway** – Successful email marketing requires tracking both engagement metrics (opens, clicks) and business metrics (conversions, ROI) to optimize campaigns, protect sender reputation, and prove measurable value to stakeholders.</t>
  </si>
  <si>
    <t>2026-07-10T22:08:05Z</t>
  </si>
  <si>
    <t>* **Open Rate:** Tracking how many subscribers open your emails helps gauge subject line effectiveness, though it risks inaccuracy due to Apple’s Mail Privacy Protection masking pixel-based tracking.
* **Click-Through Rate (CTR):** This measures how many recipients engage with your content; a high CTR demonstrates strong alignment between your email messaging and your target audience’s specific interests.
* **Conversion Rate:** By linking email clicks to website sales or sign-ups, you directly measure ROI, helping you identify which specific campaigns generate tangible revenue versus those that merely occupy space.
* **Bounce Rate:** Monitoring the percentage of undelivered emails is critical for protecting your sender reputation; failing to prune hard bounces can lead to your emails being flagged as spam by ISPs.
* **Takeaway:** Focus your optimization efforts on actionable engagement metrics like CTR and conversions rather than vanity metrics to ensure your email strategy consistently drives measurable business growth.</t>
  </si>
  <si>
    <t>MARK_M07_V07</t>
  </si>
  <si>
    <t>Tell me about email marketing metrics.</t>
  </si>
  <si>
    <t>2026-07-10T22:08:19Z</t>
  </si>
  <si>
    <t>Here’s a concise, practical rundown of email marketing metrics you should know, how they’re calculated, what they tell you, and how to act on them.
Key metric groups and formulas
- Deliverability and list health
  - Sent = total messages handed to the ESP.
  - Bounce rate = Bounces / Sent. Hard vs soft bounces (hard = permanent). High bounce rate hurts reputation.
  - Spam complaint rate = Complaints / Delivered. Keep &lt;0.1% if possible.
  - Inbox placement = % of delivered that land in inbox vs spam (requires deliverability tools).
- Engagement
  - Open rate = Unique opens / Delivered. (Note: affected by image loading and Mail Privacy Protection.)
  - Click-through rate (CTR) = Unique clicks / Delivered.
  - Click-to-open rate (CTOR) = Unique clicks / Unique opens. Shows creative/CTA effectiveness given opens.
  - Clicks per recipient = Total clicks / Delivered (shows multiple clicks by same person).
- Retention &amp; list growth
  - Unsubscribe rate = Unsubscribes / Delivered.
  - List growth rate = (New subscribers − Unsubscribes − Bounces) / Total list size over time.
  - Inactive rate = % of subscribers with no opens/clicks in a set period.
- Conversion &amp; revenue
  - Conversion rate = Conversions / Clicks (or / Delivered depending on attribution model).
  - Revenue per recipient (RPR) = Revenue from campaign / Delivered.
  - Revenue per click (RPC) = Revenue / Clicks.
  - ROI = (Revenue − Cost) / Cost.
- Behavioral &amp; advanced
  - Forward/share rate = Forwards or social shares / Delivered.
  - Time-to-open, device breakdown, location — useful segmentation signals.
Important definitions and notes
- Unique vs total: Unique counts each recipient once; total includes repeated opens/clicks.
- Delivered = Sent − Hard bounces. Use delivered in most rate denominators.
- Open tracking depends on a tracking pixel; many opens are now “masked” by privacy tools (Apple MPP) so rely more on clicks and downstream signals.
- Inbox placement (not the same as deliverability) measures whether mail reaches the inbox instead of spam folders.
Typical benchmark ranges (very approximate; vary by industry and list quality)
- Open rate: 15–30% (can be higher for segmented/transactional emails).
- CTR: 2–5% (newsletters lower, targeted campaigns higher).
- CTOR: 10–30% (higher means good content/CTA).
- Unsubscribe: 0.1–0.5% per send.
- Spam complaint: &lt;0.1%.
How to use metrics (actionable guidance)
- If bounce rate is high: scrub list, remove hard bounces, use double opt-in, validate addresses on capture.
- If open rate is low: improve sender name, subject lines, preview text, send time, and target by engagement.
- If CTOR/CTR is low but opens are healthy: improve content, CTAs, layout, personalization, and mobile optimization.
- If conversion rate is low: align email copy with landing page, reduce friction on the site, ensure clear single CTA per email, use UTM tags for attribution.
- If unsubscribe/spam complaints rise: segment more, reduce send frequency, tighten targeting, review list acquisition sources.
Advanced/operational considerations
- Segment by engagement and send cadence accordingly (e.g.,</t>
  </si>
  <si>
    <t>2026-07-10T22:08:24Z</t>
  </si>
  <si>
    <t># Email Marketing Metrics
## Engagement Metrics
**Open Rate**
- Percentage of recipients who open your email
- Typical range: 15-25% (varies by industry)
- Affected by subject lines, send time, and list quality
**Click-Through Rate (CTR)**
- Percentage of opens that result in clicks
- Indicates content relevance and call-to-action effectiveness
- Typically 2-5%
**Click-to-Open Rate (CTOR)**
- Percentage of people who click within emails they opened
- Better indicator of content quality than CTR
## Conversion Metrics
**Conversion Rate**
- Percentage completing desired action (purchase, signup, etc.)
- Directly tied to ROI
- Varies significantly by industry and goal
**Revenue Per Email**
- Total revenue divided by emails sent
- Key metric for e-commerce campaigns
## List Health Metrics
**Bounce Rate**
- Hard bounces (invalid addresses) vs. soft bounces (temporary issues)
- Keep under 2-3%
**Unsubscribe Rate**
- Percentage removing themselves from your list
- Normal range: 0.2-0.5%
**Spam Complaint Rate**
- Percentage marking emails as spam
- Keep below 0.1%
## Strategic Metrics
**List Growth Rate** – New subscribers vs. unsubscribes
**ROI** – Revenue generated vs. campaign costs
**Forward/Share Rate** – Content quality indicator
**Pro tip:** Focus on metrics aligned with your business goals rather than trying to optimize everything.</t>
  </si>
  <si>
    <t>2026-07-10T22:08:28Z</t>
  </si>
  <si>
    <t>Email marketing metrics are the "vital signs" of your campaigns. They tell you whether your subscribers are engaged, whether your content is relevant, and ultimately, whether your email strategy is profitable.
Here is a breakdown of the most important email marketing metrics, categorized by how they track user behavior.
---
### 1. Delivery &amp; Visibility Metrics
These metrics track whether your email actually made it to the user's inbox.
*   **Delivery Rate (or Bounce Rate):** 
    *   **What it is:** The percentage of emails that successfully landed in an inbox. 
    *   **Why it matters:** If your bounce rate is high, your email list is likely outdated or contains "spam traps." A high bounce rate hurts your **sender reputation**, making it more likely that future emails go straight to spam.
*   **Open Rate:** 
    *   **What it is:** The percentage of people who opened your email out of the total number of people who received it.
    *   **Why it matters:** It tells you how effective your **subject line** and **sender name** are. If your open rate is low, people aren't interested in what you have to say before they even see the content.
### 2. Engagement Metrics
These metrics show how people interact with your content once they’ve opened it.
*   **Click-Through Rate (CTR):**
    *   **What it is:** The percentage of recipients who clicked on at least one link inside your email.
    *   **Why it matters:** This is the most important metric for gauging content quality. It tells you if your email copy and call-to-action (CTA) were persuasive enough to make someone take action.
*   **Click-to-Open Rate (CTOR):**
    *   **What it is:** The percentage of people who clicked a link *after* opening the email. 
    *   **Why it matters:** This separates your subject line performance (Open Rate) from your actual email content performance. If your Open Rate is high but your CTOR is low, your subject line is "clickbaity," but the content inside doesn't deliver on the promise.
### 3. Conversion &amp; Value Metrics
These metrics track the ultimate goals of your business.
*   **Conversion Rate:**
    *   **What it is:** The percentage of people who clicked a link in your email and completed a desired action (e.g., buying a product, signing up for a webinar).
    *   **Why it matters:** This is the bottom line. It measures the ROI of your email marketing efforts.
*   **Unsubscribe Rate:**
    *   **What it is:** The percentage of recipients who opted out of your list after receiving an email.
    *   **Why it matters:** While some attrition is normal, a spike in unsubscribes usually indicates that you are sending too often, the content is irrelevant, or your expectations (set during sign-up) aren't being met.
---
### Summary Table: What to look for
| Metric | Goal | Troubleshooting Tip |
| :--- | :--- | :--- |
| **Open Rate** | High | Rewrite your subject lines; test "Preview Text." |
| **CTR** | High | Make your CTA button more prominent or urgent. |
| **Bounce Rate** | Low | Clean your email list; remove inactive addresses. |
| **Unsubscribe Rate** | Very Low | Check your send frequency and content relevance. |
---
### Pro Tips for Success
1.  **Don't rely on "Open Rates" alone:** Thanks to Apple’s Mail Privacy Protection (MPP), open rates have become less accurate (they often report 100% open rates because Apple pre-loads images). Focus more on **CTR and Conversions** to gauge real interest.
2.  **Benchmark against your industry:** Don't compare your stats to a generic "average." Research industry-specific benchmarks (e.g., E-commerce email stats are very different from B2B SaaS stats).
3.  **A/B Testing:** You can improve all these metrics by running A/B tests. Test one variable at a time: subject lines, CTA button colors, or the time of day you send the email.
4.  **List Hygiene:** A small list of highly engaged subscribers is infinitely more valuable than a massive list of people who never open your emails. Prune your list regularly to improve your deliverability.
**Which metric are you most concerned about improving right now? I can give you specific tips on how to boost it.**</t>
  </si>
  <si>
    <t>MARK_M07_V08</t>
  </si>
  <si>
    <t>Compare the main options or perspectives related to email marketing metrics, then explain which option is most suitable in different situations.</t>
  </si>
  <si>
    <t>2026-07-10T22:08:41Z</t>
  </si>
  <si>
    <t>Short answer
- There are several distinct perspectives for judging email performance: deliverability/health, raw engagement (opens/clicks), engagement quality (click-to-open, read time), conversion/revenue, list health/segmentation, and long-term retention/LTV.  
- No single metric is “best.” Use deliverability metrics to diagnose sending problems, engagement metrics to optimize creative and targeting, and conversion/revenue metrics when the goal is direct sales or activation. For brand and newsletters, favor engagement-quality and retention metrics. Use attribution (last-click vs multi-touch) appropriate to how many touchpoints you have.
Detailed comparison and guidance
1) Deliverability &amp; sender health
- Key metrics: hard/soft bounce rate, spam-complaint rate, inbox placement (ISP reputation), sender score, DKIM/SPF/DMARC status.
- Pros: tells you whether recipients even see your emails; essential for diagnosing declines in all downstream metrics.
- Cons: doesn’t say anything about campaign effectiveness once delivered.
- Use when: open/clicks drop suddenly; many bounces or complaints; after migrating ESPs or changing sending domain; if ISPs are throttling deliverability.
2) Basic engagement (opens, CTR)
- Key metrics: open rate, click-through rate (CTR = clicks/recipients).
- Pros: quick, broadly understood; good for A/B testing subject lines and creative.
- Cons: opens are increasingly unreliable (image-blocking, Apple Mail Privacy Protection). CTR can be affected by link placement and tracking issues.
- Use when: optimizing subject lines/preview text and creative; comparing campaign engagement at a surface level; when you accept limitations of open-tracking.
3) Engagement quality (click-to-open rate, time on message, forwarded/shares)
- Key metrics: click-to-open rate (CTOR = clicks/opens), time spent reading, share/forward rate, interactions per open.
- Pros: reduces bias from opens by focusing on engaged readers; better signal of content relevance.
- Cons: requires good tracking and may still miss passive value.
- Use when: evaluating content quality or segmentation; when open rates are noisy and you want a truer measure of interest.
4) Conversion and revenue attribution
- Key metrics: conversion</t>
  </si>
  <si>
    <t>2026-07-10T22:08:49Z</t>
  </si>
  <si>
    <t># Email Marketing Metrics: Options &amp; Situational Guide
## Main Metrics Categories
### 1. **Delivery &amp; Reach Metrics**
- **Delivery Rate**: % of emails successfully sent
- **Bounce Rate**: Hard bounces (invalid) vs. soft bounces (temporary)
- **List Growth Rate**: New subscribers added
**Best for:** Assessing list health and technical performance
---
### 2. **Engagement Metrics**
- **Open Rate**: % who opened the email
- **Click-Through Rate (CTR)**: % who clicked links
- **Time Spent/Read Rate**: Duration spent viewing email
**Best for:** Understanding content relevance and audience interest
---
### 3. **Conversion Metrics**
- **Conversion Rate**: % completing desired action (purchase, signup)
- **Revenue Per Email**: Total revenue ÷ emails sent
- **Return on Investment (ROI)**: Revenue gained ÷ marketing costs
**Best for:** Measuring business impact and campaign profitability
---
### 4. **Audience Quality Metrics**
- **Unsubscribe Rate**: % removing themselves from list
- **Complaint Rate**: Spam reports relative to sends
- **List Decay Rate**: Inactive subscriber percentage
**Best for:** Long-term list sustainability and sender reputation
---
## Situational Application Guide
| **Situation** | **Priority Metrics** | **Why** |
|---|---|---|
| **New email program** | Delivery Rate, Bounce Rate | Establish foundation and fix technical issues first |
| **Optimizing content** | Open Rate, CTR, Time Spent | Identify what resonates with audience |
| **Evaluating profitability** | Conversion Rate, Revenue Per Email, ROI | Justify marketing spend to stakeholders |
| **Improving sender reputation** | Bounce Rate, Complaint Rate, Unsubscribe Rate | Prevent getting flagged as spam |
| **Segmentation effectiveness** | CTR by segment, Conversion by segment | Validate if targeting strategy works |
| **A/B testing campaigns** | CTR, Conversion Rate, Open Rate | Measure which variation performs better |
| **Seasonal campaigns** | Revenue Per Email, ROI, Conversion Rate | Focus on immediate business impact |
| **List maintenance** | Unsubscribe Rate, List Decay, Engagement Score | Prevent erosion of audience quality |
---
## Key Strategic Insight
**Don't choose just one metric—use a hierarchy:**
1. **First**: Ensure delivery reliability
2. **Second**: Measure engagement
3. **Third**: Track conversions
4. **Fourth**: Monitor list health
This balanced approach prevents optimizing one metric at the expense of overall program success (e.g., high open rates but low conversions, or great conversions but high unsubscribe rates).</t>
  </si>
  <si>
    <t>2026-07-10T22:08:53Z</t>
  </si>
  <si>
    <t>Email marketing metrics have evolved significantly over the last few years, largely due to privacy updates like Apple’s Mail Privacy Protection (MPP), which skews open rates. 
Because of this, the industry is split between three primary schools of thought regarding how to measure success.
---
### 1. The Three Perspectives on Metrics
#### Perspective A: The "Funnel &amp; Engagement" School (Traditional)
This perspective focuses on the full journey of the subscriber:
*   **Key Metrics:** Open Rates, Click-Through Rates (CTR), and Unsubscribe Rates.
*   **The Philosophy:** If they aren't opening, they aren't engaging. If they aren't clicking, the content isn't relevant.
*   **Pros:** Easy to track; provides granular feedback on subject line performance and creative effectiveness.
*   **Cons:** Highly inaccurate post-2021 due to MPP (which auto-opens emails), leading to "vanity metrics" that don't correlate to revenue.
#### Perspective B: The "Revenue &amp; ROI" School (Modern/Performance)
This perspective ignores "soft" engagement and focuses exclusively on business outcomes.
*   **Key Metrics:** Conversion Rate, Revenue per Email (RPE), Customer Lifetime Value (CLV), and Attribution/ROI.
*   **The Philosophy:** It doesn’t matter if an email is opened if it doesn't lead to a transaction or a measurable goal completion.
*   **Pros:** Directly aligns marketing efforts with company financial goals; impossible to "fake" with privacy filters.
*   **Cons:** Harder to diagnose *why* a campaign failed; requires robust tracking (UTMs, server-side tracking, CRM integration).
#### Perspective C: The "Deliverability &amp; Reputation" School (Technical/Compliance)
This perspective views the email program as a long-term asset that must be protected.
*   **Key Metrics:** Bounce Rate, Spam Complaint Rate, Inbox Placement Rate, and List Churn.
*   **The Philosophy:** Metrics are primarily a measure of sender health. If you aren't in the inbox, no other metric matters.
*   **Pros:** Prevents your domain from being blacklisted; ensures long-term viability of the channel.
*   **Cons:** These are "health checks" rather than performance drivers; they don't tell you if your content is persuasive.
---
### 2. Which Option is Most Suitable?
The right metrics depend on the maturity of your program and your primary business goal.
| Situation | Recommended Perspective | Why? |
| :--- | :--- | :--- |
| **Early-stage/Startup** | **Traditional (Engagement)** | You need to test messaging. Open rates (even if skewed) and CTR help you figure out what your audience likes quickly. |
| **High-Volume E-commerce** | **Revenue &amp; ROI** | You have the data volume to track conversions. You need to know which campaigns actually move product to justify spend. |
| **High-Risk/B2B Tech** | **Deliverability** | If your emails hit the spam folder, your sales team loses leads. You must prioritize sender reputation and health above all else. |
| **Content/Newsletter Brand** | **Engagement (CTR focus)** | Since you don't sell a product per se, your product *is* the content. Clicks are your primary conversion metric. |
---
### 3. The "Hybrid" Recommendation
For most modern businesses, the most effective approach is to **layer these perspectives:**
1.  **Use "Deliverability" metrics as your guardrails.** If your spam rate rises, stop everything. It doesn't matter how high your CTR is if Google is blocking you.
2.  **Use "Revenue/Conversion" metrics as your primary KPIs.** This should be the metric you report to leadership. If the email doesn't drive money or leads, it isn't successful.
3.  **Use "Click-Through Rate" as a diagnostic tool.** If revenue is down, check your CTR. If the clicks are down, you have a content/creative problem. If clicks are high but revenue is low, you have a landing page or pricing problem.
**Final Advice:** Stop over-optimizing for Open Rates. They are no longer a reliable signal of human interest. Treat them as a baseline indicator of list health, not a measure of marketing success.</t>
  </si>
  <si>
    <t>MARK_M07_V09</t>
  </si>
  <si>
    <t>Answer in a table with columns for 'Main point', 'Why it matters', and 'Possible limitation': What email marketing metrics should a business track?</t>
  </si>
  <si>
    <t>2026-07-10T22:09:05Z</t>
  </si>
  <si>
    <t>| Main point | Why it matters | Possible limitation |
|---|---|---|
| Delivery rate (1 - bounces) | Shows whether messages reach recipients’ mail servers; baseline for any campaign | Doesn’t guarantee inbox placement; affected by temporary issues (soft bounces) |
| Bounce rate (hard vs soft) | Identifies invalid addresses (hard) and temporary delivery problems (soft) for list hygiene | Needs follow-up policies; hard bounces are clear but soft bounces require interpretation |
| Inbox placement / deliverability | Measures whether emails land in inbox vs spam/promotions folders; directly impacts engagement | Requires specialized tools; ISP filtering and recipient behavior can vary by region/time |
| List growth rate | Tracks net new subscribers and overall list health over time | Growth volume doesn’t equal quality—new subscribers may be low-value or inactive |
| Open rate | Quick measure of subject line relevance and sender recognition | Inflated/underreported by image-blocking, email clients, and privacy protections (e.g., proxy opens) |
| Click-through rate (CTR) | Indicates how many recipients clicked links—direct measure of message engagement | Doesn’t measure downstream actions or conversion quality; multiple links can skew interpretation |
| Click-to-open rate (CTOR) | Normalizes clicks by opens—shows how compelling content is once message is opened | Can be unstable with low open volumes; influenced by what counts as an “open” |
| Conversion rate (from email) | Measures how many recipients completed a desired action (purchase, signup) — ties email to business outcomes | Dependent on tracking/attribution accuracy and landing-page experience |
| Revenue per email / revenue per recipient | Direct revenue impact metric useful for prioritizing campaigns and segments | Influenced by attribution model, seasonality, and cross-channel effects |
| ROI / ROAS for email | Evaluates profitability of email programs relative to cost | Requires consistent cost accounting and reliable attribution; can miss long-term LTV</t>
  </si>
  <si>
    <t>2026-07-10T22:09:10Z</t>
  </si>
  <si>
    <t># Email Marketing Metrics to Track
| Main point | Why it matters | Possible limitation |
|---|---|---|
| **Open Rate** | Shows how many recipients opened your email; indicates subject line and sender effectiveness | Doesn't account for preview pane opens; varies by industry, making benchmarking difficult |
| **Click-Through Rate (CTR)** | Measures engagement and how well your content drives action; key indicator of relevance | High opens don't always correlate with clicks; doesn't measure offline conversions |
| **Conversion Rate** | Directly ties email to business results (sales, signups, downloads); shows ROI | Requires proper tracking setup; may not capture all customer journeys |
| **Bounce Rate** | Indicates list quality and deliverability issues; helps identify bad email addresses | Doesn't distinguish between temporary and permanent problems without investigation |
| **Unsubscribe Rate** | Shows content-audience fit; helps identify when messaging is off-target | Low unsubscribe rates don't guarantee satisfaction; people may just ignore emails instead |
| **List Growth Rate** | Demonstrates sustainable audience building; essential for long-term success | Growth from poor sources dilutes quality; rapid growth may increase spam complaints |
| **Email Sharing/Forward Rate** | Indicates valuable, shareable content; extends reach organically | Difficult to track accurately; doesn't always reflect true content quality |
| **Spam Complaint Rate** | Critical for sender reputation and deliverability; prevents blacklisting | May include accidental clicks; varies by email client |</t>
  </si>
  <si>
    <t>2026-07-10T22:09:13Z</t>
  </si>
  <si>
    <t>To effectively measure the success of an email marketing strategy, you should track a balance of engagement, deliverability, and conversion metrics.
| Main point | Why it matters | Possible limitation |
| :--- | :--- | :--- |
| **Open Rate** | Indicates how effective your subject lines and sender reputation are. | iOS privacy protections (e.g., Apple Mail) often artificially inflate these numbers. |
| **Click-Through Rate (CTR)** | Measures how compelling your content and Call-to-Action (CTA) are. | High clicks don’t always equal high sales; people may click out of curiosity without intent. |
| **Conversion Rate** | Shows the percentage of people who completed a specific goal (purchase, signup, etc.). | Can be difficult to track if the conversion happens offline or on a disconnected platform. |
| **Bounce Rate** | Monitors the health of your email list and data hygiene. | Hard bounces are clear, but "soft" bounces can be temporary glitches rather than invalid addresses. |
| **Unsubscribe Rate** | Acts as a direct signal of audience dissatisfaction or content irrelevance. | Doesn't tell you *why* they left; it’s a lagging indicator of past performance. |
| **List Growth Rate** | Measures how fast your audience base is expanding. | Doesn't account for list quality; adding 100 inactive leads is worse than adding 10 active ones. |
| **Revenue Per Email** | Directly links your email efforts to your company's bottom line. | Often influenced by external factors like seasonal trends or site-wide discounts. |
### Summary Advice for Businesses
*   **Don't rely on one metric:** A high Open Rate with a low Click-Through Rate suggests your subject lines are "clickbaity" or your audience isn't finding value in the email body.
*   **Focus on Trends:** Rather than obsessing over a single email's performance, track these metrics month-over-month to identify long-term improvements in your audience's relationship with your brand.
*   **Contextualize with Analytics:** Use your email marketing platform (e.g., Mailchimp, Klaviyo) in conjunction with Google Analytics to see what users do *after* they leave the email and land on your website.</t>
  </si>
  <si>
    <t>MARK_M07_V10</t>
  </si>
  <si>
    <t>Act as a digital marketing strategist. Give a careful, balanced and practical answer to this question: What email marketing metrics should a business track?</t>
  </si>
  <si>
    <t>2026-07-10T22:09:29Z</t>
  </si>
  <si>
    <t>Short answer: track a mix of deliverability, engagement, conversion and list-health metrics — and tie them to business outcomes (revenue, retention or pipeline). Focus first on the few that map directly to your goal (e.g., purchases or signups), then add diagnostics that explain why numbers move.
Below is a practical, prioritized framework you can use.
1) Core campaign-level metrics (must-have)
- Delivery rate = (sent − bounces) / sent. Tells whether emails reached recipients. Aim to keep hard bounces very low; high bounce rate signals list quality issues or authentication problems.
- Open rate = unique opens / delivered. Good for subject line and sender reputation insight, but declining utility because of tracking changes and image-blocking. Use cautiously.
- Click-through rate (CTR) = unique clicks / delivered. Measures how many recipients clicked anything in the email. Primary measure of engagement.
- Click-to-open rate (CTOR) = unique clicks / unique opens. Useful to separate subject-line vs. message-content performance (i.e., how compelling the content was for those who opened).
- Conversion rate = conversions (defined by you) / unique clicks or / delivered. Use the definition that aligns with the goal (purchase, signup, demo request).
- Revenue per recipient (RPR) or revenue per email sent (RPE) = total revenue attributed to campaign / number of emails sent. Best single KPI for business impact when revenue is the objective.
2) Deliverability &amp; sender-health metrics (diagnostics)
- Bounce rate (hard vs soft). Hard bounces should be removed immediately.
- Spam complaint rate = complaints / delivered. High complaints hurt deliverability; keep low (industry target &lt;0.1%).
- Inbox placement (if available) — percentage delivered to inbox (vs spam). Use seed lists or deliverability tools to measure.
- Authentication: DKIM/SPF/DMARC status (not a metric but check regularly).
3) List-health &amp; acquisition metrics
- Unsubscribe rate = unsubscribes / delivered. Sudden increases indicate relevance/frequency issues.
- List growth rate = (new subs − unsubscribes − bounces) / list size. Healthy growth is essential for scaling.
- Engagement cohorts / active vs inactive rates — percentage of list that engaged in last 30/90/180 days. Use to suppress or re-engage inactive users.
- Acquisition channel performance — which sources produce the most engaged, highest-LTV subscribers.
4) Retention &amp; long-term value metrics
- Email-attributed LTV = lifetime value of customers acquired or engaged via email.
- Repeat purchase rate from email / retention uplift — measures how email drives retention vs control.
- Churn attributable to email (for SaaS) — trial-to-paid conversion from email flows, activation rates.
5) Automation &amp; lifecycle metrics (for flows)
- Flow/open/click/conversion rates per automation (welcome,</t>
  </si>
  <si>
    <t>2026-07-10T22:09:38Z</t>
  </si>
  <si>
    <t># Key Email Marketing Metrics to Track
## Primary Performance Metrics
**Delivery Rate**
- Percentage of emails successfully delivered
- Track bounces (hard and soft) separately
- Essential for identifying list quality issues before they worsen
**Open Rate**
- Standard indicator of subject line effectiveness and send timing
- *Caveat*: Less reliable post-iOS privacy changes; use as one signal among many, not the only measure
**Click-Through Rate (CTR)**
- More predictive of engagement than opens
- Shows whether content resonates and calls-to-action work
- Should be prioritized over open rate for optimization
## Revenue &amp; Conversion Metrics
**Conversion Rate**
- Percentage completing desired action (purchase, signup, download)
- The most business-relevant metric—directly tied to ROI
**Revenue Per Email/Customer Lifetime Value**
- What campaigns actually generate in revenue
- More meaningful than vanity metrics
**Cost Per Acquisition**
- Helps evaluate campaign profitability and budget allocation
## Engagement &amp; List Health
**Unsubscribe Rate**
- Indicates content-audience mismatch
- A small rate is normal; rising rates signal problems
**Spam Complaint Rate**
- More serious than unsubscribes; damages sender reputation
- Even low rates can harm deliverability
**List Growth Rate**
- Sustainable list expansion is essential
- Growth through quality sources matters more than total size
## Strategic Metrics (Often Overlooked)
**Segment Performance**
- Compare metrics by audience segment, not just campaigns overall
- Reveals which audiences truly value your emails
**Share/Forward Rate**
- Indicates content quality and shareability
- Valuable for viral potential and audience expansion
## Practical Implementation Advice
**Start lean**: New businesses should track delivery, open, click, conversion, and unsubscribe rates first. Add complexity as you mature.
**Connect to business goals**: Choose metrics that directly link to revenue, customer retention, or strategic objectives—not just what's easy to measure.
**Test systematically**: Pick one variable to optimize per campaign cycle (subject lines, send time, segment targeting) rather than changing everything at once.
**Avoid metric overload**: Too many KPIs dilutes focus. Typically 4-6 primary metrics per business is sufficient.
**Benchmark realistically**: Industry averages vary widely by sector and audience type. Compare against your own baseline improvement, not just industry standards.
The most sophisticated approach tracks metrics *in relationship to each other*—a high open rate with low clicks suggests a content problem, while low opens might indicate a subject line or timing issue.</t>
  </si>
  <si>
    <t>2026-07-10T22:09:42Z</t>
  </si>
  <si>
    <t>As a digital marketing strategist, my goal is to help you move away from "vanity metrics" (numbers that look good but don't pay the bills) and toward "actionable metrics" (data that reveals customer behavior and revenue potential).
To manage your email marketing effectively, I recommend categorizing your metrics into three tiers: **Health, Engagement, and ROI.**
---
### 1. The Health Metrics (The Foundation)
These metrics tell you if your email program is sustainable and if your list is actually comprised of real, interested humans.
*   **Bounce Rate (Hard &amp; Soft):** If your bounce rate exceeds 2%, your list is likely stale. High bounce rates damage your domain reputation, causing your emails to land in spam folders.
*   **Unsubscribe Rate:** A healthy benchmark is below 0.5%. If you see spikes, look at your content frequency or audience segmentation—you might be sending irrelevant information.
*   **List Growth Rate:** You must be adding new subscribers faster than you are losing them to attrition.
### 2. The Engagement Metrics (The Pulse)
These metrics measure the relationship between your brand and your audience.
*   **Open Rate (The Caveat):** Since Apple’s Mail Privacy Protection (MPP), open rates are less reliable. Use this as a **directional trend** rather than an absolute truth. If your open rate drops over time, your subject lines or sender reputation need work.
*   **Click-Through Rate (CTR):** This is the most important engagement metric. It proves your audience found your content compelling enough to take action. If your open rates are high but your CTR is low, your subject lines are great, but your "offer" or "message" is missing the mark.
*   **Click-to-Open Rate (CTOR):** This is often more insightful than CTR. It measures how effective your *email content* was for the people who actually opened the email. It isolates your creative performance from your subject line performance.
### 3. The ROI Metrics (The Bottom Line)
If your email program isn't driving business results, it’s just a cost center. 
*   **Conversion Rate:** What percentage of people clicked through and completed the desired action (purchase, sign-up, download)? This is the ultimate proof of an email's effectiveness.
*   **Revenue Per Email (RPE):** Total revenue generated divided by the number of emails sent. This helps you understand the monetary value of a single send, which is critical for planning campaigns.
*   **Customer Lifetime Value (CLV) by Segment:** Advanced marketers track if customers acquired or nurtured via email spend more money over their lifespan than those who aren't.
---
### Strategist’s Practical Advice: The "3-Month Rule"
It is a mistake to track everything at once. If you are just starting or scaling, I suggest this approach:
1.  **Stop obsessing over Open Rates:** They are flawed. Focus on **CTOR** and **Clicks** instead.
2.  **Focus on the "Primary Action":** If you are an e-commerce brand, focus on **Revenue Per Email**. If you are a B2B brand, focus on **Conversion Rate** (e.g., booked demos or whitepaper downloads).
3.  **Review Monthly, Not Daily:** Email metrics fluctuate based on timing and topic. Look for a 3-month rolling average to identify meaningful trends, rather than reacting to the "noise" of a single bad campaign.
**The Golden Rule:** Always ask yourself, *"Does this metric tell me something I can change for the next email?"* If the answer is "no," stop tracking it. 
**Are you currently using an email service provider (ESP) like Klaviyo, Mailchimp, or HubSpot?** Knowing your platform can help me tailor these recommendations to the specific reports available to you.</t>
  </si>
  <si>
    <t>MARK_M08_V01</t>
  </si>
  <si>
    <t>MARK_M08</t>
  </si>
  <si>
    <t>How do influencer marketing and affiliate marketing differ?</t>
  </si>
  <si>
    <t>2026-07-10T22:09:52Z</t>
  </si>
  <si>
    <t>Short answer
- Influencer marketing pays people with an audience to create/boost branded content and awareness. It’s primarily brand- and attention-focused.
- Affiliate marketing pays people a commission for each sale (or lead) they drive via trackable links/codes. It’s performance- and conversion-focused.
Key differences
- Primary objective
  - Influencer: awareness, reach, brand perception, engagement.
  - Affiliate: direct performance—sales, sign-ups, or other measurable conversions.
- Payment model
  - Influencer: flat fee, per-post, campaign retainer, or product trade. Sometimes combined with bonuses.
  - Affiliate: commission-based (CPA), sometimes with tiers or cookie windows.
- Measurement &amp; tracking
  - Influencer: reach, impressions, engagement, brand lift, referral traffic (less directly tied to sales unless using UTM codes or codes).
  - Affiliate: tracked conversions and revenue via unique links/codes—easy to calculate ROI.
- Relationship &amp; duration
  - Influencer: often short campaigns or long-term brand ambassador deals focusing on creative storytelling.
  - Affiliate: typically ongoing relationships where partners steadily promote in return for commissions.
- Creative control
  - Influencer: more creative freedom to match voice/audience; higher authenticity potential.
  - Affiliate: messaging is often product- or offer-focused and may be more transactional.
- Risk &amp; predictability
  - Influencer: higher upfront cost and less predictable direct sales; good for awareness and top-of-funnel growth.
  - Affiliate: lower upfront risk because you pay for results; easier to scale ROI-positive programs.
- Typical partners/platforms
  - Influencer: macro-/micro-influencers on Instagram, TikTok, YouTube, podcasts, blogs.
  - Affiliate: bloggers, coupon sites, content creators, comparison sites, niche publishers; tracking via affiliate networks or in-house platforms.
When to choose which
- Choose influencer marketing when you need brand awareness, social proof, creative storytelling, product launches, or cultural relevance.
- Choose affiliate marketing when you want low-risk customer acquisition tied to sales, easy ROI measurement, and scalable performance campaigns.
Hybrid &amp; common practices
- Many brands combine both: pay influencers a flat fee for content plus give them an affiliate code/link so the brand gets measurable sales and the influencer gets ongoing incentive.
- Use UTM parameters and unique promo codes to better attribute sales from influencer campaigns.
Quick checklist for deciding
- Do you need brand lift and storytelling? -&gt; Influencer.
- Do you need measurable sales and pay-for-performance? -&gt; Affiliate.
- Want both? -&gt; Hybrid: flat fee + commission or influencer-as-affiliate.
If you want, I can:
- Suggest KPIs and contract terms for either model.
- Draft a sample influencer brief or affiliate agreement bullets.</t>
  </si>
  <si>
    <t>2026-07-10T22:09:57Z</t>
  </si>
  <si>
    <t># Key Differences Between Influencer and Affiliate Marketing
## Primary Focus
- **Influencer marketing**: Builds brand awareness and credibility through trusted personalities
- **Affiliate marketing**: Drives direct sales through performance-based commissions
## Compensation Model
- **Influencer**: Fixed fees, sponsorships, or product exchanges (regardless of sales)
- **Affiliate**: Commission-based (you only pay for actual conversions)
## Relationship &amp; Authenticity
- **Influencer**: Often requires ongoing partnerships; content feels more editorial
- **Affiliate**: Transactional; affiliates may promote multiple competing brands
## Target Audience
- **Influencer**: Their existing, engaged followers
- **Affiliate**: Can be anyone they direct through links/codes
## Measurability
- **Influencer**: Harder to track ROI (impressions, engagement, brand sentiment)
- **Affiliate**: Direct attribution (sales, clicks, conversions)
## Best For
- **Influencer**: Building brand perception, reaching new audiences, long-term relationships
- **Affiliate**: Direct sales growth, cost-efficient scaling, specific product pushes
## Practical Reality
Many campaigns **blend both approaches**—an influencer might also use affiliate links to earn commission on sales they generate, combining reach with performance accountability.
What's your interest—are you considering one of these strategies?</t>
  </si>
  <si>
    <t>2026-07-10T22:10:01Z</t>
  </si>
  <si>
    <t>While influencer marketing and affiliate marketing often overlap—influencers frequently use affiliate links—they are distinct strategies with different goals, payment structures, and focus areas.
Here is a breakdown of how they differ.
---
### 1. Primary Goal
*   **Influencer Marketing:** The focus is on **brand awareness and social proof.** The goal is to leverage an influencer’s credibility and reach to build trust with a specific audience. It is often about getting the brand in front of new eyes and associating the brand with an influencer’s lifestyle or authority.
*   **Affiliate Marketing:** The focus is on **direct response and conversion.** The goal is to drive specific trackable actions, such as clicks, sign-ups, or sales. It is a performance-based channel designed to generate measurable revenue.
### 2. Payment Structure
*   **Influencer Marketing:** Typically involves a **fixed fee or a flat rate** (e.g., $2,000 for one Instagram Reel). While some brands offer performance bonuses, the influencer is generally paid for their time, creative effort, and access to their audience, regardless of how many sales occur.
*   **Affiliate Marketing:** Almost exclusively **commission-based.** The affiliate (partner) only earns money when a specific action is completed (usually a sale). If the affiliate drives zero sales, they earn zero money. There is rarely an upfront payment.
### 3. The Relationship
*   **Influencer Marketing:** Often involves a **shorter-term, transactional, or project-based relationship.** A brand might hire an influencer for a single campaign or a set number of posts. The relationship is driven by "content creation" and "audience access."
*   **Affiliate Marketing:** Usually an **ongoing, long-term partnership.** Because the goal is to drive consistent sales, affiliate programs are designed to be "always-on." Affiliates have a personal incentive to keep recommending the product because they earn a cut of every future sale they generate.
### 4. Content Control
*   **Influencer Marketing:** There is usually a high degree of **creative collaboration or influencer-led content.** Brands often want the influencer to use their own "voice" to ensure the post doesn't feel like a standard advertisement, which helps maintain audience trust.
*   **Affiliate Marketing:** The brand often provides the assets (banners, text links, promo codes), and the affiliate chooses how to implement them. The content is often more functional—such as a "Best 10 Products" blog post or a dedicated link in a YouTube description—rather than creative, high-production storytelling.
### 5. Tracking and Metrics
*   **Influencer Marketing:** Metrics focus on **engagement and reach.** Brands look at likes, comments, shares, views, and sentiment (how people are reacting to the brand). Tracking ROI can sometimes be difficult if a specific affiliate code isn't used.
*   **Affiliate Marketing:** Metrics focus on **CPA (Cost Per Acquisition) and ROAS (Return on Ad Spend).** Because everything is tracked via unique URLs or coupon codes, the brand knows exactly how much money was generated by every single affiliate.
---
### Summary Table
| Feature | Influencer Marketing | Affiliate Marketing |
| :--- | :--- | :--- |
| **Primary Focus** | Brand Awareness &amp; Trust | Sales &amp; Conversions |
| **Compensation** | Upfront flat fee | Commission on sales |
| **Incentive** | Creative services &amp; Reach | Performance/Results |
| **Duration** | Usually short-term/campaign | Ongoing/Long-term |
| **Key Metric** | Engagement (Likes/Views) | ROI (Sales/Clicks) |
### Can they work together?
**Yes, and they often do.** 
Many brands use a **hybrid model.** They pay an influencer an upfront fee to create high-quality content (influencer marketing) and then provide them with an affiliate link/code to include in that content (affiliate marketing). This gives the creator an incentive to continue promoting the product long after the initial sponsored post has been published, effectively turning them into a long-term "brand ambassador."</t>
  </si>
  <si>
    <t>MARK_M08_V02</t>
  </si>
  <si>
    <t>I'm trying to understand this properly: how do influencer marketing and affiliate marketing differ? Could you explain it clearly in a practical way?</t>
  </si>
  <si>
    <t>2026-07-10T22:10:14Z</t>
  </si>
  <si>
    <t>Short answer
- Influencer marketing pays creators to promote your brand and build awareness or desire. It’s primarily content- and audience-driven.
- Affiliate marketing pays people a tracked commission for every sale (or lead) they drive. It’s primarily performance- and conversion-driven.
Practical breakdown
1) Core goal
- Influencer: Reach, trust, brand positioning, engagement. Good for launches, lifestyle positioning, social proof.
- Affiliate: Direct sales or leads. Good for scaling revenue with low upfront risk.
2) Payment model
- Influencer: Flat fee per post/video/campaign, product seeding, or a hybrid (fee + bonus). Payment is for content and exposure.
- Affiliate: Commission-based (percentage or fixed amount) paid only when the tracked action (sale/lead) occurs. Sometimes also pays CPC or CPA via networks.
3) How performance is tracked
- Influencer: Reach, views, likes, comments, CPM, engagement rate, referral traffic (UTM codes), and sometimes promo codes or affiliate links (but attribution can be noisy).
- Affiliate: Unique tracking links/coupons give near-direct attribution to conversions. Clear CPA ROI.
4) Relationship &amp; scale
- Influencer: Often a curated relationship with a few creators selected for fit and creative control. More strategic, brand-focused.
- Affiliate: Can be many (publishers, bloggers, influencers) in a network; scale-focused, less hands-on per partner.
5) Content &amp; creative control
- Influencer: Creators make content (often guided by a brief) that aligns with their voice — higher authenticity but less exact control.
- Affiliate: Content tends to be conversion-focused (reviews, comparisons, coupon posts). Creators optimize for clicks/conversions.
6) Typical channels
- Influencer: Instagram, TikTok, YouTube, podcasts — channels where creator voice builds trust.
- Affiliate: Blogs, niche websites, YouTube, email lists, coupon sites, social — anywhere links can convert.
7) Measurement &amp; risk
- Influencer: Harder to tie to immediate sales — ROI can be subjective (brand lift, awareness). Higher upfront cost risk.
- Affiliate: Low upfront cost, clear ROI; you pay for results.
8) Compliance
- Both require clear disclosure (e.g., “#ad” or “affiliate link”) per FTC and local rules.
Practical examples
- Example A (Influencer use): A new skincare brand hires three mid-tier TikTok creators to create authentic demo videos to build awareness and credibility. They pay a flat fee and measure views, engagement, and spikes in branded search.
- Example B (Affiliate use): An electronics retailer enrolls tech bloggers in an affiliate program offering 8% commission. Bloggers post detailed reviews with tracked links; retailer pays only when purchases are made.
When to use which
- Use influencer marketing when you need brand awareness, credibility, or content that introduces your product to a new audience.
- Use affiliate marketing when you want low-risk, scalable sales growth and clear performance tracking.
Hybrid approaches
- Many brands combine both: pay influencers a flat fee for content plus give them affiliate links or promo codes so they’re incentivized to drive sales as well.
- Affiliate networks also include influencers who treat affiliate links as part of their monetization.
Quick decision checklist
- Need awareness/brand storytelling? Influencer.
- Need immediate, measurable sales and pay-by-performance? Affiliate.
- Limited budget and low tolerance for upfront risk? Affiliate.
- Want high-quality creative and long-term brand partnerships? Influencer.
If you want, tell me your product, target audience, and budget and I can recommend a tailored strategy (which mix, sample KPIs, and an example brief or affiliate commission structure).</t>
  </si>
  <si>
    <t>2026-07-10T22:10:19Z</t>
  </si>
  <si>
    <t># Key Differences
**Influencer Marketing**
- You pay someone upfront (flat fee, sponsorship, free products) to promote your brand
- They reach their audience; you benefit from their credibility
- Payment happens regardless of sales results
- Focus: awareness and trust-building
**Affiliate Marketing**
- You only pay when something actually happens (sale, click, signup)
- The affiliate takes on more risk but earns commission-based returns
- No upfront cost to you
- Focus: measurable conversions
## A Practical Example
**Influencer approach:** You pay a YouTuber $5,000 to feature your coffee in a video. They introduce it to their 100k followers. You hope sales increase, but you've already paid.
**Affiliate approach:** You give a YouTuber a unique discount code. They mention your coffee to their audience. You only pay them $3 per sale that code generates. If 200 people buy, you pay $600.
## When to Use Each
**Influencer marketing works better for:**
- Building brand awareness
- New products needing credibility boost
- Long-term brand relationships
**Affiliate marketing works better for:**
- Performance-driven goals
- Limited budgets (pay-for-results)
- Testing partnerships with creators
Many successful brands actually use both—influencers for awareness, affiliates for conversion tracking. They're complementary strategies, not either/or choices.
What's your situation—are you considering one approach?</t>
  </si>
  <si>
    <t>2026-07-10T22:10:23Z</t>
  </si>
  <si>
    <t>To understand the difference, it helps to think of them in terms of **goals** and **payment models.** 
While they often overlap (influencers can be affiliates, and affiliates can act like influencers), they are fundamentally different strategies. Here is the breakdown.
---
### 1. Influencer Marketing: "The Goal is Awareness &amp; Trust"
Influencer marketing is about **leveraging someone else’s audience** to build brand equity. You are paying for the *access* to their followers and the *credibility* they have built.
*   **The Focus:** Brand awareness, engagement, and social proof.
*   **The Payment:** Usually a **flat fee** (e.g., $1,000 for a post). The influencer gets paid regardless of whether one person buys your product or a thousand do.
*   **The Vibe:** Creative, curated, and testimonial-based. It feels like an endorsement from a friend or an expert.
*   **Practical Example:** You pay a fitness influencer $500 to film a video of them drinking your brand's protein shake. The goal is to get their followers to say, "Oh, [Influencer] likes that brand, so it must be good."
### 2. Affiliate Marketing: "The Goal is Sales &amp; Performance"
Affiliate marketing is a **pure performance model.** You are paying for results, not for the "exposure."
*   **The Focus:** Direct response, conversion, and ROI.
*   **The Payment:** **Commission-based.** You only pay the affiliate when they successfully generate a sale or a lead through their unique tracking link. No sales = no pay.
*   **The Vibe:** Analytical, utility-focused, and transactional. It feels like a recommendation or a shortcut to a solution.
*   **Practical Example:** You give a tech blogger a special link. Every time someone clicks that link and buys your software, the blogger gets 20% of the sale. If no one buys, you don't pay them a cent.
---
### The Comparison Cheat Sheet
| Feature | Influencer Marketing | Affiliate Marketing |
| :--- | :--- | :--- |
| **Primary Goal** | Brand Visibility / Trust | Sales / Conversions |
| **Payment Basis** | Flat fee (usually upfront) | Commission (per sale) |
| **Risk** | Brand takes the risk (pay for reach) | Partner takes the risk (work for free) |
| **Measurement** | Likes, comments, reach, sentiment | Clicks, sales, average order value |
| **Relationship** | Strategic partnership | Transactional/Performance partner |
---
### Can they overlap? (The "Hybrid" Approach)
In modern marketing, these two often merge. This is where most brands find the "sweet spot":
**The Hybrid Strategy:**
Many brands offer an influencer a **"Base Fee + Commission."**
*   *Example:* You pay the influencer $500 to make the post (Influencer Marketing), but you also give them an affiliate link. If the post drives 50 sales, they make an extra $200 in commissions (Affiliate Marketing).
### How to decide which to use:
*   **Use Influencer Marketing if:** You are a new brand, launching a new product, or trying to change your public perception. You need "noise" and "social proof."
*   **Use Affiliate Marketing if:** You have a proven product, a high profit margin, and you want to scale your sales without risking a large upfront marketing budget.
**The Golden Rule:** Influencer marketing fills the top of the funnel (getting people to notice you), while affiliate marketing cleans up the bottom of the funnel (getting people to open their wallets).</t>
  </si>
  <si>
    <t>MARK_M08_V03</t>
  </si>
  <si>
    <t>Provide a structured professional analysis of influencer versus affiliate marketing. Address the main considerations, benefits, limitations and a reasoned conclusion.</t>
  </si>
  <si>
    <t>2026-07-10T22:10:36Z</t>
  </si>
  <si>
    <t>Summary
- Influencer marketing and affiliate marketing are complementary but distinct approaches. Influencer marketing emphasizes brand awareness, storytelling and creative content anchored in trust and reach. Affiliate marketing emphasizes performance, cost-per-sale efficiency and measurable ROI.
- Choice should be driven by primary objective (awareness vs direct sales), product category, margin structure, sales cycle and available resources. A hybrid program often delivers the best balance of long-term brand building and short-term revenue.
1) Definitions and primary mechanics
- Influencer marketing: Brands partner with creators/influencers who produce paid or barter-driven content (posts, videos, stories) to introduce/endorse products to their audience. Compensation models: flat fees, product exchange, performance bonuses, or hybrid.
- Affiliate marketing: Brands recruit partners (publishers, bloggers, creators) who earn commissions on tracked conversions (sales, leads). Compensation is primarily performance-based, paid via affiliate networks or in-house tracking.
2) Main considerations when choosing between them
- Objective: awareness/consideration vs direct acquisition/conversion.
- Attribution and measurability: affiliates offer clearer last-click/measured results; influencers require multi-touch attribution and proxy metrics (engagement, view-through conversions).
- Budget and cash flow: influencer fees often require upfront payment; affiliates are low-risk, pay only on conversion.
- Product fit: impulse/visual products (fashion, beauty, DTC) often suit influencer content; high-consideration or high-margin items suit affiliate economics.
- Audience targeting &amp; creative control: influencers bring specific audiences and creative formats; affiliates provide distribution across content channels and comparison sites.
- Scalability: affiliates scale predictably via networks and performance incentives; influencer scale requires recruitment, content coordination and may show diminishing marginal returns.
- Legal/compliance: disclosure rules (FTC and local laws) apply to both; affiliates must also manage coupon abuse and incentivized traffic issues.
- Tracking &amp; tech: affiliate requires reliable tracking (cookies, server-to-server) and reconciliation; influencer ROI needs UTMs, promo codes, brand lift studies and multi-touch analytics.
- Brand safety &amp; reputation risk: influencer authenticity and behavior need vetting and ongoing oversight; affiliates risk low-quality or brand-damaging placements if unmanaged.
3) Benefits
Influencer marketing
- Brand storytelling and emotional resonance — builds awareness, trust, and product desirability.
- Access to niche/specific audiences and cultural relevance (trends, lifestyle alignment).
- High creative impact for launches, seasonal campaigns, and product demos.
- Can drive organic search/UGC and earned media beyond paid placements.
Affiliate marketing
- Performance-based cost structure: pay per sale/lead mitigates upfront spend risk.
- Highly measurable and attributable (directly links to transactions).
- Scalable and predictable spend tied to ROI; easy to expand via networks.
- Long tail of niche publishers and comparison shoppers can provide steady incremental sales.
4) Limitations and risks
Influencer marketing
- Measurement challenges — tying spend to incremental sales is more complex.
- High variability in creator performance and potential for inflated vanity metrics.
- Often requires larger upfront budget and operational coordination.
- Brand safety risks (creator behavior, mismatched audiences, fake followers).
- Limited lifetime value if content isn’t repurposed or relationships aren’t sustained.
Affiliate marketing
- Lower creative control over how products are presented; content can be transactional or commoditized.
- Margin pressure — commissions reduce per-unit profitability; not always viable for low-margin products.
- Fraud risks: cookie stuffing, incentivized clicks, fake leads/sales require monitoring.
- Discovery/brand-building value is limited compared with influencer content.
5) Measurement and KPI guidance
Influencer KPIs
- Reach/impressions, view-through rate, engagement rate (likes/comments/shares), watch time (video), branded search lift, referral traffic, promo-code redemptions, assisted conversions, sentiment analysis.
Affiliate KPIs
- Conversion rate, revenue per click (RPC), average order value (AOV), return on ad spend (ROAS), customer acquisition cost (CAC), lifetime value (LTV) of affiliate-acquired customers, fraud rate.
Attribution approach
- Use UTM parameters + promo codes for influencer campaigns to track direct conversion impact.
- Employ multi-touch attribution and pre/post brand lift studies for broader influence measurement.
- For affiliates, rely on network reporting plus server-to-server events to reduce cookie loss.
6) Operational complexity and cost models
- Influencer: campaign management, contracting, content approval cycles, usage rights negotiation, sometimes influencer management platforms. Cost models: flat fee</t>
  </si>
  <si>
    <t>2026-07-10T22:10:49Z</t>
  </si>
  <si>
    <t># Professional Analysis: Influencer vs. Affiliate Marketing
## Executive Summary
While both influencer and affiliate marketing leverage third-party endorsement to drive results, they operate on fundamentally different models. Influencer marketing emphasizes brand awareness and audience relationship-building, while affiliate marketing focuses on performance-based conversion. The optimal choice depends on campaign objectives, budget structure, and business maturity.
---
## 1. Core Structural Differences
### Influencer Marketing
- **Payment Model**: Fixed fees, retainers, or flat rates per deliverable
- **Primary Metric**: Engagement, reach, impressions, brand sentiment
- **Relationship**: Ongoing partnership or campaign-specific collaboration
- **Control**: Brand retains significant creative input
### Affiliate Marketing
- **Payment Model**: Commission-based (CPA, revenue share, or tiered)
- **Primary Metric**: Conversions, sales, leads, tracked transactions
- **Relationship**: Transactional; performance-driven
- **Control**: Affiliates maintain independence; results-oriented accountability
---
## 2. Key Considerations
| Factor | Influencer Marketing | Affiliate Marketing |
|--------|----------------------|---------------------|
| **Budget Certainty** | Predictable upfront costs | Variable costs tied to performance |
| **Time to ROI** | Longer (brand building phase) | Shorter (conversion-focused) |
| **Scalability** | Limited by influencer capacity | Highly scalable with networks |
| **Brand Safety** | High alignment required | Higher risk without vetting |
| **Attribution** | Difficult (brand effect) | Direct and trackable |
| **Startup Requirements** | Relationship development | Infrastructure setup |
---
## 3. Benefits Analysis
### Influencer Marketing Advantages
- **Authenticity**: Trusted voices reach engaged audiences
- **Brand Building**: Long-term awareness and credibility enhancement
- **Creative Collaboration**: Leverages influencer's storytelling expertise
- **Content Reuse**: Generated content has extended lifespan
- **Audience Trust**: Followers are pre-qualified believers in influencer's judgment
### Affiliate Marketing Advantages
- **Performance Accountability**: Pay only for measurable results
- **Budget Efficiency**: No spend on non-converting channels
- **Rapid Scaling**: Add partners without proportional overhead
- **Precise Attribution**: Clear ROI tracking per channel/affiliate
- **Risk Mitigation**: Financial exposure limited to actual conversions
---
## 4. Limitations Analysis
### Influencer Marketing Limitations
- **Expensive**: High fees for established influencers; ROI often immeasurable
- **Saturation**: Audience skepticism toward sponsored content
- **Influencer Risk**: Brand damage if influencer becomes controversial
- **Fake Metrics**: Follower manipulation and artificial engagement rates
- **Long Sales Cycles**: Difficult to connect engagement directly to revenue
- **Compatibility Issues**: Influencer audience may not match target market
### Affiliate Marketing Limitations
- **Quality Control**: Limited oversight of promotional methods (often aggressive)
- **Brand Misalignment**: Affiliates may use tactics conflicting with brand values
- **Fraud Risk**: Click fraud, cookie stuffing, and false conversions
- **Dependent Ecosystem**: Reliant on affiliate networks and third-party tracking
- **Low Conversion Rates**: High volume needed to generate meaningful revenue
- **Commoditization**: Difficulty differentiating offerings through pure commission models
---
## 5. Use Case Appropriateness
### Choose Influencer Marketing When:
- Building brand awareness is the primary goal
- Target audience is concentrated among specific influencer communities
- Product benefits from visual/lifestyle storytelling
- Long-term brand positioning is a priority
- Budget allows for relationship investment
- Complex or high-consideration products require explanation
### Choose Affiliate Marketing When:
- Direct sales/conversions are the priority
- Budget must scale with performance
- Quick revenue generation is needed
- Measuring individual channel ROI is critical
- Operating in competitive, commoditized markets
- High sales volume with lower margins per transaction
---
## 6. Hybrid Approach Considerations
**Strategic Integration**: Leading companies increasingly combine both:
- Use influencer partnerships for **brand positioning and awareness**
- Leverage affiliate networks for **performance optimization**
- Deploy micro-influencers with affiliate incentives for **balanced approach**
- Create tiered influencer tiers with performance bonuses
This hybrid model captures authenticity benefits while maintaining conversion accountability.
---
## 7. Measurement Framework
| KPI Category | Influencer Metric | Affiliate Metric |
|--------------|-------------------|------------------|
| **Reach** | Impressions, followers | Clicks, visits |
| **Engagement** | Likes, comments, shares | Time on site, pages viewed |
| **Conversion** | Brand lift surveys | Sales, leads (direct) |
| **Efficiency** | Cost per thousand impressions (CPM) | Cost per action (CPA) |
| **Lifetime Value** | Brand loyalty indicators | Repeat customer rate |
---
## 8. Reasoned Conclusion
**Neither model is universally superior.** The choice reflects strategic priority:
- **Influencer marketing** is an investment in brand equity and audience relationships, with returns often indirect and delayed</t>
  </si>
  <si>
    <t>2026-07-10T22:10:55Z</t>
  </si>
  <si>
    <t>This professional analysis distinguishes between influencer marketing and affiliate marketing—two strategies often conflated due to their reliance on third-party creators, yet which serve fundamentally different roles within a marketing ecosystem.
---
### 1. Conceptual Framework
*   **Influencer Marketing** is a **top-of-funnel (brand awareness)** strategy. It focuses on leveraging the authority, aesthetic, and trust of an individual to increase brand visibility and sentiment. Compensation is typically based on content creation, usage rights, and reach.
*   **Affiliate Marketing** is a **bottom-of-funnel (performance/conversion)** strategy. It focuses on driving specific trackable actions (sales, sign-ups) through unique links. Compensation is strictly commission-based (CPA – Cost Per Acquisition).
---
### 2. Comparative Analysis
| Feature | Influencer Marketing | Affiliate Marketing |
| :--- | :--- | :--- |
| **Primary Goal** | Brand Awareness &amp; Credibility | Direct Sales &amp; Conversion |
| **Payment Model** | Flat Fee / Fixed Rate | Commission / Performance-based |
| **KPIs** | Reach, Engagement, Brand Lift | CTR, Conversion Rate, ROAS |
| **Relationship** | Strategic Partnership / Creative | Transactional / Network-driven |
| **Control** | High (Content direction) | Low (Self-serving promotion) |
---
### 3. Main Considerations
#### A. The Value Exchange
*   **Influencer:** The brand pays for the *talent’s labor* and access to their audience. Success is not guaranteed, as an influencer can create high-quality content that fails to convert.
*   **Affiliate:** The brand pays for the *result*. If the affiliate does not generate a sale, the brand incurs zero marketing cost.
#### B. Brand Safety &amp; Creative Control
*   **Influencer:** Offers deep integration. Brands can mandate specific briefs, aesthetic guidelines, and talking points. However, there is a risk of "inauthentic" endorsements if the brand alignment is poor.
*   **Affiliate:** Offers little creative oversight. Affiliates use their own methods—often SEO-driven blogs, coupon sites, or social media spam—to drive clicks. The brand has limited control over *how* its product is positioned.
#### C. Attribution Complexity
*   **Influencer:** Often relies on "halo effect" attribution, where the impact of a campaign is measured by organic search spikes or direct traffic growth.
*   **Affiliate:** Is natively trackable via cookies and unique affiliate links, making ROI calculation precise and immediate.
---
### 4. Benefits and Limitations
#### Influencer Marketing
*   **Benefits:** Humanizes the brand; provides social proof; builds long-term brand equity; allows for premium storytelling.
*   **Limitations:** High upfront costs; difficult to measure exact ROI; prone to audience "burnout" or fake engagement metrics.
#### Affiliate Marketing
*   **Benefits:** Highly scalable; low risk; cost-effective (pay only for performance); ideal for long-tail sales.
*   **Limitations:** Potential for brand dilution; risk of predatory tactics (e.g., coupon poaching); limited control over the affiliate's voice and environment.
---
### 5. Reasoned Conclusion
The choice between influencer and affiliate marketing should not be an "either/or" decision, but rather a function of the brand's growth stage and objectives.
*   **When to Prioritize Influencer Marketing:** If the brand is new, launching a category-defining product, or seeking to establish a specific lifestyle brand identity. The goal here is **Market Penetration.**
*   **When to Prioritize Affiliate Marketing:** If the brand has a proven product with established demand and is looking to maximize margins and lower the Cost Per Acquisition. The goal here is **Scale and Optimization.**
**Professional Recommendation:**
The most sophisticated brands deploy an **"Influencer-to-Affiliate" funnel.** Brands should initiate relationships with content creators through paid influencer campaigns to build awareness and trust. Once a creator has validated their ability to drive traffic, the brand should transition them to an affiliate model. This creates a hybrid model that rewards creators for both their creative contributions (upfront fee) and their actual sales performance (residual commission), ensuring a sustainable, performance-backed growth loop.</t>
  </si>
  <si>
    <t>MARK_M08_V04</t>
  </si>
  <si>
    <t>Quick question — how do influencer marketing and affiliate marketing differ? Please keep it simple and easy to understand.</t>
  </si>
  <si>
    <t>2026-07-10T22:11:04Z</t>
  </si>
  <si>
    <t>Short answer: Influencer marketing pays creators to promote your brand (main goal: reach and awareness). Affiliate marketing pays people a commission for driving tracked sales or leads (main goal: measurable performance).
Quick differences:
- Goal: Influencer = brand awareness/engagement. Affiliate = direct sales or leads.
- Payment: Influencer = flat fee, free product, or campaign rate. Affiliate = commission per sale/lead (performance-based).
- Tracking: Influencer success usually measured by impressions/engagements; affiliates use unique links/coupon codes to track conversions.
- Content/control: Influencers create branded content and shape messaging; affiliates often focus on conversion-focused placements (links, reviews, emails).
- Relationship length: Influencer campaigns are often short-term or campaign-based; affiliate relationships tend to be ongoing.
- Where they work: Influencers = social media, video posts, stories. Affiliates = blogs, review sites, email lists, and sometimes social channels.
Example: An Instagram creator is paid $1,000 to post a sponsored photo about a new shoe (influencer). A blogger puts a tracked link to the same shoe and earns 10% of each sale from readers who click that link (affiliate).
Overlap: Many influencers use affiliate links, and many affiliates create influencer-style content. Choose influencer for awareness and storytelling; choose affiliate for measurable sales/ROI.</t>
  </si>
  <si>
    <t>2026-07-10T22:11:07Z</t>
  </si>
  <si>
    <t># Key Differences
**Influencer Marketing:**
- A brand pays an influencer (usually upfront) to promote their product
- Focus on reach and audience trust
- Payment doesn't depend on sales results
- Example: A brand pays a YouTuber $5,000 to feature their phone
**Affiliate Marketing:**
- A partner only gets paid when someone actually buys through their unique link
- Focus on conversions (actual sales)
- Commission-based payment (you only pay for results)
- Example: A blogger earns 10% commission for each product sold via their link
## Simple way to think about it:
- **Influencer** = "Pay me to tell my audience about you"
- **Affiliate** = "Pay me only if my audience actually buys"
Many campaigns use both together—an influencer might promote something while also earning affiliate commissions on sales.</t>
  </si>
  <si>
    <t>2026-07-10T22:11:10Z</t>
  </si>
  <si>
    <t>The simplest way to think about the difference is: **Influencer marketing is about awareness (getting seen), while affiliate marketing is about performance (getting sales).**
Here is the breakdown:
### 1. Influencer Marketing: "Trust and Reach"
*   **The Goal:** Brand awareness, engagement, and building trust.
*   **The Model:** You pay an influencer (usually a flat fee) to create content, post it, and talk about your product to their audience.
*   **The Measurement:** Success is measured in "vanity" metrics like likes, comments, views, and overall brand sentiment.
*   **Analogy:** It’s like paying a celebrity to be in a commercial or give a testimonial. You pay for the exposure to their followers.
### 2. Affiliate Marketing: "Sales and Results"
*   **The Goal:** Driving actual sales or specific actions (like sign-ups).
*   **The Model:** You give a partner a unique tracking link or discount code. You **only** pay them a commission when someone actually buys something through that link.
*   **The Measurement:** Success is measured strictly by conversions (sales) and ROI (Return on Investment).
*   **Analogy:** It’s like hiring a salesperson who works entirely on commission. If they don’t sell anything, you don't pay them anything.
---
### The Cheat Sheet Comparison
| Feature | Influencer Marketing | Affiliate Marketing |
| :--- | :--- | :--- |
| **Main Objective** | Brand awareness &amp; exposure | Sales &amp; conversions |
| **How they are paid** | Flat fee (upfront) | Commission (per sale) |
| **Risk level** | Higher (you pay regardless of sales) | Low (you only pay for results) |
| **Primary focus** | The creator's personality/reach | The tracking link/click-to-buy |
### Can they overlap?
**Yes!** Many brands use a hybrid approach. They will pay an influencer a small fee to create the content (influencer marketing) but also give them an affiliate link so they can earn extra money if their followers actually buy the product (affiliate marketing).</t>
  </si>
  <si>
    <t>MARK_M08_V05</t>
  </si>
  <si>
    <t>If someone needed to make a practical decision about influencer versus affiliate marketing, what factors should they consider and what would you recommend?</t>
  </si>
  <si>
    <t>2026-07-10T22:11:23Z</t>
  </si>
  <si>
    <t>Short answer: choose influencer marketing when you need awareness, storytelling, product demonstration, or fast social buzz; choose affiliate marketing when you need measurable, performance-driven sales at lower upfront cost. In practice most brands benefit from a hybrid approach and running small tests to decide.
Use the checklist below to evaluate which is best for your situation, plus practical recommendations and a pilot plan.
Decision checklist (ask these before choosing)
- Primary objective: brand awareness/engagement or direct measurable sales/revenue?
- Time horizon: short-term launch/buzz or long-term steady acquisition?
- Product fit: visually demonstrable, aspirational, or needs storytelling? Or commodity/price-driven and purchased with research?
- Average order value (AOV) and gross margin: can you afford typical affiliate commissions?
- Tracking &amp; attribution capability: can you track affiliate links, promo codes, UTMs, post-click conversions reliably?
- Budget type: do you have fixed upfront money for content and reach, or prefer pay-for-performance?
- Target audience &amp; channels: does your audience live on Instagram/TikTok/YouTube (influencers) or discover via blogs/SEO/podcast/coupon sites (affiliates)?
- Creative control &amp; brand safet y: do you need tight control over messaging?
- Lifetime value (LTV): is the customer worth acquiring long-term (supports higher CPA/commissions)?
- Risk tolerance &amp; scale needs: prefer predictable cost-per-sale or willingness to pay for uncertain but powerful reach?
Key trade-offs
- Cost structure: influencers often require upfront fees (plus possible performance bonuses) vs affiliates are typically commission-based (pay when they sell).
- Risk vs reward: influencers provide reach and creative storytelling but ROI is less predictable; affiliates are performance-based and scalable but can be competitive and margin-sensitive.
- Measurement: affiliates give clearer conversion attribution; influencer impact often needs multi-touch/incrementality analysis.
- Speed: influencers can create quick buzz; affiliates generally ramp slower but produce steady sales over time.
- Content ownership: influencer deals often include content usage terms; affiliates usually provide links/promos with less content rights.
When to pick influencer marketing
- Launching a new product, rebranding, or trying to build awareness.
- Product benefits from demonstration, tutorials, or emotional storytelling (beauty, fashion, gadgets, experiences).
- Social proof and trust are crucial; you want UGC-style content for social channels.
- You have budget for creator fees and want rapid reach or viral potential.
- You care about follower demographics and engagement over direct last-click sales.
When to pick affiliate marketing
- Your objective is measurable sales at controlled cost with minimal upfront spend.
- Your product/service has good margins that support commissions (typical ranges: 5–30% for retail; SaaS often uses % of revenue or flat bonuses).
-</t>
  </si>
  <si>
    <t>2026-07-10T22:11:29Z</t>
  </si>
  <si>
    <t># Key factors to weigh:
**Cost structure**
- Influencer: Usually upfront fees (can be substantial)
- Affiliate: Pay-per-result, lower initial cost
- Which fits your cash flow and risk tolerance?
**Control &amp; brand alignment**
- Influencer: You choose the partner; more direct relationship
- Affiliate: Less vetting; higher risk of misalignment
- How important is brand safety to you?
**Timeline expectations**
- Influencer: Slower (relationship building, content creation)
- Affiliate: Faster activation
- When do you need results?
**Audience quality**
- Influencer: Often more engaged (if chosen well), but verify authenticity
- Affiliate: Can vary wildly; harder to assess upfront
- Do you need niche precision or broad reach?
**Measurement challenges**
- Influencer: Harder to isolate ROI; brand awareness benefits are real but fuzzy
- Affiliate: Clearer attribution, but misses awareness value
- Can you live with ambiguity?
**Honest reality check**
Many campaigns work best with *both*—influencers for awareness/credibility, affiliates for direct conversion. But if you're choosing one:
- **Pick influencer if:** You have budget, need brand building, and want fewer mediocre partners to manage
- **Pick affiliate if:** You're cash-constrained, need quick sales, or selling something with broad appeal
What's your actual bottleneck—awareness, conversion, or budget?</t>
  </si>
  <si>
    <t>2026-07-10T22:11:33Z</t>
  </si>
  <si>
    <t>Deciding between influencer marketing and affiliate marketing is often a choice between **brand equity (trust)** and **performance (ROI).** They are not mutually exclusive, but they serve different stages of the marketing funnel.
Here is a breakdown of the factors you should consider to make a practical decision, followed by a recommendation on how to approach them.
---
### 1. Key Factors to Consider
#### A. Your Business Goal
*   **Influencer Marketing:** Best for **Brand Awareness, Authority, and Trust.** If you are launching a new product, rebranding, or trying to break into a niche, you need the "borrowed credibility" of an influencer.
*   **Affiliate Marketing:** Best for **Conversion and Sales.** If your primary goal is to generate direct revenue with a predictable cost-per-acquisition (CPA), affiliate marketing is the engine.
#### B. The Buying Cycle (Product Complexity)
*   **Influencer Marketing:** High-complexity products (e.g., high-end skincare, software, luxury goods) require an influencer to educate the consumer, demonstrate the value, and overcome objections.
*   **Affiliate Marketing:** Lower-complexity or "utility" products (e.g., kitchen gadgets, supplements, digital tools) thrive here. These rely on coupons, comparison lists, and "best of" articles where the buyer is already in the market to buy.
#### C. Financial Risk Appetite
*   **Influencer Marketing:** High risk, high reward. You usually pay flat fees upfront. If the campaign flops, you still pay for the content and the exposure.
*   **Affiliate Marketing:** Low risk. You only pay when a sale occurs. This is "performance-based," meaning your marketing spend scales perfectly with your revenue.
#### D. Content Control vs. Authenticity
*   **Influencer Marketing:** You are paying for a creative partner. You have more control over the narrative, the script, and the messaging, but it can feel "sponsored" if not done well.
*   **Affiliate Marketing:** You have little control. Affiliates will use their own tactics (SEO articles, email blasts, social posts). You are trusting them to represent your brand in whatever way they deem most effective for clicks.
---
### 2. Side-by-Side Comparison
| Feature | Influencer Marketing | Affiliate Marketing |
| :--- | :--- | :--- |
| **Payment** | Upfront fee / Gifted product | Commission on sales |
| **Primary Goal** | Reach / Trust / Content | Direct Sales / Traffic |
| **Timeline** | Short-term spikes | Long-tail compounding |
| **Measurement** | CPM, Views, Engagement | CPA, ROAS, EPC (Earnings per click) |
---
### 3. The Recommendation: Use a "Blended Strategy"
Most successful brands don't choose one; they treat them as a **value chain.**
#### Phase 1: The "Seed" Phase (Influencers)
Start by working with micro-influencers. Pay them flat fees to create high-quality content about your product. This builds the "Social Proof" library you need. When someone googles your brand, they need to see people talking about it.
#### Phase 2: The "Conversion" Phase (Affiliates)
Once your brand has some traction and credibility, launch an affiliate program. Invite those same influencers (or others) to join your affiliate network.
*   **The Pro Move:** Tell them, "We will pay you a base fee for the post (Influencer budget), but we will also give you a 15% commission on every sale you generate (Affiliate budget)." 
*   This incentivizes the creator to promote you more than once because they are now incentivized to optimize for sales, not just views.
#### Practical Decision Rule:
*   **Choose Influencer Marketing if:** You are a new brand, your product needs explanation, or you need high-quality user-generated content (UGC) for your own ads.
*   **Choose Affiliate Marketing if:** You have a proven product, a set conversion rate, and you want to scale your revenue without increasing your overhead or ad risk.
**Final Advice:** If you are early-stage, start with **Influencers** to prove the product-market fit and gather content. If you are mid-stage, layer in an **Affiliate program** to capture the "bottom-of-funnel" buyers who are looking for discounts or reviews before they purchase.</t>
  </si>
  <si>
    <t>MARK_M08_V06</t>
  </si>
  <si>
    <t>Answer in exactly 5 bullet points: How do influencer marketing and affiliate marketing differ? Include practical examples, key risks, benefits, and a final takeaway.</t>
  </si>
  <si>
    <t>2026-07-10T22:11:42Z</t>
  </si>
  <si>
    <t>- High-level differences: influencer marketing pays creators (flat fees, product, or hybrid) to create sponsored content for reach/brand awareness and often focuses on engagement and storytelling, whereas affiliate marketing pays partners strictly by performance (commission per sale/lead) and focuses on direct, measurable conversions and tracking via unique links/coupons.  
- Practical examples: an Instagram fashion influencer posts a sponsored reel styling a shoe brand and charges a flat fee plus free product; a niche review blog publishes product reviews with tracked affiliate links to Amazon and earns a percentage for each purchase from those links.  
- Key risks: influencer campaigns risk weak ROI if creatives don’t resonate, fake followers/engagement, or disclosure violations (FTC); affiliate programs risk fraud (cookie stuffing, fake leads), low margins, brand-safety issues with uncontrolled placements, and multi-touch attribution problems.  
- Benefits: influencers drive fast awareness, social proof, and creative storytelling that can shift perception; affiliates provide low upfront cost, highly measurable ROI, scalable sales growth, and pay only for actual results.  
- Final takeaway: pick influencers when your priority is brand-building and cultural relevance; pick affiliates when you need scalable, performance-driven sales — and consider combining both (influencers for top-funnel awareness + affiliates for conversion) while enforcing clear contracts, tracking, and compliance.</t>
  </si>
  <si>
    <t>2026-07-10T22:11:48Z</t>
  </si>
  <si>
    <t># Influencer vs. Affiliate Marketing: 5 Key Differences
• **Business Model &amp; Compensation**: Influencer marketing pays creators upfront (flat fees or sponsorships) for content creation regardless of sales, while affiliate marketing is purely performance-based—creators earn commissions only on conversions they drive. *Example*: A fashion influencer receives $5,000 to post about a brand versus an affiliate earning $20 per completed purchase.
• **Primary Goal &amp; Metrics**: Influencers focus on brand awareness, engagement, and reach (likes, comments, impressions), whereas affiliates prioritize direct sales and ROI. *Example*: An influencer's success is measured by 100K views; an affiliate's by 50 completed transactions.
• **Key Risks &amp; Benefits**: Influencer marketing risks include fake followers and misaligned brand values, but offers massive reach and credibility; affiliate marketing risks include low-quality promotional tactics and fraud, but ensures you only pay for results. *Example*: A beauty brand pays an influencer $10K who delivers poor engagement versus paying affiliates $2K total for guaranteed sales.
• **Relationship &amp; Control**: Influencers have creative freedom and build long-term brand relationships, while affiliates operate independently with minimal brand control but greater scalability. *Example*: A brand collaborates with one trusted influencer for 6 months versus recruiting 50 Amazon affiliates simultaneously.
• **Final Takeaway**: Use influencer marketing for brand building and audience expansion; use affiliate marketing for cost-efficient, measurable revenue. Many successful campaigns combine both strategies—high-reach influencers for awareness plus affiliate networks for conversion.</t>
  </si>
  <si>
    <t>2026-07-10T22:11:50Z</t>
  </si>
  <si>
    <t>* **Core Focus:** Influencer marketing centers on building brand awareness and trust through personality-driven content, while affiliate marketing focuses strictly on driving trackable sales or conversions.
* **Practical Examples:** An influencer might be paid a flat fee to post a lifestyle video featuring a new skincare line, whereas an affiliate earns a 10% commission only when a customer purchases that product using a custom link.
* **Key Risks:** Influencer campaigns risk low ROI if the audience lacks genuine engagement, while affiliate programs risk brand dilution if affiliates promote products using spammy or unethical marketing tactics.
* **Primary Benefits:** Influencer marketing excels at humanizing a brand and reaching niche communities; affiliate marketing is highly cost-effective because you only pay for proven results.
* **Final Takeaway:** Use influencer marketing to establish long-term brand authority and affiliate marketing to create a scalable, performance-based revenue stream.</t>
  </si>
  <si>
    <t>MARK_M08_V07</t>
  </si>
  <si>
    <t>Tell me about influencer versus affiliate marketing.</t>
  </si>
  <si>
    <t>2026-07-10T22:12:03Z</t>
  </si>
  <si>
    <t>Short answer
- Influencer marketing uses creators with engaged audiences to build awareness, trust, and demand through content (posts, videos, stories).
- Affiliate marketing pays partners (influencers, bloggers, sites) a tracked commission for driving measurable conversions (clicks, sales, leads).
Key differences
- Goal
  - Influencer: awareness, brand affinity, creative storytelling.
  - Affiliate: performance-driven sales or leads.
- Payment model
  - Influencer: flat fee, CPM, product-for-post, or hybrid (flat + bonus).
  - Affiliate: commission per sale/lead (CPA), sometimes CPC or revenue share.
- Tracking and measurement
  - Influencer: primarily reach, impressions, engagement, view-throughs; sales can be tracked via promo codes or dedicated links but attribution can be fuzzy.
  - Affiliate: precise tracking via cookies, affiliate links, and networks; clear ROI per partner.
- Creative control
  - Influencer: creator-driven content (more authentic if done well).
  - Affiliate: simpler promotions (links, banners, promo codes), sometimes less creative.
- Typical partners
  - Influencer: Instagram creators, YouTubers, TikTokers, podcasters.
  - Affiliate: bloggers, coupon sites, niche review sites, email marketers, influencers acting as affiliates.
- Typical timeline/effect
  - Influencer: fast bursts of exposure, good for launches and trends.
  - Affiliate: steady, long-tail revenue over time.
Pros and cons
- Influencer pros: high brand lift, storytelling, access to niche communities, great for launches and product positioning.
- Influencer cons: higher upfront cost, variable direct sales, harder to measure pure ROI, potential brand safety issues.
- Affiliate pros: pay-for-performance lowers risk, scalable, measurable ROI, long-term sales channel.
- Affiliate cons: can attract bargain-hunters, margin pressure (commissions), affiliates may lack strong creative control/brand alignment.
When to use which
- Use influencer marketing when you need brand awareness, credibility, product demos, or to reach a specific community quickly.
- Use affiliate marketing when you need measurable sales, want to minimize upfront spend, or scale a performance channel.
- Combine them: pay creators a smaller up-front fee plus affiliate commission to get creative content and measurable sales.
KPIs to track
- Influencer: reach, impressions, engagement rate, view completion, website traffic, brand lift (surveys).
- Affiliate: clicks, conversion rate, EPC (earnings per click), revenue, AOV, ROAS, new customers, LTV.
Legal and operational considerations
- Disclosure: require clear disclosures (FTC or local rules) for sponsored content and affiliate links.
- Tracking: use UTM links, promo codes, dedicated landing pages, and affiliate networks for reliable attribution.
- Fraud: monitor click fraud, fake influencers, fabricated followers; validate traffic and conversions.
Practical tips
- Vet audience fit, not just follower count — check engagement, content quality, and audience demographics.
- Start small with tests: try micro-influencers or top-performing affiliates before scaling.
- Offer affiliates creative assets and conversion-optimized landing pages.
- Negotiate hybrid deals for creators who can both promote and convert (flat fee + commission).
- Set clear briefs, KPIs, and disclosure expectations for influencers.
- Use affiliate networks and tracking partners for scale and attribution.
Quick decision guide
- Need awareness, storytelling, social proof: influencer-first.
- Need measurable sales with low upfront risk: affiliate-first.
- Want the best of both: combine them (incentivize influencers with affiliate commissions).
If you want, I can:
- Draft an influencer brief or affiliate program terms.
- Suggest KPI templates and tracking setup.
- Recommend how to recruit and vet creators/affiliates for your industry.</t>
  </si>
  <si>
    <t>2026-07-10T22:12:08Z</t>
  </si>
  <si>
    <t># Influencer vs. Affiliate Marketing
## Key Differences
**Influencer Marketing**
- Focuses on building awareness and credibility through personalities with established audiences
- Payment often based on reach, engagement, or flat fees—not directly tied to sales
- Influencer keeps their audience relationship; brand gets exposure
- Better for brand awareness and trust-building
- Less direct ROI measurement
**Affiliate Marketing**
- Performance-based: commission only when specific actions (usually sales) occur
- Affiliates actively promote and drive conversions
- Affiliate builds their own audience around recommendations
- Better for driving measurable sales and conversions
- Clear, trackable ROI
## When to Use Each
| Situation | Better Choice |
|-----------|---------------|
| New brand needing credibility | Influencer |
| Want guaranteed sales | Affiliate |
| Building brand community | Influencer |
| Scaling proven products | Affiliate |
| Budget uncertainty | Affiliate |
| Long-term brand value | Influencer |
## The Hybrid Approach
Many successful campaigns combine both:
- Use influencers for awareness and trust
- Add affiliate links to drive measurable conversions
- Track which influencers actually drive sales
## Bottom Line
**Influencers** = broader reach and brand building
**Affiliates** = targeted sales and accountability
Choose based on your primary goal—awareness or conversion—and budget flexibility.</t>
  </si>
  <si>
    <t>2026-07-10T22:12:12Z</t>
  </si>
  <si>
    <t>While influencer marketing and affiliate marketing often overlap, they are fundamentally different strategies with different goals, compensation structures, and metrics for success.
Here is a breakdown of how they compare.
---
### 1. Influencer Marketing: Building Awareness
Influencer marketing focuses on **leveraging the authority and audience** of an individual to build brand awareness and trust.
*   **Goal:** Reach, brand sentiment, social proof, and lifestyle association.
*   **Compensation:** Usually a **flat fee** per post or campaign (e.g., $1,000 for a Reel and a Story). Some brands offer product gifting or performance bonuses, but the payment is generally guaranteed regardless of sales.
*   **Key Metric:** Engagement rate (likes, comments, shares, views), reach, and brand sentiment.
*   **The "Vibe":** It is about *association*. The brand wants the influencer’s aesthetic or credibility to rub off on their product.
*   **Best for:** New product launches, rebranding, or reaching a specific niche demographic.
### 2. Affiliate Marketing: Driving Conversions
Affiliate marketing focuses on **performance-based sales**. The marketer acts as a digital sales representative who earns a commission on every purchase made through their unique tracking link or discount code.
*   **Goal:** Direct sales, lead generation, and ROAS (Return on Ad Spend).
*   **Compensation:** **Commission-only** (usually a percentage of the sale). If no one buys, the affiliate gets paid nothing.
*   **Key Metric:** Conversion rate, Click-Through Rate (CTR), and Cost Per Acquisition (CPA).
*   **The "Vibe":** It is about *transaction*. The affiliate is incentivized to provide a hard sell, reviews, or tutorials that convince the customer to "buy now."
*   **Best for:** E-commerce brands with high margins that need a scalable sales force without fixed upfront costs.
---
### Comparison Summary
| Feature | Influencer Marketing | Affiliate Marketing |
| :--- | :--- | :--- |
| **Primary Goal** | Brand Awareness / Trust | Sales / Conversions |
| **Payment Model** | Flat fee (upfront) | Commission (performance) |
| **Risk** | Brand bears the risk (pay for no sales) | Marketer bears the risk (no sales = no pay) |
| **Duration** | Usually short-term campaigns | Often long-term, evergreen partnerships |
| **Relationship** | Strategic partnership | Performance-based relationship |
---
### Can they overlap? (The Hybrid Model)
In modern digital marketing, the lines are blurring. Many brands now use a **Hybrid Model**:
1.  **Influencer-Affiliate Hybrid:** You pay an influencer a smaller "base fee" to create the content, and then offer a high commission on sales generated through their link. This keeps the influencer happy (guaranteed money) while incentivizing them to keep promoting the product long after the initial post.
2.  **Affiliate-First Influencers:** Many influencers are moving away from flat fees toward affiliate-only models because if they have a highly engaged, "buying" audience, they can make significantly more money through commissions than through a fixed fee.
### Which should you choose?
*   **Choose Influencer Marketing if:** You are a newer brand that needs to "prove" you exist, need high-quality content assets for your own social media, or want to build long-term brand equity.
*   **Choose Affiliate Marketing if:** You have an established product that people understand, you want to scale your sales without taking on high upfront marketing costs, or you want to track your ROI precisely.
**Pro-tip:** The most successful brands usually start with influencer marketing to build a "buzz," and then invite those influencers to join their affiliate program once they have verified that the product converts well with that specific audience.</t>
  </si>
  <si>
    <t>MARK_M08_V08</t>
  </si>
  <si>
    <t>Compare the main options or perspectives related to influencer versus affiliate marketing, then explain which option is most suitable in different situations.</t>
  </si>
  <si>
    <t>2026-07-10T22:12:26Z</t>
  </si>
  <si>
    <t>Short answer
- Influencer marketing is best when your primary goal is brand awareness, cultural relevance, creative content, or reaching niche communities quickly.
- Affiliate marketing is best when your primary goal is measurable, performance-driven sales (or leads) and you want pay-for-performance scalability and long-term channels.
- Often the best approach is a hybrid: use influencers to build awareness and create content, and give them affiliate links/codes so you also capture tracked conversions and incentivize ongoing promotion.
Definitions (one line each)
- Influencer marketing: paying or gifting creators to produce/promote content that exposes your brand to their audience. Compensation is often flat-fee, product, or a combination.
- Affiliate marketing: recruiting partners who earn a commission for each sale/lead they drive via tracked links or promo codes. Payment is strictly performance-based.
Key differences (by dimension)
- Goal
  - Influencers: awareness, social proof, creative storytelling.
  - Affiliates: direct conversions, measurable ROI.
- Compensation
  - Influencers: flat fee, product, or hybrid (campaign fee + bonus).
  - Affiliates: commission per sale/lead (percentage or fixed).
- Risk &amp; predictability
  - Influencers: higher upfront cost and variable ROI.
  - Affiliates: lower upfront cost; you pay only for results.
- Tracking
  - Influencers: UTM links, promo codes, sometimes hard to attribute cross-channel.
  - Affiliates: established tracking networks/cookies and clear attribution models.
- Content control &amp; creativity
  - Influencers: more creative freedom (authentic content).
  - Affiliates: often less creative input; focus on conversion assets (banners/emails/reviews).
- Time horizon
  - Influencers: often short-to-medium term bursts (though long-term partnerships exist).
  - Affiliates: long-tail, evergreen revenue if relationships persist.
- Scalability
  - Influencers: can scale but expensive and labor-intensive to manage many creators.
  - Affiliates: highly scalable via networks and publishers.
Pros and cons
Influencer marketing
- Pros: rapid reach; strong trust/relatability; great for product launches, virality, UGC and social proof.
- Cons: costly; ROI more variable and harder to attribute; risk of mismatch or inauthentic promotions; sometimes short-lived impact.
Affiliate marketing
- Pros: pay-for-performance minimizes wasted spend; easy to measure ROI; scalable and good for steady, long-term revenue.
- Cons: recruitment and onboarding takes work; affiliates may use discounting or aggressive tactics; less creative control; higher competition on top keywords/slots.
When to choose each (situational guidance)
Choose influencer marketing when:
- Your objective is brand awareness, impressions, or reaching a specific social community.
- You’re launching a new product that needs storytelling, demos, or UGC (fashion, beauty, lifestyle, apps with visual appeal).
- You need social proof or cultural endorsement (celebrity or micro-influencer credibility).
- You have budget for creative campaigns and can tolerate more uncertain short-term ROI.
- Example: a DTC fashion brand launching a summer line wants buzz and content for social ads.
Choose affiliate marketing when:
- Your objective is measurable sales/lead generation and strong ROI.
- Your product has a clear purchase intent and repeatability (consumer goods, subscriptions, online courses, software).
- You prefer low upfront marketing spend and scaling via commission-based partners.
- You need longer-term channels feeding constant revenue.
- Example: a SaaS company wants consistent trial signups and subscriptions with a controlled CPA.
Choose a hybrid approach when:
- You want both awareness and conversion: run influencer campaigns for reach and give creators affiliate links/codes to capture sales and incentivize follow-up promotion.
- You need content: repurpose influencer content in paid social and give affiliates creative assets.
- You want to test product-market fit quickly and then scale high performers via affiliate relationships.
Practical recommendations and tactics
- For brand awareness: prioritize influencers with high engagement and good content fit</t>
  </si>
  <si>
    <t>2026-07-10T22:12:34Z</t>
  </si>
  <si>
    <t># Influencer vs. Affiliate Marketing: A Comprehensive Comparison
## Key Differences
| Aspect | Influencer Marketing | Affiliate Marketing |
|--------|----------------------|-------------------|
| **Primary motivation** | Brand awareness &amp; credibility | Performance-based sales |
| **Compensation** | Fixed fees, sponsorships | Commission per conversion |
| **Relationship** | Long-term partnerships | Transactional |
| **Audience trust** | Built on influencer's credibility | Built on product quality |
| **Measurement** | Engagement, reach, brand lift | Direct ROI, sales attributed |
## Main Perspectives
### Influencer Marketing Strengths
- Leverages existing loyal audiences
- Creates authentic brand storytelling
- Builds emotional connections with consumers
- Useful for brand discovery and awareness
- Can work with micro-influencers cost-effectively
### Affiliate Marketing Strengths
- Pure performance accountability
- Scalable with minimal upfront costs
- Attracts motivated partners (they only earn if you do)
- Easy to track revenue attribution
- Works well with niche communities
---
## Which Option When?
### **Choose Influencer Marketing If:**
**Goal: Building Brand Awareness**
- Launching a new product
- Need credibility in a new market
- Target audience responds to personality-driven content
**Example:** A sustainable fashion brand partners with lifestyle influencers to reach environmentally conscious millennials
**Timeline:** You can invest time in brand building
- Budget available for upfront sponsorship fees
- You prioritize long-term brand equity
---
### **Choose Affiliate Marketing If:**
**Goal: Driving Direct Sales**
- Need measurable ROI quickly
- Limited marketing budget
- Selling products with clear conversion metrics
**Example:** A SaaS company recruits tech bloggers who earn commission for each free trial conversion
**Timeline:** You need fast, scalable growth
- You can manage multiple partners
- Performance is easily measurable
---
## Hybrid Approach (Often Optimal)
Many successful campaigns combine both:
- **Top-funnel:** Influencers build awareness and trust
- **Bottom-funnel:** Affiliates drive conversions from interested audiences
**Example:** Cosmetics brand uses macro-influencers for aspirational content while recruiting micro-influencers as affiliates to capture purchase intent.
---
## Critical Decision Questions
1. **What's your primary goal?** (Awareness vs. Sales)
2. **What's your budget?** (Influencer requires upfront; affiliate scales with revenue)
3. **How quickly do you need results?**
4. **Can you accurately track conversions?**
5. **Do you have existing brand equity?**
The best choice depends on where your business is in its growth cycle and what you can afford to risk on brand building versus guaranteed performance.</t>
  </si>
  <si>
    <t>2026-07-10T22:12:38Z</t>
  </si>
  <si>
    <t>To understand the distinction between influencer marketing and affiliate marketing, it is helpful to view them as two different points on a spectrum: **Influencer marketing focuses on awareness and brand equity, while affiliate marketing focuses on direct conversion and performance.**
Here is a breakdown of the two perspectives, followed by a guide on when to use each.
---
### 1. Influencer Marketing: The "Brand Builder"
Influencer marketing involves partnering with creators to leverage their audience’s trust to build brand awareness or improve brand perception.
*   **Primary Goal:** Reach, engagement, brand sentiment, and social proof.
*   **Payment Model:** Usually a flat fee (sponsorship) or a hybrid of fee plus commission.
*   **Key Advantage:** It is top-of-funnel. Influencers can educate a broad audience about a complex product or normalize a brand in a specific niche.
*   **Key Risk:** High upfront costs with no guarantee of sales. The "ROI" is often intangible (brand lift, high-quality content assets).
### 2. Affiliate Marketing: The "Sales Driver"
Affiliate marketing involves incentivizing partners (bloggers, reviewers, coupon sites) to promote products using unique tracking links.
*   **Primary Goal:** Conversions, lead generation, and ROAS (Return on Ad Spend).
*   **Payment Model:** Performance-based (CPA – Cost Per Acquisition). You only pay when a sale or lead is actually generated.
*   **Key Advantage:** Low risk. Because you pay for results, your customer acquisition cost is fixed.
*   **Key Risk:** Lack of control over the creative. Affiliates often focus on "hard selling" or coupon-hunting, which can occasionally dilute brand luxury or prestige.
---
### Comparison Table
| Feature | Influencer Marketing | Affiliate Marketing |
| :--- | :--- | :--- |
| **Focus** | Awareness &amp; Trust | Sales &amp; Revenue |
| **Cost** | Upfront/Flat Fee | Commission-based |
| **Risk** | High (Investment risk) | Low (Pay-for-performance) |
| **Control** | High (Content approval) | Low (Affiliates post what works) |
| **Measurement** | Impressions/Engagement | Click-through/Conversion |
---
### When to choose which?
#### Choose Influencer Marketing when:
1.  **You are launching a new brand or product:** You need to saturate the market with mentions to create "social proof." If nobody knows you exist, no one will search for your affiliate links.
2.  **Your product is complex:** If a product requires a demonstration (e.g., skincare routines, high-end electronics, software), influencers can explain the "why" and "how" that an affiliate link alone cannot convey.
3.  **You want high-quality content:** Partnering with influencers is an excellent way to get professional-grade, human-centric video assets (like TikToks or Reels) that you can repurpose for your own ads.
#### Choose Affiliate Marketing when:
1.  **You are on a limited budget:** Since you pay a percentage of the sale, you aren't out-of-pocket for advertising costs if the campaign doesn't convert.
2.  **You are in an "evergreen" or commodity niche:** Products that are easy to buy online (supplements, small gadgets, apparel) perform well with affiliate partners who specialize in "best of" lists or review sites.
3.  **You have high profit margins:** If your margins are healthy, you can afford to offer a generous commission to affiliates, which will motivate them to prioritize your product over competitors.
---
### The "Hybrid" Approach (The Industry Standard)
The most successful modern brands no longer treat these as separate silos. Instead, they use a **Hybrid Model**:
1.  **Influencer Tier:** Hire influencers for a flat fee to create high-quality, long-form educational content (Awareness).
2.  **Affiliate Tier:** Give those same influencers a permanent affiliate link to place in their bio or description so they continue to earn money long after the initial sponsored post is done (Performance).
**Final Verdict:**
*   If your primary problem is **"no one knows who we are,"** focus on **Influencer Marketing.**
*   If your primary problem is **"we have traffic but we need more sales,"** focus on **Affiliate Marketing.**</t>
  </si>
  <si>
    <t>MARK_M08_V09</t>
  </si>
  <si>
    <t>Answer in a table with columns for 'Main point', 'Why it matters', and 'Possible limitation': How do influencer marketing and affiliate marketing differ?</t>
  </si>
  <si>
    <t>2026-07-10T22:12:48Z</t>
  </si>
  <si>
    <t>| Main point | Why it matters | Possible limitation |
|---|---:|---|
| Payment model | Influencer marketing typically pays flat fees, product, or fixed campaign rates; affiliate marketing pays performance-based commissions (CPA/revenue share). | Influencer fees can be high for uncertain ROI; affiliate commissions can encourage low-quality or manipulative tactics. |
| Primary objective | Influencer campaigns emphasize brand awareness, engagement and credibility; affiliate programs prioritize measurable conversions and sales. | Awareness from influencers is harder to translate into immediate sales; affiliates may focus narrowly on conversions at the expense of brand image. |
| Risk allocation | Brands bear most risk with influencers (pay up front); affiliates carry more risk because they’re paid only when results occur. | Upfront influencer spend can fail to deliver; affiliates may under-promote a product if margins are low. |
| Measurement &amp; attribution | Influencers often drive uplift in reach/engagement; tracking direct sales requires promo codes or affiliate links and can be imperfect. | Attribution can be inaccurate (cross-device, cookie limits); commissions may be paid for sales that would have happened anyway. |
| Creative control | Influencers usually create content in their voice, which boosts authenticity; brands may provide guidelines but get less control. | Less brand control can lead to inconsistent messaging or off-brand content. |
| Audience relationship &amp; trust | Influencers’ established trust with followers can increase message credibility and resonance. | Sponsored content can erode trust if overused or perceived as inauthentic. |
| Scale &amp; reach | Influencer campaigns can target niche or broad audiences via single creators; affiliate programs scale widely via many publishers/partners. | Scaling influencers requires many partnerships (time/coordination); large affiliate networks can be noisy and harder to quality-control. |
| Setup &amp; management | Influencer work requires negotiation, brief creation, creative review; affiliates require tracking infrastructure, terms, and commission management. | Managing many influencers is time-consuming; affiliate setup needs reliable tracking systems and fraud monitoring. |
| Fraud &amp; compliance | Both need disclosure (e.g., FTC) and fraud safeguards; affiliates are more prone to click/lead fraud, influencers to fake followers/engagement. | Detection and enforcement of fraud/disclosure violations can be resource-intensive. |
| Typical KPIs | Influencer KPIs: impressions, reach, engagement, brand lift; Affiliate KPIs: clicks, conversions, AOV, ROI/commission. | Different KPIs make campaign comparisons hard; focusing on the wrong KPI can misallocate budget.</t>
  </si>
  <si>
    <t>2026-07-10T22:12:52Z</t>
  </si>
  <si>
    <t># Influencer Marketing vs Affiliate Marketing
| Main Point | Why It Matters | Possible Limitation |
|---|---|---|
| **Payment Model** | Influencers receive flat fees or sponsorships regardless of sales; affiliates earn commission only on conversions | Flat fees may not guarantee ROI for brands, while commission-only models may not motivate low-conversion niches |
| **Relationship Focus** | Influencers build personal brands and engaged audiences first; affiliates focus on driving specific actions | Influencer audiences may not convert; affiliates may prioritize quantity over audience quality |
| **Content Control** | Brands typically have more creative input with influencers; affiliates have full autonomy | Heavy brand control can reduce authenticity; affiliate autonomy may result in off-brand messaging |
| **Disclosure Requirements** | Both require transparency, but influencer posts are more visible/regulated; affiliate links are often less obvious | Affiliate disclosures may be overlooked or unclear to consumers |
| **Scale &amp; Reach** | Influencers excel at awareness and brand building through large followings; affiliates excel at targeted, performance-driven campaigns | Influencer campaigns may feel impersonal; affiliate campaigns reach narrower audiences |
| **Long-term Value** | Influencer partnerships build brand equity; affiliate relationships are typically transactional | Brand loyalty from influencers takes time; affiliate relationships may be temporary |</t>
  </si>
  <si>
    <t>2026-07-10T22:12:55Z</t>
  </si>
  <si>
    <t>The primary distinction between influencer marketing and affiliate marketing lies in the **objective**: influencer marketing focuses on brand awareness and credibility, while affiliate marketing focuses on direct conversions and measurable sales performance.
Here is the breakdown of their differences:
| Main point | Why it matters | Possible limitation |
| :--- | :--- | :--- |
| **Objective** | Influencer marketing prioritizes brand sentiment, reach, and trust-building. | Harder to measure direct ROI; results can be abstract (brand lift). |
| **Payment Model** | Influencers are usually paid upfront fees based on reach or content creation. | You pay for the effort/audience access regardless of whether it leads to sales. |
| **Performance Tracking** | Affiliate marketing is strictly performance-based (CPA—Cost Per Acquisition). | High reliance on tracking cookies, which are increasingly blocked by privacy laws. |
| **Relationship Depth** | Influencer marketing relies on authentic storytelling and a long-term connection to a community. | Influencers may turn down products that don’t fit their personal "aesthetic." |
| **Control** | Affiliate marketing gives brands control over the conversion funnel and price incentives. | Affiliates may use aggressive or "spammy" marketing tactics to earn commissions. |
### Summary of the key difference:
*   **Influencer Marketing** is a **"Top-of-funnel"** strategy: You are paying for the influencer’s authority and their ability to put your brand in front of a specific group of people.
*   **Affiliate Marketing** is a **"Bottom-of-funnel"** strategy: You are paying for a transactional result, incentivizing partners to close the deal by providing them with a commission on every sale made.</t>
  </si>
  <si>
    <t>MARK_M08_V10</t>
  </si>
  <si>
    <t>Act as a digital marketing strategist. Give a careful, balanced and practical answer to this question: How do influencer marketing and affiliate marketing differ?</t>
  </si>
  <si>
    <t>2026-07-10T22:13:07Z</t>
  </si>
  <si>
    <t>Short answer
- Influencer marketing is paying or partnering with creators to build brand awareness, credibility and engagement through content; compensation is often a flat fee, product, or hybrid. It’s best for reach, storytelling and demand generation.
- Affiliate marketing pays partners a performance-based commission for sales or leads they directly drive via tracked links or codes. It’s best for driving measurable, low-risk conversions and scalable sales.
Both can overlap (an influencer can act as an affiliate) but they serve different primary goals and are measured differently.
Key differences (practical framework)
1) Primary objective
- Influencer: brand awareness, consideration, content-driven persuasion and social proof.
- Affiliate: performance/sales — measurable direct response (CPA).
2) Compensation model
- Influencer: flat fee, product gifting, hybrid (flat + bonus), or paid content campaigns.
- Affiliate: commission per sale/lead (percentage or fixed amount); sometimes tiered or recurring.
3) Tracking &amp; measurement
- Influencer: tracked by impressions, reach, views, engagement, branded search lift, uplift in site visits (UTM tags, view-through conversions, pixels). Harder to attribute direct sales unless unique links/codes used.
- Affiliate: tracked by click-through links, cookies, promo codes, and reported conversions — strong last-click attribution and ROI clarity.
4) Creative control &amp; content
- Influencer: typically creates original, platform-native content. You provide brand guidelines; creator’s voice is central.
- Affiliate: content may be transactional (reviews, comparison, coupons) and publisher-controlled; often more sales-oriented and evergreen.
5) Relationship &amp; duration
- Influencer: often campaign-based or ongoing brand partnerships; value grows with long-term relationships.
- Affiliate: often ongoing, self-service relationships where partners continuously promote products as long as commissions are attractive.
6) Audience &amp; scale
- Influencer: reaches niche or highly engaged audiences; micro-influencers can deliver high engagement.
- Affiliate: reaches purchase-intent audiences via search/content/coupon sites, email lists, comparison sites; more scalable and consistent.
7) KPIs
- Influencer: impressions, reach, engagement rate, video completion, brand lift, organic search uplift, website sessions.
- Affiliate: conversions (sales/leads), conversion rate, average order value (AOV), revenue, cost per acquisition (CPA), return on ad spend (ROAS) for paid-managed programs.
8) Legal &amp; compliance
- Influencer: disclosure requirements (FTC in US, CMA in UK, etc.) and platform rules; must disclose sponsored content.
- Affiliate: also requires disclosure when appropriate; must avoid misleading claims and cookie/affiliate fraud.
9) Risks &amp; fraud
- Influencer: fake followers, engagement pods, mismatched audiences.
- Affiliate: cookie stuffing, promo code abuse, false leads, fraud from low-quality networks.
When to choose which (practical scenarios)
- Use influencer marketing if you need:
  - Launch buzz, storytelling, brand-building or credibility (e.g., a new lifestyle product).
  - Social proof, UGC, or content to populate owned channels.
  - A targeted culture/audience fit beyond pure price-driven purchase.
- Use affiliate marketing if you need:
  - Direct, measurable sales growth with pay-for-performance.
  - Scale via content publishers, coupon sites, bloggers with intent-driven traffic.
  - Low upfront risk and clear CPA budgeting.
How they can work together
- Hybrid approach: pay influencers a smaller flat fee for content plus affiliate commissions for tracked sales (aligns incentives).
- Use influencer content to seed traffic; affiliates (or performance-focused creators) convert that intent into purchases.
- Give influencers unique promo codes/affiliate links to measure</t>
  </si>
  <si>
    <t>2026-07-10T22:13:13Z</t>
  </si>
  <si>
    <t># Key Differences Between Influencer Marketing and Affiliate Marketing
## **Primary Motivation**
**Influencer Marketing:** Creators promote brands primarily for payment, sponsorship deals, or free products. Their main incentive is the upfront fee or barter arrangement.
**Affiliate Marketing:** Partners earn commissions *only when* a specific action occurs (sale, signup, click). Payment is performance-based.
## **Relationship Structure**
**Influencer Marketing:** Often involves negotiated contracts with defined deliverables—specific posts, content type, posting schedule.
**Affiliate Marketing:** Typically looser and more scalable. Partners join programs independently and promote products at their discretion with minimal oversight.
## **Control &amp; Authenticity**
**Influencer Marketing:** Brands have more control over messaging and timing but risk appearing inauthentic if the creator isn't genuinely aligned with the product.
**Affiliate Marketing:** Less brand control, but promotion tends to feel more organic since the creator chooses what to recommend.
## **Cost Structure**
**Influencer Marketing:** Fixed upfront costs regardless of results.
**Affiliate Marketing:** Variable costs tied directly to performance, reducing risk.
## **Best Use Cases**
- **Influencer marketing:** Brand awareness, reach, credibility-building with specific audiences
- **Affiliate marketing:** Direct response, lead generation, cost-efficient scaling
## **The Practical Reality**
Many successful strategies blend both approaches. Top-tier influencers often negotiate affiliate commissions *alongside* base fees, creating hybrid arrangements that balance guaranteed income with performance incentives.</t>
  </si>
  <si>
    <t>2026-07-10T22:13:18Z</t>
  </si>
  <si>
    <t>As a digital marketing strategist, I often see companies treat these two channels as identical because they both leverage "third-party voices." However, they serve fundamentally different purposes in the marketing funnel.
Here is a balanced, practical breakdown of how they differ, their strategic roles, and how to choose the right one for your goals.
---
### 1. Influencer Marketing: The "Brand Equity" Play
Influencer marketing is primarily a **top-of-funnel (awareness) strategy**. It focuses on reach, social proof, and brand perception.
*   **The Goal:** To associate your brand with a specific person’s audience, values, and aesthetic. You are "renting" their authority to build trust in your product.
*   **The Compensation:** Typically a **flat fee** (or product/experience) paid upfront. The influencer is compensated for their time, creative energy, and access to their audience, regardless of whether the post results in sales.
*   **The Metrics:** Focuses on "soft" metrics like reach, engagement rate, sentiment, and share of voice.
*   **The Pro:** It humanizes your brand and provides high-quality content you can repurpose.
*   **The Con:** It is harder to measure direct ROI, and you are paying for the *potential* of an audience, not the actual performance.
### 2. Affiliate Marketing: The "Performance" Play
Affiliate marketing is a **bottom-of-funnel (conversion) strategy**. It focuses on driving specific, measurable actions (sales, sign-ups, or leads).
*   **The Goal:** To create a distribution network that sells your product in exchange for a commission. You are paying for a transaction.
*   **The Compensation:** **Performance-based** (CPA - Cost Per Acquisition). You only pay when a specific outcome happens. There is zero risk for the brand regarding initial investment.
*   **The Metrics:** Focuses on "hard" metrics like Click-Through Rate (CTR), Conversion Rate (CVR), Cost Per Acquisition (CPA), and Return on Ad Spend (ROAS).
*   **The Pro:** It is low-risk and highly scalable. You can have thousands of affiliates without a significant increase in management overhead if you use a platform.
*   **The Con:** You have less control over the creative messaging, and affiliates can sometimes use aggressive or "spammy" tactics to drive clicks that don't align with your brand image.
---
### The Strategic Comparison Table
| Feature | Influencer Marketing | Affiliate Marketing |
| :--- | :--- | :--- |
| **Primary Goal** | Brand Awareness &amp; Trust | Sales &amp; Conversion |
| **Payment Model** | Fixed Fee (Upfront) | Commission (Backend) |
| **Control** | High (Content approval) | Low (Affiliates have autonomy) |
| **Risk** | High (ROI is not guaranteed) | Low (Pay for results only) |
| **Primary KPI** | Reach / Engagement | CPA / ROAS |
---
### The Practical Verdict: Which should you choose?
In the current digital landscape, the most successful brands don’t choose one—**they hybridize them.**
**Use Influencer Marketing when:**
*   You are launching a new product and need to generate "noise."
*   Your product is visual or lifestyle-based (e.g., fashion, beauty, home decor).
*   Your brand is unknown and you need to "borrow" credibility from someone respected.
**Use Affiliate Marketing when:**
*   You have a product with a clear value proposition and a proven conversion path.
*   You are looking to scale sales without increasing your marketing spend proportionally.
*   You want to reach niche audiences via blogs, review sites, or coupon/deal sites.
**My Strategic Advice:** 
Start with a "seed" phase: Use **Influencer Marketing** to establish brand presence and create high-quality content. Then, move to an **Affiliate Model** for those same influencers. If they have proven they can drive interest, shift them to a hybrid model: a base retainer (for brand association) + a commission (for performance). 
This approach protects your margins while rewarding your partners for the actual value they bring to your bottom line.</t>
  </si>
  <si>
    <t>MARK_M09_V01</t>
  </si>
  <si>
    <t>MARK_M09</t>
  </si>
  <si>
    <t>What should a business consider before launching a content marketing strategy?</t>
  </si>
  <si>
    <t>2026-07-10T22:13:33Z</t>
  </si>
  <si>
    <t>Before launching a content marketing strategy, a business should evaluate and plan across strategy, people, process, and measurement. Key considerations:
1. Clear goals
- What do you want content to achieve? (brand awareness, leads, sales, retention, thought leadership)
- Set SMART objectives so you can measure success.
2. Target audience and buyer personas
- Who are you speaking to? Map pain points, preferences, channels, decision stage, and content needs for each persona.
3. Value proposition and messaging
- What unique value will your content deliver? Define core messages, brand voice, and tone guidelines.
4. Buyer journey and content mapping
- Map content to awareness / consideration / decision / retention stages and create topic ideas for each stage.
5. Content audit and gap analysis
- Review existing content: what to keep, update, repurpose, or retire. Find topic and format gaps.
6. Competitive and market research
- Analyze competitors’ content, share of voice, and opportunities (keywords, formats, underserved questions).
7. Channels and formats
- Choose where to publish (blog, email, social, video, podcast, LinkedIn, paid channels) based on audience and goals.
- Decide on formats (articles, long-form, videos, infographics, webinars, templates).
8. Resources and budget
- Who will produce, edit, publish, promote, and measure content? In-house vs. agency vs. freelancers.
- Budget for production, promotion (paid amplification), tools, and training.
9. Editorial plan and workflow
- Create an editorial calendar, content briefs, approval process, publishing cadence, and responsibilities.
10. SEO and research
- Keyword research, topical clusters, on-page SEO, structured data, and content optimization plan.
11. Distribution and promotion strategy
- Organic (SEO, social, email) and paid promotion (social ads, search ads, sponsored content), partnerships, influencer outreach.
12. Tools and technology
- CMS, analytics, SEO tools, social schedulers, content collaboration, DAM, marketing automation and CRM integrations.
13. KPIs and measurement
- Define primary and secondary KPIs (traffic, SERP rankings, engagement, time on page, leads, MQLs, conversions, CAC, LTV).
- Set up tracking: analytics, UTM tagging, conversion tracking, dashboards.
14. Governance, legal and compliance
- Brand and editorial guidelines, approvals, copyright ownership, image licensing, disclosures, privacy (GDPR/CCPA), industry rules (finance/health).
15. Quality standards and testing
- Define minimum quality (research, fact-checking, editing). Plan A/B tests and iteration cycles.
16. Repurposing and scalability
- Plan how to repurpose content into multiple formats and scale production efficiently.
17. Timeline and pilot approach
- Start with a pilot program or content series, measure results, and scale based on learnings.
Launch-readiness checklist (quick):
- Goals &amp; KPIs defined
- Personas and journey mapped
- Content themes and formats chosen
- Editorial calendar and workflow in place
- Resources assigned and budget allocated
- Tools configured and analytics set up
- Legal/compliance checks done
- Pilot plan and testing approach ready
If you want, I can help you build a one-page content strategy, a persona template, a starter editorial calendar, or a KPI dashboard tailored to your business. Which would be most useful?</t>
  </si>
  <si>
    <t>2026-07-10T22:13:38Z</t>
  </si>
  <si>
    <t># Key Considerations Before Launching Content Marketing
## Strategy &amp; Goals
- **Clear objectives** – What are you trying to achieve? (brand awareness, leads, sales, loyalty)
- **Target audience** – Who exactly are you creating for? Develop detailed personas
- **Competitive landscape** – What are competitors doing? Where's your differentiation?
- **Message positioning** – What unique value do you offer?
## Resources &amp; Capacity
- **Budget** – Production, distribution, tools, and personnel costs
- **Team** – Do you have in-house talent, or need to hire/outsource?
- **Timeline** – Content marketing takes months to show results; can you commit?
- **Tools &amp; platforms** – What software/systems will you need?
## Content Fundamentals
- **Content types** – Blog posts, videos, podcasts, infographics? What suits your audience?
- **Quality standards** – Establish brand voice and editorial guidelines
- **Production workflow** – How will you create, review, and publish consistently?
- **Distribution channels** – Where will your audience actually find this content?
## Measurement
- **KPIs** – What metrics matter? (traffic, engagement, conversions, ROI)
- **Analytics setup** – Can you track what matters?
- **Review cycles** – When/how will you assess performance?
## Common Pitfalls to Avoid
- Expecting immediate results
- Creating without a clear audience
- Inconsistent publishing
- Neglecting SEO fundamentals
What aspect concerns you most?</t>
  </si>
  <si>
    <t>2026-07-10T22:13:43Z</t>
  </si>
  <si>
    <t>Launching a content marketing strategy without a roadmap is one of the most common reasons businesses fail to see a return on investment. Before you publish a single blog post or video, you need to align your creative output with your business goals.
Here is a breakdown of what you should consider before launching:
---
### 1. Define Your "Why" (Business Goals)
Content marketing is a long-term investment, not a quick fix. You must be clear about what you are trying to achieve. 
*   **Are you looking for brand awareness?** (Focus on reach and social shares).
*   **Are you looking for lead generation?** (Focus on gated content and email capture).
*   **Are you looking to improve customer retention?** (Focus on educational content and newsletters).
*   **Are you looking for SEO authority?** (Focus on high-quality, long-form content).
### 2. Deep-Dive into Your Audience (Buyer Personas)
Content fails when it tries to speak to everyone. You need to know:
*   **Pain Points:** What keeps them up at night? How does your product solve that?
*   **Content Preferences:** Do they prefer watching TikToks, reading whitepapers, or listening to podcasts?
*   **Buyer’s Journey:** Where are they in the funnel? (Awareness, Consideration, or Decision). Your content must map to each stage.
### 3. Audit Your Existing Assets
Don’t start from scratch if you don't have to.
*   Check your website, sales decks, and internal emails. You likely already have internal knowledge that can be "recycled" or "repurposed" into blog posts, social media threads, or infographics. 
*   **The Content Gap:** Look at what your competitors are doing well, and identify what they *aren't* talking about. That is your white space.
### 4. Determine Your "Content Pillars"
To avoid being chaotic, establish 3–5 core topics that your brand will be known for. 
*   *Example:* A software company might focus on: (1) Industry trends, (2) How-to tutorials, (3) Case studies, and (4) Company culture.
*   This keeps your strategy focused and ensures you aren't chasing every fleeting trend.
### 5. Assess Internal Resources (Capacity)
This is where most businesses stumble. You need to be honest about:
*   **Who is creating the content?** Do you have an in-house writer, or will you hire freelancers?
*   **Who is editing and approving?** Bottlenecks in the approval process are the #1 killer of content calendars.
*   **Distribution:** Content is only half the battle. Who is responsible for posting, promoting, and engaging with the community?
### 6. Choose Your Channels
Do not try to be everywhere at once. If your audience is B2B, LinkedIn is non-negotiable. If you are a B2C lifestyle brand, Instagram or TikTok might take priority. Master one or two channels before expanding.
### 7. Define Your "Brand Voice"
Content should feel like it comes from the same source. 
*   Are you professional and authoritative? 
*   Are you witty and irreverent? 
*   Create a simple **Style Guide** to ensure that everyone writing for your brand sounds the same.
### 8. Set Up Measurement (KPIs)
How will you know if it’s working? You need to set KPIs *before* you start.
*   **Vanity Metrics:** Social likes, page views (good for awareness, bad for ROI).
*   **Actionable Metrics:** Newsletter signups, demo requests, time on page, backlinks (directly tie these to business growth).
*   **Tooling:** Ensure you have Google Analytics, a Search Console, and perhaps a CRM set up to track conversions.
### 9. Build a Distribution Strategy
A common mistake is "build it and they will come." They won't. For every hour you spend creating content, spend 30 minutes distributing it. 
*   Will you use email newsletters? 
*   Will you use paid social advertising to boost top-performing posts? 
*   How will you leverage your employees' social networks to amplify the message?
### 10. Start Small (The "MVP" Approach)
Don't plan a 12-month, hyper-complex strategy. Start with a **Content Minimum Viable Product.** Commit to one high-quality blog post or one video per week for three months. Learn what resonates, look at the data, and then scale up.
**The Golden Rule:** Consistency beats intensity. It is better to publish one piece of high-quality content every week for a year than to publish daily for a month and then burn out.</t>
  </si>
  <si>
    <t>MARK_M09_V02</t>
  </si>
  <si>
    <t>I'm trying to understand this properly: what should a business consider before launching a content marketing strategy? Could you explain it clearly in a practical way?</t>
  </si>
  <si>
    <t>2026-07-10T22:13:56Z</t>
  </si>
  <si>
    <t>Good question — launching content marketing without a clear checklist wastes time and money. Below is a practical, no-fluff guide you can use to decide whether to proceed and how to set up a campaign that actually works.
High-level principle
- Content is a long-term investment that needs goals, audience focus, repeatable processes, and measurement. If you skip any of those, performance will be inconsistent.
What to consider (with practical actions)
1) Business goals &amp; success criteria
- Ask: what business outcome should content support? (brand awareness, leads, revenue, retention, support burden reduction)
- Practical: pick 1–2 primary goals and define measurable KPIs (examples below).
- Example KPIs: organic sessions, marketing-qualified leads (MQLs), demo signups, trial conversions, churn reduction.
2) Target audience &amp; buyer personas
- Know who you’re talking to: job title, responsibilities, pain points, decision criteria, content habits.
- Practical: build 2–3 buyer personas (one-liners + pain, preferred channels). Use customer interviews or sales team input.
- Tip: map persona to funnel stage (TOFU/MOFU/BOFU).
3) Customer journey &amp; content gaps
- Map what prospects need at each stage: awareness (problems), evaluation (comparisons, case studies), decision (pricing, trials).
- Practical: audit existing content, list gaps by stage and persona.
4) Value proposition &amp; messaging pillars
- Decide your unique messages and 3–5 content pillars (topics you’ll own).
- Practical: write a 1-sentence content mission and 3 pillar headers (e.g., “How-to for {audience}”, “Industry insights”, “Product in practice”).
5) Resources: people, budget, time
- Who will create, edit, publish, promote? In-house or agency? Budget for production + promotion.
- Practical: estimate monthly hours and cost. If small team, prioritize 1 format and 1 channel to start.
6) Content formats &amp; channels
- Choose formats that match audience behavior and goals (blog, video, newsletter, whitepapers, webinars).
- Practical: start with 1–2 formats and 1–2 channels; test others later.
7) SEO &amp; keyword strategy
- Identify keywords that align with search intent for your personas and funnel stage.
- Practical: do keyword research, pick topic clusters around your pillars, prioritize low-competition/high-intent keywords first.
8) Distribution &amp; promotion plan
- Organic alone is slow. Plan cross-promotion: email, social, PR, paid amplifications, partners.
- Practical: allocate ~20–50% of content budget to promotion early on.
9) Measurement &amp; analytics
- Set up tracking (GA4, UTM conventions, CRM lead source). Define baseline metrics and reporting cadence.
- Practical: weekly traffic report, monthly leads report, quarterly business-impact review.
10) Governance &amp; compliance
- Define editorial standards, approval workflows, brand voice, legal checks (claims, data/privacy, industry compliance).
- Practical: create a short style guide and an approval matrix.
11) Tech stack &amp; workflows
- CMS, analytics, scheduling, asset storage, editorial calendar, collaboration tools.
- Practical (minimum): CMS + analytics + calendar + email tool + simple SEO tool.
12) Repurposing &amp; lifecycle
- Plan how to turn one piece into multiple assets (blog -&gt; social posts -&gt; short video -&gt; email).
- Practical: every content brief should include repurposing ideas.
13) Testing, optimization &amp; cadence
- Plan A/B tests for headlines, CTAs, formats. Decide cadence — consistent publishing beats sporadic.
- Practical: commit to a realistic cadence for 3 months and measure.
Quick 30/60/90 day launch roadmap
- Days 0–30 (Plan)
  - Define goals</t>
  </si>
  <si>
    <t>2026-07-10T22:14:02Z</t>
  </si>
  <si>
    <t># Key Considerations Before Launching Content Marketing
## 1. **Clarify Your Why**
- What problem does your content solve for customers?
- How does it connect to business goals (sales, retention, brand awareness)?
- Vague objectives make it hard to measure success later.
## 2. **Know Your Audience Deeply**
- Who are you actually trying to reach?
- What questions do they ask? What keeps them up at night?
- Where do they spend time online?
Without this, you'll create content nobody wants.
## 3. **Assess Your Resources**
- Do you have people to create content consistently? (This matters more than budget)
- What's realistic—weekly posts, monthly? Don't promise what you can't deliver.
- Budget for tools, freelancers, or both?
## 4. **Pick Your Channels Strategically**
- Don't aim for everywhere. Start with 1-2 platforms where your audience actually is.
- Blog + email might make sense for B2B. LinkedIn + TikTok for others.
- Spreading thin across channels fails faster than doing one well.
## 5. **Define Success Metrics Early**
- Traffic, leads, sales, engagement, brand mentions?
- Set a realistic timeframe (content marketing usually takes 6+ months to show ROI).
- You need baseline numbers to compare against.
## 6. **Plan for Consistency**
- Create an editorial calendar a few months out.
- Consistency beats perfection in content marketing.
**The trap:** Launching with enthusiasm, then stopping after 2 months because "it's not working yet."
What's your biggest question about getting started?</t>
  </si>
  <si>
    <t>2026-07-10T22:14:06Z</t>
  </si>
  <si>
    <t>Launching a content strategy is often where businesses fail because they start with **"What should we post?"** instead of **"Why are we doing this?"**
To build a strategy that actually drives revenue rather than just "noise," you need to answer these five practical questions before you publish a single word.
---
### 1. The "Who": Define your Narrow Audience
Many businesses make the mistake of saying their audience is "everyone interested in [industry]." That is a recipe for generic content.
*   **The Practical Test:** If you can’t describe your target reader’s *specific problem* in one sentence, you aren’t ready.
*   **Action:** Create a "Persona" that identifies not just demographics, but **psychographics** (what keeps them up at night? What are their professional goals? What are they afraid of?). You are writing to one person, not a crowd.
### 2. The "Why": Map Content to the Business Funnel
Content serves different purposes at different stages. If you only produce "top of funnel" content (fun/viral posts), you will get traffic but zero sales.
*   **Awareness:** Educational blog posts or social content that answers questions (e.g., "What is [service] and why do I need it?").
*   **Consideration:** Case studies, whitepapers, or comparison guides that show why *your* way of solving the problem is the best.
*   **Decision:** Demos, pricing pages, and testimonials that lower the barrier to buying.
*   **Action:** Audit your website. Do you have content for someone who is ready to buy *today*, or only for someone who is just curious?
### 3. The "How": Resource Reality Check
Content marketing is a marathon. The most common reason strategies fail is "content burnout"—you start strong with three posts a week, then go silent for two months.
*   **The Practical Test:** Do you have the bandwidth for the *entire* lifecycle (Research → Writing → Design/Editing → Distribution → Analytics)?
*   **Action:** Be honest about your capacity. It is better to publish one high-quality, deeply researched piece of content every two weeks than to force five mediocre posts that nobody reads.
### 4. The "Where": Pick Your Channels (And Ignore the Rest)
There is a temptation to be everywhere (TikTok, LinkedIn, X, Medium, YouTube, Newsletters). This usually leads to mediocre presence everywhere.
*   **The Practical Test:** Where does your target audience *go* when they are looking for solutions?
*   **Action:** Choose one "owned" channel (your blog/website) and one "rented" channel (a social platform) where your audience is most active. Focus on mastering those before expanding.
### 5. The "Measurement": Define "Success" Beyond Vanity Metrics
"Likes" and "Views" are vanity metrics. They feel good, but they don't pay the bills.
*   **The Practical Test:** If your content stopped tomorrow, would your sales pipeline be affected?
*   **Action:** Define your KPIs based on business goals:
    *   **Lead Generation:** How many people signed up for your newsletter?
    *   **SEO:** Are you ranking for keywords that actually result in sales?
    *   **Trust:** Are your sales reps using your content in their emails to help close deals? (This is often the most underrated metric).
---
### A Simple "Pre-Flight" Checklist
Before you launch, ask yourself these three final questions to verify your strategy:
1.  **The Competitor Gap:** Is this content just repeating what everyone else says? If so, why would someone read yours? (You need a unique perspective or better data).
2.  **The Distribution Plan:** Content doesn't market itself. For every hour you spend *creating* content, you should spend at least 30 minutes *distributing* it (emailing, sharing, repurposing, answering questions in communities).
3.  **The "So What?" Test:** If you read your own draft, would you find it valuable enough to send to a friend? If not, delete it.
**Bottom line:** Content marketing is the art of being useful to your customers before you ask them for money. If your strategy focuses on **utility** rather than **self-promotion**, you are on the right track.</t>
  </si>
  <si>
    <t>MARK_M09_V03</t>
  </si>
  <si>
    <t>Provide a structured professional analysis of content marketing strategy. Address the main considerations, benefits, limitations and a reasoned conclusion.</t>
  </si>
  <si>
    <t>2026-07-10T22:14:19Z</t>
  </si>
  <si>
    <t>Executive summary
A content marketing strategy aligns content creation and distribution with business objectives to attract, engage and convert target audiences. It requires clear goals, audience insight, channel selection, governance, measurement, and continuous optimization. When well-executed it drives brand equity, organic traffic and customer retention; however it demands sustained investment, rigorous measurement and adaptation to platform and market changes.
Main considerations
1. Strategic objectives
- Define primary goals (brand awareness, lead generation, customer education, retention, thought leadership, SEO).
- Prioritize and map goals to measurable KPIs.
2. Audience &amp; buyer journeys
- Develop audience segments and personas (needs, pain points, preferred formats, channels).
- Map content to stages in the buyer/customer lifecycle (awareness → consideration → decision → retention/advocacy).
3. Content types &amp; formats
- Select formats aligned to goals and audience: blog posts, white papers, case studies, videos, podcasts, email series, social posts, webinars, interactive tools.
- Balance evergreen vs timely (news/trends) content.
4. Channel strategy &amp; distribution
- Owned (website, blog, email), earned (PR, organic social, community), paid (social ads, content discovery, paid search).
- Determine mix based on audience behavior and ROI; plan amplification and repurposing.
5. Search and discoverability
- Integrate SEO: keyword research, technical SEO, content clustering, internal linking, schema, and optimization for featured snippets and voice search where relevant.
6. Content lifecycle &amp; production process
- Ideation, editorial calendar, assignment, production, review/approval, publishing, promotion, performance analysis, archival/refresh.
- Define roles: content strategy, writers, designers, SEO, social, analytics, legal/compliance.
7. Governance &amp; quality control
- Style guide, tone of voice, brand guidelines, legal/compliance checks (claims, data privacy, IP).
- Approval workflows and versioning.
8. Measurement &amp; analytics
- KPIs: organic traffic, engagement (time on page, scroll depth), conversions/leads, conversion rate, CAC, LTV, retention, social shares, backlinks.
- Attribution model (first-touch, multi-touch, last-touch) and tools (GA4, CRM, marketing automation).
9. Technology &amp; tooling
- CMS, analytics, SEO tools, marketing automation, CRM, DAM, collaboration tools.
- Integrations for attribution and personalization.
10. Resource &amp; budget planning
- Allocate budget across production, distribution (paid promotion), technology, and talent.
- Plan for outsourcing vs in-house trade-offs.
11. Scalability &amp; localization
- Processes for scaling content volume, multilingual/localized content, and repurposing assets across channels.
Benefits
- Brand awareness and thought leadership: consistent content builds trust and authority.
- Organic growth and SEO: high-quality content improves search visibility and reduces paid acquisition dependence.
- Lead generation and nurturing: content drives top-of-funnel interest and supports automated nurture programs.
- Customer education and retention: reduces churn and support costs when customers are well-informed.
- Cost efficiency over time: evergreen content continues to deliver value after initial investment.
- Data-driven optimization: content performance yields insights on audience preferences and product-market fit.
Limitations and risks
1. Time to ROI
- Content often requires months to generate measurable results; not ideal for immediate revenue needs.
2. Resource intensity
- High-quality content requires skilled writers, designers, SEO, promotion and management.
3. Measurement and attribution complexity
- Multi-channel, multi-touch journeys complicate attribution and make ROI calculation less straightforward.
4. Market and platform saturation
- Many niches are crowded; producing more content doesn’t guarantee attention without differentiation and amplification.
5. Platform dependency and algorithm risk
- Heavy reliance on third-party platforms (social, search) exposes strategy to algorithm changes.
6. Quality vs quantity tension
- Chasing volume can degrade quality and hurt brand credibility.
7. Legal and reputational risk
- Incorrect claims, copyright breaches, or privacy mistakes can cause compliance</t>
  </si>
  <si>
    <t>2026-07-10T22:14:32Z</t>
  </si>
  <si>
    <t># Professional Analysis of Content Marketing Strategy
## Executive Summary
Content marketing is a strategic approach to creating and distributing valuable, relevant information to attract and retain a clearly defined audience. This analysis examines its foundational elements, advantages, constraints, and practical implications for organizations.
---
## Main Considerations
### 1. **Strategic Foundations**
- **Audience Definition**: Precise identification of target demographics, psychographics, and pain points
- **Value Proposition**: Clear articulation of what distinguishes your content from competitors
- **Content Pillars**: Core themes aligned with business objectives and audience needs
- **Distribution Channels**: Appropriate platforms for reaching intended audiences (blog, social media, email, video, podcasts)
- **Timeline and Resources**: Realistic assessment of budget, personnel, and production capacity
### 2. **Core Components**
- Content creation and curation
- SEO optimization and discoverability
- Distribution and promotion strategy
- Performance measurement and analytics
- Stakeholder alignment and governance
### 3. **Organizational Prerequisites**
- Leadership commitment and patience for long-term ROI
- Cross-functional collaboration (marketing, sales, product, customer success)
- Content quality standards and brand consistency protocols
---
## Key Benefits
### **Tangible Advantages**
| Benefit | Impact |
|---------|--------|
| **Organic Traffic Growth** | Reduced dependency on paid advertising; improved search rankings |
| **Lead Generation** | Attracts qualified prospects through educational value |
| **Brand Authority** | Establishes thought leadership and credibility in industry |
| **Customer Retention** | Ongoing engagement maintains relationships beyond purchase |
| **Cost Efficiency** | Lower CAC compared to traditional advertising over time |
| **Data Generation** | Insights into audience behavior and preferences |
| **Sales Enablement** | Provides sales teams with resources to nurture leads |
### **Intangible Benefits**
- Enhanced brand reputation and trust
- Improved customer lifetime value
- Competitive differentiation
- Organizational learning and internal knowledge sharing
---
## Significant Limitations
### **1. Time-to-Value Challenges**
- Content marketing typically requires 6-12 months for measurable results
- Long sales cycles increase patience requirements
- Initial investment without guaranteed immediate returns
### **2. Resource Intensity**
- Requires consistent, high-quality content production
- Demands specialized skills (writing, design, analytics, SEO)
- Significant hidden costs in time and expertise
### **3. Measurement Complexities**
- Attribution is difficult in multi-touch customer journeys
- ROI calculation remains challenging and often indirect
- Requires sophisticated analytics infrastructure
- Vanity metrics (views, shares) don't correlate with revenue
### **4. Market-Dependent Variables**
- Effectiveness varies significantly by industry and audience
- Search algorithm changes create volatility
- Competitive saturation in popular content categories
- Requires continuous adaptation to remain effective
### **5. Organizational Barriers**
- Requires disciplined consistency; sporadic efforts yield poor results
- Demands cross-functional coordination
- Content quality standards are difficult to maintain at scale
- Internal organizational changes disrupt strategy continuity
### **6. Audience-Related Constraints**
- Not all target audiences actively seek educational content
- Building audience trust requires sustained credibility
- Difficult to reach fragmented, niche segments
---
## Industry Variations
**High-Effectiveness Sectors:**
- B2B technology, consulting, professional services
- Healthcare and wellness
- Financial services
- Software and SaaS
**Lower-Effectiveness Sectors:**
- Fast-moving consumer goods
- Industries with short decision cycles
- Markets driven primarily by impulse purchases
---
## Reasoned Conclusion
### **Strategic Positioning**
Content marketing is a **legitimate, evidence-based strategy** that delivers substantial returns for organizations capable of sustaining long-term commitment. It is not a quick fix but rather a foundational approach to building sustainable competitive advantage through audience trust and value delivery.
### **When to Invest**
Content marketing is most justified when:
- Your target audience actively researches before purchasing
- Your business model supports a longer sales cycle
- You have adequate resources for 12+ month commitment
- Competition is increasing and differentiation is critical
- Customer lifetime value justifies upfront investment
### **When to Exercise Caution**
Avoid heavy investment if:
- Your market demands immediate conversion
- Resources cannot support consistent execution
- Your product solves urgent, not research-intensive needs
- Leadership expects quarterly ROI
### **Optimal Implementation**
Rather than an all-or-nothing approach, organizations should:
1. **Start small** with pilot programs in high-impact areas
2. **Establish robust analytics** before scaling investment
3. **Integrate with sales and customer success** functions
4. **Maintain quality over quantity** to build credibility
5. **Align with product development** and market timing
6. **Commit to minimum 18-month evaluation periods**
### **Final Assessment**
Content marketing succeeds as part of a **comprehensive, integrated strategy**—not as a standalone tactic. Its power derives from consistency, authenticity, and genuine value creation. Organizations that treat it as a strategic investment rather than a marketing expense typically achieve sustainable competitive advantages.
The question is not whether content marketing works, but whether your organization has the discipline, resources</t>
  </si>
  <si>
    <t>2026-07-10T22:14:38Z</t>
  </si>
  <si>
    <t>This analysis outlines the strategic framework of content marketing—a cornerstone of modern digital business—designed to provide a roadmap for sustainable growth and brand authority.
---
### 1. Core Strategic Considerations
A successful content marketing strategy is not defined by volume, but by alignment between business goals and audience needs. Key pillars include:
*   **Audience Segmentation &amp; Persona Development:** Moving beyond demographics to psychographics. Strategy must address specific pain points, behaviors, and the "jobs-to-be-done" by the consumer.
*   **The Content Funnel:** Mapping content to the customer journey (Awareness, Consideration, Conversion, Retention). Each stage requires distinct formats (e.g., educational blog posts for awareness, case studies for consideration, product demos for conversion).
*   **Channel Orchestration:** Selecting platforms where the audience is most active. This involves a mix of **Owned Media** (website, email), **Earned Media** (PR, mentions), and **Paid Media** (targeted distribution).
*   **Content Governance:** Establishing brand voice, style guides, and operational workflows to ensure consistency across multiple platforms.
*   **Search Intent (SEO):** Optimizing for the user’s underlying query intent, ensuring content serves as a high-quality answer rather than just a keyword-stuffed page.
### 2. Strategic Benefits
When executed with rigor, content marketing yields compounding returns that outperform traditional, interruptive advertising:
*   **Trust and Authority Building:** Consistently providing value positions a brand as a subject matter expert, shortening the sales cycle by building "pre-sold" trust.
*   **Compound ROI (The "Snowball Effect"):** Unlike paid ads, which stop generating leads the moment spend ends, high-quality evergreen content continues to drive traffic and organic leads for months or years.
*   **Enhanced Customer Retention:** Content is not just for acquisition. Educational resources, newsletters, and exclusive community content reduce churn and increase Customer Lifetime Value (CLV).
*   **Data Intelligence:** Content engagement metrics provide granular insights into customer interests, allowing for data-driven product development and sales strategy pivots.
### 3. Critical Limitations and Risks
Strategic failures often stem from underestimating the investment required or misaligning expectations.
*   **Long Time Horizon:** Content marketing is a "marathon, not a sprint." It often takes 6–12 months of sustained effort to see meaningful organic search growth.
*   **Measurement Complexity (Attribution):** Determining the exact influence of a blog post on a closed sale is difficult. Multi-touch attribution modeling is required to prove ROI, which can be technologically intensive.
*   **Content Saturation (Noise):** With the explosion of AI-generated content, the barrier to entry has lowered, but the barrier to *attention* has skyrocketed. Generic, low-value content is now effectively invisible.
*   **Operational Burden:** Maintaining a consistent cadence requires sophisticated infrastructure, including skilled writers, designers, editors, and project managers.
### 4. Reasoned Conclusion
Content marketing is no longer an optional "tactic"; it is the primary infrastructure for modern brand communication. However, the paradigm has shifted from **quantity-led** to **quality-led**.
**Final Strategic Verdict:**
Organizations must shift their focus from "content production" to **"value architecture."** Success in the current digital landscape requires:
1.  **Prioritizing depth over breadth:** One highly researched, original piece of content is more valuable than ten generic SEO posts.
2.  **Integrating AI judiciously:** Utilizing AI for administrative tasks and scaling, while keeping human expertise, unique perspective, and empathy at the core of the strategy to preserve brand trust.
3.  **Viewing content as an asset, not an expense:** Content should be treated as an intellectual property portfolio that improves in value over time.
In conclusion, businesses that leverage content to solve genuine customer problems—rather than simply "chasing algorithms"—will build a resilient, defensible moat that pays dividends in the form of organic growth and enduring brand loyalty.</t>
  </si>
  <si>
    <t>MARK_M09_V04</t>
  </si>
  <si>
    <t>Quick question — what should a business consider before launching a content marketing strategy? Please keep it simple and easy to understand.</t>
  </si>
  <si>
    <t>2026-07-10T22:14:59Z</t>
  </si>
  <si>
    <t>Short checklist — things to consider before you launch a content marketing strategy:
1. Goal(s): What do you want to achieve (brand awareness, leads, sales, retention)? Make goals specific and measurable.  
2. Audience: Who are you targeting? Know their problems, preferences, and where they consume content.  
3. Research &amp; competition: What content already exists in your space? Look for gaps and ideas that perform well.  
4. Value proposition &amp; messaging: What useful, unique value will your content deliver? Keep a consistent voice and key messages.  
5. Content types &amp; formats: Pick formats your audience prefers (blog posts, video, email, social, guides) and that you can sustain.  
6. Channels &amp; distribution: Decide owned (site, email), earned (PR, shares), and paid (ads, sponsored) channels to promote content.  
7. Resources &amp; roles: Who will create, edit, publish, promote, and measure? Set realistic budget, tools, and time.  
8. Editorial process &amp; calendar: Plan topics, deadlines, approvals, and publishing cadence so you stay consistent.  
9. SEO &amp; discoverability: Do basic keyword research and optimize content so people can find it.  
10. Measurement &amp; iteration: Choose KPIs tied to your goals (traffic, engagement, leads, conversions). Review results regularly and adjust.
Want a one-page checklist or a simple 3-month plan to get started? I can make that for your business.</t>
  </si>
  <si>
    <t>2026-07-10T22:15:03Z</t>
  </si>
  <si>
    <t># Key Things to Consider Before Launching Content Marketing
**1. Know Your Audience**
- Who are you trying to reach?
- What problems do they have?
- Where do they spend time online?
**2. Set Clear Goals**
- Do you want more traffic, leads, sales, or brand awareness?
- Make goals measurable (e.g., "500 new leads per month")
**3. Define Your Resources**
- Who will create content? (in-house team, freelancers, agency?)
- What's your budget?
- How much time can you commit?
**4. Plan Your Topics**
- What can you teach or help with?
- What does your audience actually search for?
- Stay focused on your expertise
**5. Choose Your Channels**
- Blog, social media, email, video?
- Pick platforms where your audience already is
**6. Create a Schedule**
- How often will you publish? (consistency matters)
- Plan ahead so you're not scrambling
**Bottom line:** Content marketing takes time to work. Start small, stay consistent, and measure what's working. You don't need to be everywhere—focus on doing one or two channels really well first.</t>
  </si>
  <si>
    <t>2026-07-10T22:15:06Z</t>
  </si>
  <si>
    <t>To keep it simple, think of content marketing as building a relationship with your customers rather than just shouting ads at them. Before you start, consider these five foundational questions:
### 1. Who are you talking to? (The Audience)
Don’t try to appeal to everyone. Define your "ideal customer." What are their problems, interests, and pain points? Your content should be a resource that makes *their* lives easier, not just a way to talk about yourself.
### 2. What is the goal? (The Purpose)
Why are you creating this content? Be specific. Are you trying to:
*   Build brand awareness (get more eyes on your site)?
*   Educate customers (to speed up the sales process)?
*   Improve SEO (rank higher on Google)?
*   Retain current customers (keep them happy/informed)?
*Knowing your "why" prevents you from wasting time on content that doesn't move the needle.*
### 3. What do you have to say? (The Value)
What unique expertise can your business offer? You don’t need to reinvent the wheel, but you do need to provide value. This could be:
*   **How-to guides:** Solving a common problem your customer has.
*   **Expert insights:** Sharing your industry knowledge.
*   **Behind-the-scenes:** Building trust by showing your process.
*If your content doesn’t educate, entertain, or inspire, it’s just noise.*
### 4. Where will they find it? (The Channels)
You don’t need to be everywhere at once. Where does your target audience spend their time?
*   Are they searching on Google? (You need a blog).
*   Are they scrolling LinkedIn for industry news? (You need professional posts).
*   Are they looking for visual inspiration? (You need Instagram or Pinterest).
*Pick one or two channels and do them well before expanding.*
### 5. Do you have the resources? (The Consistency)
Content marketing is a marathon, not a sprint. Consistency is the secret sauce. Before you launch, ask:
*   **Who is writing/creating it?** (Do you have the time, or do you need to hire someone?)
*   **How often can we realistically post?** (Better to post high-quality content once a week than low-quality content every day.)
***
**The Golden Rule:** Before you hit "publish," ask yourself: **"If I were the customer, would I actually care about this?"** If the answer is yes, you're on the right track.</t>
  </si>
  <si>
    <t>MARK_M09_V05</t>
  </si>
  <si>
    <t>If someone needed to make a practical decision about content marketing strategy, what factors should they consider and what would you recommend?</t>
  </si>
  <si>
    <t>2026-07-10T22:15:19Z</t>
  </si>
  <si>
    <t>Short answer up front
- Focus on objectives first (what you need content to accomplish), then on audience, then on distribution. Don’t create content without a clear measurement plan and a distribution budget.  
- Practical recommendation: pick 1–2 priority audiences, produce 1 “pillar” piece per month (deep, SEO-optimized or high-value gated asset), support it with 3–6 repurposed pieces for social/email/ads, promote with owned + one paid channel, measure leads and engagement, iterate every 4–8 weeks.
Factors to consider (with why each matters)
1. Business goals and KPIs
   - Why: Content should serve measurable business outcomes (brand awareness, lead gen, sales, retention).  
   - Examples: organic traffic, MQLs, demo requests, ecommerce conversions, LTV, churn reduction.
2. Audience and personas
   - Why: Content must address real problems and decision stages.  
   - Do: define 1–3 priority personas, their pain points, channels, preferred formats, and trigger events.
3. Buyer journey / funnel mapping
   - Why: Different content types are required at awareness, consideration and decision stages.  
   - Do: Map content to stages (e.g., blog SEO at awareness, case studies/webinars at consideration, demos/pricing pages at decision).
4. Existing content audit and gap analysis
   - Why: Reuse what works, avoid duplication, identify gaps for high-impact opportunities.  
   - Do: inventory top pages, traffic, engagement, and keywords; identify quick wins vs long-term plays.
5. Competitive and keyword research / SEO potential
   - Why: Organic search is a primary discovery channel for many businesses.  
   - Do: prioritize topics with achievable search volume and lower competition; target primary and long-tail keywords.
6. Formats and channels
   - Why: Different audiences consume different formats (video, articles, podcasts, email, social).  
   - Do: choose 2–3 formats and 2–3 channels to focus on first rather than spreading thin.
7. Resources, skills, and capacity
   - Why: Consistency beats sporadic excellence. Know what you can sustain.  
   - Consider internal vs agency vs freelancers, production time per asset, editing, design, distribution.
8. Budget and promotion plan
   - Why: Even great content needs promotion. Organic alone takes time.  
   - Allocate a portion of budget to paid promotion (social ads, search ads, sponsored placements) and content amplification.
9. Measurement and attribution
   - Why: To learn and justify spend.  
   - Do: set primary and secondary KPIs, tracking (UTM, CRM integration), and reporting cadence.
10. Governance and workflow
   - Why: Reduces bottlenecks, ensures brand/SEO consistency.  
   - Do: define roles, approval steps, content calendar, style/SEO guidelines.
11. Repurposing and scalability
   - Why: Get more mileage from each asset and serve multiple channels/audiences.  
   - Do: plan how pillar content will be broken into social posts, emails, infographics, short videos.
12. Testing and iteration
   - Why: What works is rarely obvious at first.  
   - Do: run small experiments (headlines, CTAs, creative formats), measure, incorporate learnings.
Practical step-by-step plan to decide and start
1. Set clear goals and 1–3 KPIs (week 0</t>
  </si>
  <si>
    <t>2026-07-10T22:15:25Z</t>
  </si>
  <si>
    <t># Key factors for content marketing strategy
**Audience clarity**
- Who actually consumes this? (not who you *think*)
- What problems are they solving, what questions are they asking?
- Where do they naturally spend attention?
**Resource reality**
- What can you sustain consistently? (One solid piece monthly beats sporadic bursts)
- In-house vs. outsourced—each has real tradeoffs
- Time investment often exceeds initial estimates
**Business connection**
- What specific outcomes matter? (Leads, retention, trust, SEO visibility?)
- How does content actually move someone closer to a decision?
- Where do you have unfair advantages? (Expertise, access, unique perspective)
**Distribution honesty**
- Good content barely matters without distribution plan
- Social algorithms are brutal; owned channels (email) remain reliable
- Platform changes can crater strategies overnight
**What usually works**
- Start narrow (one content type, one audience segment, one platform)
- Focus on things only *you* can credibly make
- Measure early what actually connects (engagement isn't the same as impact)
- Build toward consistency over cleverness
**My actual recommendation**: Before committing resources, do 4-6 weeks of low-cost experiments. Publish something, track what resonates with your actual audience (not analytics vanity metrics), then double down on what works rather than what feels "strategic."
What's driving your thinking on this?</t>
  </si>
  <si>
    <t>2026-07-10T22:15:30Z</t>
  </si>
  <si>
    <t>To make a practical decision about content marketing, you must move away from the idea of "creating content" and toward the idea of **"building a library of assets that solve business problems."**
Here is the framework you should use to make your decision, followed by my core recommendation.
---
### Part 1: The 5 Factors to Consider
Before you write a single blog post or record a video, evaluate these five factors:
#### 1. The "Distance to Revenue"
Content marketing is a long-term game. Ask yourself: *How much time can we afford to wait for these assets to generate ROI?*
*   **Short-term:** Focus on high-intent search terms (e.g., "best accounting software for small business") or gated lead magnets.
*   **Long-term:** Focus on thought leadership, brand storytelling, and SEO-driven educational content that builds trust over months.
#### 2. Your Distribution Advantage
Content without distribution is just noise. Do you have a "distribution engine" ready?
*   Do you have an existing email list?
*   Do you have a personal brand or a platform where you can syndicate the content?
*   Do you have budget for paid amplification?
*   *Decision rule:* If you have zero distribution, focus on SEO (where the search engine does the work) or leverage other people’s audiences (guest posting/podcasting).
#### 3. The "Content Gap" (Competitive Intelligence)
Don't compete where the market is already saturated. Use tools like Ahrefs, Semrush, or even a simple manual search to see what your competitors are failing to address.
*   Are they technical but boring? (Be human.)
*   Are they broad but shallow? (Be deep.)
*   Are they missing video? (Be the visual alternative.)
#### 4. Your "Content DNA"
What format does your team actually enjoy and excel at?
*   If your team are great writers, do SEO blogs.
*   If your team are great talkers, do a podcast or video series.
*   *Practicality note:* If you force a team that hates cameras to do YouTube, the quality will be low, and they will burn out.
#### 5. The "Recycle-ability" Factor
Can one piece of content be chopped into six? You should never create a "one-off." You need a strategy where one "Hero" asset (a whitepaper, a deep-dive webinar, or a pillar blog post) turns into:
*   A newsletter edition.
*   Three LinkedIn posts.
*   A short video clip.
*   An infographic.
---
### Part 2: My Recommendation (The "3-Tier Model")
If you are just starting or looking to optimize, I recommend adopting the **3-Tier Content Strategy**:
#### Tier 1: "The Pillar" (The Trust Engine)
Once a month, create one "Big Rock" asset—a comprehensive guide, a data-backed research report, or a high-production-value video. This is the content that makes your brand look like the authority in the space.
#### Tier 2: "The Search Intent" (The Growth Engine)
Identify 10-20 specific questions your customers ask during the sales process. Write high-quality, direct answers for these. This is pure SEO—it brings in people who are already looking for the solution you provide.
#### Tier 3: "The Human Element" (The Connection Engine)
This is the low-friction content. Use LinkedIn, X (Twitter), or your internal newsletter to share "in-the-trenches" insights. Post a screenshot of a project you’re working on, a mistake you made, or a counter-intuitive opinion. **This humanizes the brand.**
---
### The Final "Practicality" Check
If you are resource-constrained, do this:
1.  **Stop "creating":** Look at your existing sales calls, emails, and support tickets. These are your best content sources. Document the answers you give your customers every day.
2.  **Focus on "One Channel + One Format":** Don't try to be everywhere. Pick the one platform where your customers live and master one format (e.g., LinkedIn + Text, or YouTube + Long-form Video).
3.  **Audit the "Conversion":** Every piece of content must have a "Next Step." If someone reads your blog, do you have a newsletter signup? A free trial link? A contact form? If you don't have a clear CTA, you are just writing a diary, not doing marketing.
**If you have to pick one thing to do today:** Write down the 5 most common objections your sales team hears. Create a high-quality piece of content that addresses each one. That is your most valuable marketing asset.</t>
  </si>
  <si>
    <t>MARK_M09_V06</t>
  </si>
  <si>
    <t>Answer in exactly 5 bullet points: What should a business consider before launching a content marketing strategy? Include practical examples, key risks, benefits, and a final takeaway.</t>
  </si>
  <si>
    <t>2026-07-10T22:15:40Z</t>
  </si>
  <si>
    <t>- Define clear goals and audience: e.g., target SMB owners to increase qualified leads by 25% in 6 months; key risk — vague or conflicting goals waste effort; benefit — focused messaging improves conversion and ROI.  
- Choose content types and channels: e.g., weekly blog + monthly explainer videos shared on LinkedIn and an email drip; key risk — picking the wrong channel or spreading too thin; benefit — the right mix boosts reach, SEO, and audience engagement.  
- Audit resources, skills and budget: e.g., hire one in-house writer, contract a videographer, subscribe to a CMS and calendar tool for $2k/mo; key risk — under-resourcing causes missed deadlines and poor quality; benefit — adequate staffing and tools deliver consistent, scalable content.  
- Set measurement, governance and compliance: e.g., track organic traffic, MQLs, CTRs; create brand voice guidelines and FTC/GDPR checklists; key risk — no metrics or legal checks leads to wasted spend, fines or reputation damage; benefit — measurable optimization and reduced legal/reputational exposure.  
- Final takeaway (actionable MVP): launch a 3-month pilot focused on one audience and two channels (example: blog + email), measure core KPIs weekly, iterate or scale only after proving results — this minimizes risk and clarifies the real benefit before full investment.</t>
  </si>
  <si>
    <t>2026-07-10T22:15:46Z</t>
  </si>
  <si>
    <t># Key Considerations Before Launching Content Marketing
• **Define Clear Goals and Audience** – Establish specific, measurable objectives (e.g., "increase organic traffic by 40% in 12 months") and create detailed buyer personas. Example: A B2B SaaS company targeting IT managers should develop technical blog posts and case studies rather than general content, ensuring relevance and engagement.
• **Assess Resources and Budget Requirements** – Evaluate whether you have in-house talent (writers, designers, SEO specialists) or need to outsource. A small business might allocate $2,000/month for freelance writers and tools, while larger enterprises invest $10,000+ monthly—underfunding risks inconsistent, low-quality output that damages credibility.
• **Identify Key Risks and Mitigation Plans** – Common pitfalls include inconsistent publishing schedules, poor SEO optimization, and unclear ROI measurement. Mitigate by creating an editorial calendar, hiring SEO expertise, and tracking metrics like cost-per-lead and conversion rates from content channels.
• **Recognize Long-term Benefits Over Quick Wins** – Content marketing typically takes 6-12 months to show significant results, but delivers higher ROI long-term. For instance, one comprehensive pillar blog post can generate qualified leads for 2+ years, unlike paid ads that stop working when spending stops.
• **Final Takeaway: Start Small and Scale Strategically** – Launch with 2-3 content formats you can sustain (e.g., weekly blog posts + monthly webinars), measure performance rigorously, then expand. Success requires treating content marketing as an ongoing business function, not a one-time campaign.</t>
  </si>
  <si>
    <t>2026-07-10T22:15:48Z</t>
  </si>
  <si>
    <t>* **Define clear objectives and audience:** Identify specific goals like lead generation or brand awareness by creating buyer personas, such as a software company targeting CTOs to improve decision-making efficiency.
* **Assess resource requirements:** Content marketing requires consistent effort and expertise, meaning you must determine if you have the internal bandwidth or budget for high-quality writers, designers, and distribution tools.
* **Identify key risks:** Be wary of "content fatigue" and poor search engine rankings; if your strategy lacks unique value, you risk wasting time on generic posts that fail to reach or resonate with your target market.
* **Analyze potential benefits:** A successful strategy builds long-term authority and organic traffic, providing a sustainable competitive advantage compared to the temporary, high cost of paid advertising.
* **Final takeaway:** Content marketing is a marathon, not a sprint; prioritize quality and audience utility over quantity to ensure your brand becomes a trusted industry resource rather than digital noise.</t>
  </si>
  <si>
    <t>MARK_M09_V07</t>
  </si>
  <si>
    <t>Tell me about content marketing strategy.</t>
  </si>
  <si>
    <t>2026-07-10T22:16:02Z</t>
  </si>
  <si>
    <t>Content marketing strategy is the plan you use to create, publish, and promote useful content that attracts and retains the right audience, builds trust and authority, and drives business outcomes (leads, conversions, revenue). A good strategy aligns content with audience needs and buyer journey stages, and measures impact so you can optimize over time.
Key components
- Clear goals: brand awareness, leads, retention, thought leadership, SEO, product adoption. Set SMART objectives.
- Audience and personas: who they are, problems, preferred channels, information needs, decision criteria.
- Buyer journey mapping: awareness, consideration, decision — define content types and messages for each stage.
- Content pillars and themes: 3–5 topic areas that reflect your expertise and audience needs; a pillar supports many pieces.
- Content types &amp; formats: blog posts, guides, whitepapers, case studies, videos, webinars, podcasts, newsletters, social posts, infographics, tools/calculators.
- Distribution mix: owned (website, email), earned (PR, guest posts), paid (social ads, search ads, sponsored content).
- SEO &amp; topical authority: keyword strategy, on-page SEO, internal linking, content clusters, E-E-A-T (experience/expertise/authoritativeness/trustworthiness).
- Governance: editorial calendar, roles (creator, editor, approvals), brand voice/style, legal/compliance rules.
- Measurement: KPIs tied to goals and regular reporting cadence, plus testing and optimization.
Practical 6-step process
1. Audit: inventory existing content, performance, gaps, and competitors.
2. Define strategy: goals, target personas, core topics, channels, and success metrics.
3. Plan: create a content calendar with topics, formats, deadlines, and owners.
4. Create: produce content optimized for users and search — focus on quality and relevance, not volume.
5. Distribute &amp; promote: publish on owned channels, amplify with email, social, partners, and paid when needed.
6. Measure &amp; optimize: analyze KPIs, A/B test headlines/CTAs, repurpose top performers, and iterate.
Content by funnel stage (examples)
- Awareness: educational blog posts, explainer videos, social snippets, infographics.
- Consideration: eBooks, webinars, comparison guides, case studies.
- Decision: product demos, trials, detailed case studies, ROI calculators, pricing pages.
- Retention/advocacy: onboarding sequences, how-to videos, community content, customer success stories, referral programs.
KPIs to track (choose based on goal)
- Awareness: sessions, unique users, social reach, impressions.
- Engagement: time on page, pages/session, bounce rate, social engagement.
- Conversion: lead volume, conversion rate, MQLs, demo requests, email sign-ups.
- Revenue impact: pipeline influenced, customer acquisition cost (CAC), average deal size, customer lifetime value (CLTV), content ROI.
Tools
- Analytics: Google Analytics / GA4, Mixpanel.
- SEO: Ahrefs, SEMrush, Moz.
- CMS: WordPress, Contentful, HubSpot CMS.
- Social/email: Hootsuite/Buffer, HubSpot, Mailchimp, Klaviyo.
- Project management/editorial calendar: Asana, Trello, Notion, Monday.com.
- Design/video: Canva, Figma, Adobe Creative Cloud.
Best practices
- Start with audience problems, not product features.
- Consistency beats sporadic bursts; maintain cadence and quality.
- Repurpose high-performing content across formats/channels.
- Use data to prioritize topics (search demand, competitor gaps, business value).
- Optimize for conversions: clear CTAs, lead magnets, and landing pages.
- Build topical clusters to demonstrate authority to search engines and users.
Common mistakes to avoid
- No clear goals or KPIs.
- Producing content without audience insight.
- Focusing on volume over value.
- Ignoring promotion — great content still needs distribution.
- No governance, causing inconsistent voice or legal exposure.
Quick starter checklist
- Perform content audit.
- Define 1–3 measurable goals.
- Build 2–3 buyer personas.
- Choose 3–5 content pillars.
- Create a 3-month editorial calendar.
- Set 3–5 KPIs and reporting cadence.
If you want, I can: audit your current content plan, build a sample 3-month editorial</t>
  </si>
  <si>
    <t>2026-07-10T22:16:08Z</t>
  </si>
  <si>
    <t># Content Marketing Strategy
## Core Definition
Content marketing focuses on creating and distributing valuable, relevant content to attract and retain a clearly defined audience—ultimately driving profitable customer action.
## Key Components
### 1. **Goal Setting**
- Define specific, measurable objectives (lead generation, brand awareness, sales)
- Align with overall business goals
- Set KPIs and success metrics
### 2. **Audience Research**
- Develop detailed buyer personas
- Understand pain points and needs
- Identify preferred content formats and channels
- Map the customer journey
### 3. **Content Planning**
- Create a content calendar
- Choose formats (blogs, videos, podcasts, infographics, whitepapers)
- Plan distribution channels (website, social media, email, partnerships)
- Establish publishing frequency
### 4. **Content Creation**
- Prioritize quality and relevance
- Optimize for search engines (SEO)
- Maintain consistent brand voice
- Address customer questions and challenges
### 5. **Distribution &amp; Promotion**
- Leverage owned channels (website, email)
- Use earned media (shares, mentions)
- Consider paid promotion (ads, sponsorships)
- Engage across platforms strategically
### 6. **Measurement &amp; Optimization**
- Track engagement metrics (views, shares, comments)
- Monitor conversion rates
- Analyze ROI
- Continuously refine based on data
## Best Practices
- Provide genuine value, not just promotion
- Be consistent and patient (results take time)
- Focus on authenticity and storytelling
- Adapt to audience feedback
What specific aspect interests you most?</t>
  </si>
  <si>
    <t>2026-07-10T22:16:12Z</t>
  </si>
  <si>
    <t>Content marketing strategy is the roadmap for how you will use content (blogs, videos, social media, whitepapers, etc.) to attract, engage, and convert your target audience. It is not just about "creating content"; it is about creating the **right content** for the **right person** at the **right time** to achieve a specific business goal.
Here is a breakdown of how to build an effective content marketing strategy, structured by the core pillars.
---
### 1. Define Your Purpose and Goals
Before creating a single piece of content, you must ask: *Why are we doing this?*
*   **Business Objectives:** Do you want to increase brand awareness, generate leads, drive sales, or improve customer retention?
*   **KPIs (Key Performance Indicators):** How will you measure success? (e.g., website traffic, email sign-ups, conversion rate, social media engagement).
### 2. Know Your Audience (Buyer Personas)
You cannot be everything to everyone. You need a clear picture of who you are talking to.
*   **Demographics:** Age, location, job title, industry.
*   **Pain Points:** What keeps them up at night? What problem are they trying to solve?
*   **Content Preferences:** Do they prefer deep-dive research papers, quick TikToks, or long-form podcasts?
### 3. The Content Funnel (The Buyer’s Journey)
Your content should map to the stage of the customer’s journey:
*   **Top of Funnel (Awareness):** Educational content. They have a problem but aren't looking for a brand yet. (e.g., "How to organize your home office" blog post).
*   **Middle of Funnel (Consideration):** Solution-oriented. They are comparing options. (e.g., "The best ergonomic chairs for small offices" guide).
*   **Bottom of Funnel (Decision):** Conversion-focused. They are ready to buy. (e.g., Case studies, free demos, discount offers).
### 4. Content Pillars and Topics
To maintain authority and SEO strength, focus on 3–5 "content pillars"—broad topics your brand wants to be known for.
*   **Keyword Research:** Use tools like Ahrefs, SEMrush, or Google Keyword Planner to see what your audience is actually searching for.
*   **Content Audit:** If you already have content, analyze what has performed well in the past and double down on those formats/topics.
### 5. Content Distribution
Great content is useless if no one sees it. Your distribution strategy is just as important as the creation.
*   **Owned Media:** Your website, email list, blog.
*   **Earned Media:** Guest posts, PR, social media mentions.
*   **Paid Media:** Sponsored posts, Google Ads, social media advertising.
*   **Repurposing:** One long-form blog post can become an infographic, three LinkedIn posts, a short video script, and a newsletter snippet. **Work smarter, not harder.**
### 6. Execution and Consistency
A content calendar is the backbone of your strategy.
*   **Frequency:** It is better to publish one high-quality post per week consistently than five posts in one week and nothing for a month.
*   **Production:** Who is writing, editing, and designing? Do you have an in-house team or freelancers?
*   **Brand Voice:** Define your tone. Are you authoritative and professional? Witty and casual? Empathetic and warm?
### 7. Measurement and Optimization
Content strategy is an iterative process. You must analyze your results regularly:
*   **Look for patterns:** Which topics drive the most leads? Which social channels provide the best ROI?
*   **Pivot:** If a strategy isn't working, stop doing it. If something is working exceptionally well, figure out how to scale it.
---
### The "Golden Rule" of Content Marketing
**Provide Value First.** 
If your content is purely "salesy," your audience will tune out. Effective content marketing operates on the **80/20 rule**: 80% of your content should inform, educate, or entertain your audience; only 20% should directly promote your product or service.
**Do you have a specific industry in mind? I can provide a more tailored strategy if you let me know what you're working on.**</t>
  </si>
  <si>
    <t>MARK_M09_V08</t>
  </si>
  <si>
    <t>Compare the main options or perspectives related to content marketing strategy, then explain which option is most suitable in different situations.</t>
  </si>
  <si>
    <t>2026-07-10T22:16:26Z</t>
  </si>
  <si>
    <t>Below I compare the main, commonly used content‑marketing options or perspectives, summarize their pros/cons, and then recommend which approach (or combination) best fits common business situations.
Overview of main content-marketing options / perspectives
(For each: what it is, pros, cons, when it’s best, typical KPIs/tactics.)
1) SEO / Inbound content (long-form, pillar pages, blog + organic amplification)
- What: Content built to rank in search and capture demand (how‑tos, guides, product comparisons).
- Pros: Compounding traffic, cost‑efficient over time, builds authority and leads reliably.
- Cons: Long ramp (months), competitive for valuable keywords, needs continuous optimization.
- Best for: Businesses that want sustainable lead/traffic acquisition, B2B SaaS, complex products, evergreen topics.
- KPIs/tactics: Organic sessions, keyword rankings, leads from organic, time on page, backlinks. Tactics: keyword research, pillar-cluster model, technical SEO, link building.
2) Paid / Outbound content amplification (ads, sponsored content, paid partnerships)
- What: Content used in paid channels (social ads, promoted posts, native ads, content syndication).
- Pros: Predictable scale and speed, highly targetable, immediate traffic and testing capability.
- Cons: Costly long-term, dependent on budget, lower trust if overused.
- Best for: Fast demand generation, product launches, time-sensitive campaigns, businesses with CPA targets.
- KPIs/tactics: CPC/CPA, conversion rate, ROAS, landing-page testing. Tactics: A/B testing, retargeting, lookalike audiences.
3) Brand / Thought‑leadership content (opinion pieces, long-form analysis, executive voices)
- What: Content aimed at shaping perception, credibility and long-term brand equity.
- Pros: Differentiates, builds trust with stakeholders, helps with PR and executive positioning.
- Cons: Hard to measure short-term ROI, takes time and consistent voice to land.
- Best for: Enterprise B2B, professional services, founders/CEOs who need visibility, long sales cycles.
- KPIs/tactics: Share of voice, media mentions, backlink quality, high-value leads. Tactics: executive bylines, research reports, webinars, speaking opportunities.
4) Performance / Conversion‑focused content (product pages, landing pages, case studies, CTAs)
- What: Content optimized to convert visitors into leads/customers.
- Pros: Direct business impact, easy to A/B test, measurable ROI.
- Cons: Requires traffic to be effective; can feel transactional if overemphasized.
- Best for: E‑commerce, paid campaigns, businesses needing immediate sales or signups.
- KPIs/tactics: Conversion rate, CAC, LTV, funnel metrics. Tactics: testimonials, demos, optimized CTAs, CRO.
5) Social‑first / Snackable content (short videos, reels, posts, microblogs)
- What: Platform-native, highly shareable short content focused on engagement.
- Pros: Big reach potential, rapid brand awareness, virality opportunities.
- Cons: Less durable, platform-dependent, often lower direct conversion.
- Best for: B2C brands, DTC e‑commerce, awareness-stage campaigns, brands targeting younger audiences.
- KPIs/tactics</t>
  </si>
  <si>
    <t>2026-07-10T22:16:36Z</t>
  </si>
  <si>
    <t># Content Marketing Strategy Options &amp; Their Applications
## Main Strategic Perspectives
### 1. **Educational/Thought Leadership**
**Approach:** Position your brand as an expert; provide valuable knowledge freely
**Best for:**
- B2B companies with complex products
- Industries requiring trust-building (finance, healthcare, law)
- Long sales cycles where education precedes purchase
- Building industry authority
**Strengths:** High credibility, attracts quality leads
**Weaknesses:** Long ROI timeline, requires deep expertise
---
### 2. **Entertainment-Based**
**Approach:** Prioritize engagement and entertainment value; build audience loyalty through enjoyment
**Best for:**
- Consumer brands with wide audiences
- Social media-driven industries
- Building brand awareness and viral potential
- Products with lifestyle appeal (fashion, food, fitness)
**Strengths:** Higher engagement, shareable content
**Weaknesses:** Harder to measure ROI; brand association risks
---
### 3. **Direct Sales-Oriented**
**Approach:** Content explicitly designed to convert; sales funnels and promotional messaging
**Best for:**
- E-commerce businesses
- Businesses with short sales cycles
- Highly competitive markets
- Clear, urgent purchasing decisions
**Strengths:** Direct ROI tracking, immediate conversions
**Weaknesses:** Can feel pushy; lower organic reach; brand fatigue
---
### 4. **Community-Building**
**Approach:** Create platforms and conversations where customers interact with each other
**Best for:**
- Companies with passionate user bases
- Niche/specialized markets
- Subscription or loyalty-based models
- Brands seeking long-term customer lifetime value
**Strengths:** Loyalty, user-generated content, organic advocacy
**Weaknesses:** Time-intensive, slow initial growth
---
### 5. **SEO/Search-Optimized**
**Approach:** Content designed for search engine visibility; long-form, keyword-rich material
**Best for:**
- Companies dependent on organic traffic
- Markets with high search volume
- Content with long shelf-life
- Budget-conscious businesses
**Strengths:** Sustainable traffic, low cost-per-acquisition
**Weaknesses:** Slower initial results, competitive oversaturation
---
## Situational Suitability Matrix
| **Situation** | **Best Strategy** | **Why** |
|---|---|---|
| New B2B startup | Thought Leadership | Establish credibility without budget |
| Established CPG brand | Entertainment | Maintain engagement with existing audience |
| Online retailer | Direct Sales | Immediate conversion tracking needed |
| SaaS company | Educational + SEO | Complex product, organic traffic potential |
| Local service business | Community + SEO | Local relevance, customer relationships |
| Venture-funded growth startup | Entertainment + Direct Sales | Speed to market, rapid scaling |
| Premium luxury brand | Thought Leadership + Entertainment | Prestige + lifestyle positioning |
| Non-profit | Community + Educational | Mission-driven engagement, limited budget |
---
## Hybrid Approach (Most Common in Practice)
Most successful strategies **blend 2-3 approaches**:
- **B2B SaaS:** Educational (80%) + SEO (15%) + Community (5%)
- **Consumer Brand:** Entertainment (50%) + Educational (30%) + Direct Sales (20%)
- **E-commerce:** Direct Sales (50%) + SEO (30%) + Entertainment (20%)
---
## How to Choose for Your Business
**Ask yourself:**
1. **What's your sales cycle?** (Long → Educational; Short → Sales-focused)
2. **Who's your audience?** (Niche → Community; Broad → Entertainment)
3. **What's your budget?** (Low → SEO; High → Multi-channel)
4. **What's your timeline to ROI?** (Urgent → Direct Sales; Patient → Community/Thought Leadership)
5. **What's your competitive advantage?** (Expertise → Educational; Brand → Entertainment)
The most suitable strategy aligns with your **business model, audience psychology, market dynamics, and resource constraints**—and rarely exists in pure form.</t>
  </si>
  <si>
    <t>2026-07-10T22:16:41Z</t>
  </si>
  <si>
    <t>Content marketing strategy is rarely a "one-size-fits-all" endeavor. To navigate the landscape, it is best to view strategies through the lens of **Core Strategic Paradigms.**
Below are the four main perspectives in content marketing, followed by guidance on when to apply each.
---
### 1. The Four Main Strategic Perspectives
#### A. The "Authority &amp; Trust" Perspective (SEO-Driven)
This approach treats content as a library. The goal is to build domain authority by answering every possible question your audience has. It relies heavily on search intent, keyword clusters, and high-quality, long-form content.
*   **Primary Goal:** Search ranking, organic traffic, and long-term passive lead generation.
#### B. The "Brand Narrative" Perspective (Story-Driven)
This approach treats content as a media outlet. It prioritizes emotional resonance, original research, unique opinions, and high-production values. It focuses on standing out in a crowded market through "thought leadership" rather than just answering basic questions.
*   **Primary Goal:** Brand affinity, differentiation, and community building.
#### C. The "Conversion &amp; Funnel" Perspective (Performance-Driven)
This approach treats content as a salesperson. Every piece of content is mapped to a specific stage of the buyer’s journey (Awareness → Consideration → Decision). It relies on gated content (white papers, webinars) and heavy calls-to-action (CTAs).
*   **Primary Goal:** Lead generation, sales qualified leads (SQLs), and revenue attribution.
#### D. The "Community &amp; Social-First" Perspective (Engagement-Driven)
This approach treats content as a conversation. It prioritizes platform-native content (LinkedIn posts, TikToks, Twitter/X threads) designed for engagement, comments, and shares. It builds a "tribe" rather than a database.
*   **Primary Goal:** Brand awareness, feedback loops, and viral reach.
---
### 2. Situational Suitability: When to use which?
Choosing the right strategy depends on your **business maturity**, **industry saturation**, and **sales cycle length.**
| Situation | Recommended Strategy | Why? |
| :--- | :--- | :--- |
| **Early-stage startup / New niche** | **Community &amp; Social-First** | You don't have enough traffic for SEO yet. You need immediate feedback to find "product-market fit." |
| **Competitive, established industry** | **Authority &amp; Trust (SEO)** | If you are entering a market like SaaS or Finance, you must prove you are a legitimate player by ranking for "the basics." |
| **High-ticket B2B / Complex sales** | **Conversion &amp; Funnel** | Decisions involve multiple stakeholders. You need "sales enablement" content to help your prospects justify the purchase to their bosses. |
| **Commoditized product (no unique feature)** | **Brand Narrative** | If your product is similar to everyone else’s, "better content" is your only competitive advantage. You win by being more interesting. |
| **Market Leader / High volume needs** | **Hybrid (SEO + Narrative)** | You already have traffic; now you need to convert that audience into advocates through high-level storytelling. |
---
### 3. Synthesis: How to choose your path
If you are struggling to pick a path, use this heuristic based on your current constraints:
1.  **If you are resource-strapped:** Start with **SEO (Authority &amp; Trust)**. It is the only strategy that pays dividends over time. One great piece of content can generate leads for three years.
2.  **If you are in a "Red Ocean" (highly competitive):** Use **Brand Narrative**. You cannot beat incumbents at their own SEO game immediately; you must be louder, punchier, or more opinionated to capture attention.
3.  **If your CAC (Customer Acquisition Cost) is too high:** Switch to **Conversion &amp; Funnel**. Stop writing general "blog posts" and start writing "case studies" and "ROI calculators" that directly help a prospect say "yes."
4.  **If you have no brand awareness:** Start with **Social-First**. You need to build a "rented" audience on social platforms before you can successfully drive them to your owned channels (your website/blog).
### Final Recommendation
Most successful modern companies adopt a **"Hub &amp; Spoke"** model:
*   **The Hub:** Your high-quality, SEO-optimized "pillar" content (Authority).
*   **The Spokes:** Your social-first content (Community) that promotes and breaks down that pillar content into smaller, digestible insights for different platforms.
**The best strategy is the one that aligns with your shortest path to revenue without sacrificing the long-term asset value of your brand.**</t>
  </si>
  <si>
    <t>MARK_M09_V09</t>
  </si>
  <si>
    <t>Answer in a table with columns for 'Main point', 'Why it matters', and 'Possible limitation': What should a business consider before launching a content marketing strategy?</t>
  </si>
  <si>
    <t>2026-07-10T22:16:54Z</t>
  </si>
  <si>
    <t>| Main point | Why it matters | Possible limitation |
|---|---:|---|
| Clear objectives &amp; KPIs | Aligns content work to business outcomes (lead gen, revenue, awareness) and guides measurement | Vague or too many goals dilute focus and make success hard to measure |
| Target audience &amp; buyer personas | Ensures content is relevant, resonates, and drives engagement/conversion | Personas based on assumptions can mislead without real research/data |
| Unique value proposition &amp; core messaging | Differentiates the brand and ensures consistent, compelling narratives | Hard to pin down; messaging may need frequent refinement as market shifts |
| Content types &amp; channel selection | Matches formats to audience habits (blogs, video, email, social) and optimizes reach | Trying too many channels spreads resources thin and reduces impact |
| Resources, team &amp; required skills | Identifies creators, editors, designers, and operational capacity to deliver | Hiring or training is costly; reliance on contractors can affect continuity |
| Budget &amp; ROI expectations | Determines frequency, quality, paid promotion, and tooling you can support | Returns often lag and attribution can be complex to prove short-term ROI |
| Editorial calendar &amp; workflow | Keeps publishing consistent, assigns ownership, and reduces bottlenecks | Too rigid calendars hamper responsiveness; maintaining discipline is hard |</t>
  </si>
  <si>
    <t>2026-07-10T22:17:00Z</t>
  </si>
  <si>
    <t># Key Considerations Before Launching Content Marketing
| Main Point | Why It Matters | Possible Limitation |
|---|---|---|
| **Define Clear Goals** | Without objectives, you can't measure success or allocate resources effectively | Goals may shift as market conditions change, requiring strategy adjustments |
| **Know Your Audience** | Targeted content resonates better and increases engagement and conversion rates | Audience research can be time-consuming and may not capture all audience segments |
| **Assess Resources &amp; Budget** | Content creation demands staff, tools, and time; realistic planning prevents overspending | Limited budgets may restrict content quality or frequency initially |
| **Conduct Competitor Analysis** | Reveals content gaps and opportunities; helps differentiate your strategy | Competitors' strategies may not align with your business model or strengths |
| **Choose Appropriate Channels** | Different platforms reach different audiences; matching channels to goals maximizes ROI | Maintaining presence across multiple channels can be resource-intensive |
| **Plan Content Types &amp; Format** | Diverse formats (blogs, videos, podcasts) appeal to different preferences and learning styles | Some formats require specialized skills or equipment to produce quality content |
| **Establish Editorial Calendar** | Ensures consistent publishing, helps team coordination, and allows strategic planning | Rigid calendars may lack flexibility to respond to trending topics or current events |
| **Set Up Analytics &amp; Tracking** | Measures performance and ROI; identifies what works to optimize future efforts | Initial data collection periods may show unclear results before patterns emerge |
| **Align with Sales Team** | Sales input ensures content addresses real customer pain points and supports conversion | Sales and marketing alignment can be difficult if teams lack communication channels |</t>
  </si>
  <si>
    <t>2026-07-10T22:17:02Z</t>
  </si>
  <si>
    <t>Launching a content marketing strategy requires a shift from "creating content" to building a strategic asset. Below are the key considerations structured as requested:
| Main point | Why it matters | Possible limitation |
| :--- | :--- | :--- |
| **Defining clear objectives** | Aligns content creation with specific business goals (e.g., lead gen vs. brand awareness). | Goals can become too rigid, potentially stifling creative experiments. |
| **Audience persona research** | Ensures content addresses the specific pain points and needs of the target customer. | Over-segmentation can lead to "content fatigue" or niche audiences that are too small. |
| **Resource &amp; budget allocation** | High-quality content requires consistent time, personnel, and production investment. | Budgets may be consumed by production, leaving nothing for distribution/promotion. |
| **Content distribution strategy** | Great content is useless if it doesn't reach the target audience effectively. | Relying on rented channels (social media) makes you vulnerable to algorithm changes. |
| **Consistent brand voice** | Builds trust and recognition, turning the business into a reliable authority. | A rigid voice can prevent the brand from adapting to cultural or platform-specific trends. |
| **Measuring key metrics (KPIs)** | Enables data-driven optimization and proves ROI to stakeholders. | Focusing only on "vanity metrics" (likes/views) instead of conversion data can be misleading. |
| **Content lifecycle planning** | Prevents "content rot" and ensures evergreen topics are updated to stay relevant. | Requires a long-term maintenance commitment that many teams underestimate. |
### Strategic Recommendation
Before launching, businesses should also perform a **"Content Gap Analysis."** This helps determine what your competitors are *not* saying, allowing you to establish a unique position in the market rather than just adding to the noise.</t>
  </si>
  <si>
    <t>MARK_M09_V10</t>
  </si>
  <si>
    <t>Act as a digital marketing strategist. Give a careful, balanced and practical answer to this question: What should a business consider before launching a content marketing strategy?</t>
  </si>
  <si>
    <t>2026-07-10T22:17:15Z</t>
  </si>
  <si>
    <t>Good question. Before you invest time and budget in content marketing, treat it like any strategic business initiative: clarify purpose, resource needs, audience fit and how you’ll measure success. Below is a practical, balanced checklist and a simple launch roadmap you can apply to almost any business.
Top considerations (what to decide and validate first)
1. Business objectives and KPIs
- Define why you’re doing content marketing (brand awareness, lead generation, SEO, customer retention, thought leadership, product education).
- Translate each objective into measurable KPIs (e.g., organic sessions, MQLs, demo requests, email signups, retention rate, CAC, LTV).
- Prioritize — don’t chase every KPI at once.
2. Target audience and buyer personas
- Identify core audiences and map their problems, buying stages, and content needs.
- Use first-party data, sales/CS input and interviews to validate assumptions.
- Create 2–4 personas and map the buyer’s journey for each.
3. Value proposition and content pillars
- Define what makes your brand different and the primary topics (3–5 pillars) you will consistently cover.
- Ensure content delivers real value (educates, solves problems, reduces risk) rather than just self-promotion.
4. Content audit and gap analysis
- If you have existing content, audit it (traffic, conversions, quality, SEO) to identify what to keep, update, repurpose or retire.
- Use the audit to speed up production and avoid duplication.
5. Channel strategy and distribution plan
- Decide channels based on audience habits (organic search, email, LinkedIn, YouTube, Instagram, paid social, partners).
- Remember distribution is as important as creation — plan promotion (SEO, social amplification, paid support, PR, partnerships, influencers, syndication).
6. Resources, roles and workflow
- Identify who will create, edit, approve, publish and promote content: in-house team, freelancers, agencies.
- Define a production calendar, content brief templates and approval SLAs.
- Plan for ongoing costs: writers, design, video, SEO, paid reach, tools.
7. Budget and realistic timeline
- Be realistic: content marketing compounds slowly. Expect 6–12 months for SEO traction; short-form social or PR can create quicker spikes.
- Allocate budget for content creation, promotion, and tools. Typical B2B startup budgets vary widely; plan at least for steady monthly investment.
8. Measurement and attribution
- Set up analytics (GA4 or preferred), conversion tracking, UTM strategy, and dashboards.
- Choose attribution approach (first touch, last touch, multi-touch) appropriate for your sales cycle.
- Measure both vanity and business-impact metrics.
9. SEO and keyword strategy
- Conduct keyword research to find intent-aligned topic opportunities (informational for top-funnel, commercial for middle-funnel).
- Balance evergreen content and topical pieces.
10. Brand voice, governance and legal/compliance
- Define tone, style guide, and brand guardrails.
- Ensure legal/compliance checks for regulated industries (healthcare, finance), copyright, disclosures, testimonials and data/privacy (GDPR, CCPA).
- Plan crisis/issue-response process.
11. Technology stack
- Choose a CMS, analytics, SEO tools, content calendar, DAM, email/marketing automation and social scheduling tools that integrate.
- Keep the stack lean to start; add complexity only when processes are solid.
12. Experimentation, testing and scalability
- Build hypothesis-driven experiments (headline, format, channel tests) and measure lift.
- Plan to repurpose high-performing content into other formats and channels.
- Decide what success looks like for a pilot and how you’ll scale.
Practical launch checklist (quick)</t>
  </si>
  <si>
    <t>2026-07-10T22:17:22Z</t>
  </si>
  <si>
    <t># Key Considerations Before Launching Content Marketing
## Strategic Foundation
**Clear objectives and KPIs**
Define what success looks like—brand awareness, lead generation, customer retention, or sales. Vague goals make measurement impossible and strategy drift likely.
**Audience research**
Understand who you're creating for: their pain points, information needs, where they spend time online, and what formats they prefer. Assumptions here are expensive mistakes.
**Competitive landscape**
Assess what competitors are doing well and poorly. This reveals gaps and realistic performance benchmarks, not just inspiration.
## Resource Reality Check
**Budget and staffing**
Content marketing demands consistent investment. Honestly evaluate whether you can sustain it—sporadic posting underperforms. Consider whether to build in-house capability, hire agencies, or hybrid approaches.
**Time horizon**
Results typically appear 3-6 months in. If leadership expects immediate ROI, reset expectations now or choose different tactics.
## Operational Prerequisites
**Content distribution channels**
Don't create content in isolation. Know where your audience actually consumes it and ensure you can maintain presence there.
**Measurement infrastructure**
Can you track what matters? Set up analytics before launching, not after.
**Internal alignment**
Sales, product, and customer service teams should understand and support the strategy, or it creates friction.
## Honest Assessment
The hardest question: *Is content marketing actually the right tool for your current business problem?* Sometimes paid ads, SEO fixes, or sales process improvements matter more.
What specific business goal are you trying to address?</t>
  </si>
  <si>
    <t>2026-07-10T22:17:26Z</t>
  </si>
  <si>
    <t>As a digital marketing strategist, I often tell my clients that content marketing is not a "magic button" for sales; it is an infrastructure project. If you build it poorly, it won’t hold weight. If you build it without a destination, it’s just noise.
Before you invest your time, budget, and creative energy into a content strategy, you must pressure-test your business against these five pillars.
---
### 1. The "Value Exchange" Audit
Content marketing only works if you provide value to the reader before you ask for value (a lead, a sale, or loyalty) in return.
*   **The Reality Check:** Are you creating content because you have something genuinely helpful to say, or because "everyone else is blogging"? 
*   **Strategic Question:** If you stopped producing content tomorrow, would your target audience actually miss it? If the answer is "no," you haven’t yet found your unique value proposition.
### 2. Resource Sustainability (The "Consistency vs. Capacity" Gap)
The most common reason content strategies fail is burnout. Many businesses launch with a sprint (five posts a week) and collapse into a crawl (one post every three months) by month four.
*   **The Reality Check:** Content marketing is a compound-interest game. It requires long-term consistency.
*   **Strategic Question:** Do you have the internal bandwidth or the budget for external support to maintain a publishing cadence for at least 6–12 months without seeing significant ROI? 
### 3. Audience Intimacy (Beyond Demographics)
"We are targeting professionals aged 25–45" is a demographic, not an audience. You need to understand their **psychographics.**
*   **The Reality Check:** You need to know what keeps your audience awake at 2:00 AM. What are their specific friction points? What language do they use to describe their problems?
*   **Strategic Question:** Can you clearly articulate the *specific problem* your content solves for your customer, and why they would choose your expertise over a Google search or a competitor’s white paper?
### 4. The "Distribution" Fallacy
There is a dangerous myth in marketing that says, "Build it and they will come." In 2024, if you spend 80% of your time creating content and 20% distributing it, you are failing.
*   **The Reality Check:** You need a plan to get your content in front of people. Will you rely on SEO (slow, long-term), paid social (fast, expensive), or newsletter/community building (owned, reliable)?
*   **Strategic Question:** Where does your audience currently hang out, and how will you interrupt their day to show them your content without being intrusive?
### 5. Metrics that Actually Matter
Many businesses measure "Vanity Metrics"—likes, page views, and impressions. These feel good, but they rarely pay the bills.
*   **The Reality Check:** You must align content goals with business goals. If your goal is lead generation, then "time on page" is a secondary metric; "conversion rate of content-driven leads" is your primary metric.
*   **Strategic Question:** How will a piece of content move a prospect further down your sales funnel? If you cannot trace a path from a blog post to a lead or a sale, your strategy is likely just brand awareness (which is fine, but it needs to be an intentional goal, not an accident).
---
### My "Balanced" Advice for the Launch
If you are currently at the starting line, **do not try to be everywhere.** 
Don’t launch a blog, a podcast, and a TikTok account simultaneously. Choose **one channel** where your audience already lives and **one format** that your team is naturally good at producing. Master that channel until it is a predictable engine for business growth, then—and only then—expand.
**Content marketing is a marathon, but it requires the planning of a tactical military operation.** Start small, stay consistent, and focus relentlessly on being more useful than your competitors.</t>
  </si>
  <si>
    <t>MARK_M10_V01</t>
  </si>
  <si>
    <t>MARK_M10</t>
  </si>
  <si>
    <t>How does customer segmentation help marketing performance?</t>
  </si>
  <si>
    <t>2026-07-10T22:17:39Z</t>
  </si>
  <si>
    <t>Customer segmentation improves marketing performance by making your marketing more targeted, relevant, and efficient. Key ways it helps:
How segmentation drives better results
- Improved relevance and personalization: Tailored messages and offers match segment needs, increasing open rates, click-through, conversion, and customer satisfaction.
- Higher ROI and lower waste: Targeting the most profitable or receptive segments reduces wasted spend and lowers customer acquisition cost (CAC).
- Better retention and reduced churn: Identifying at-risk segments lets you run targeted retention campaigns and extend customer lifetime value (LTV).
- Smarter product and pricing decisions: Segments reveal differing preferences and price sensitivity, guiding product features, bundles, and promos.
- Improved channel and timing choices: Different segments prefer different channels and times — segmentation helps allocate budget to the highest-performing touchpoints.
- More effective cross-sell and upsell: Segment-specific recommendations increase attach rates and average order value.
- Faster optimization and learning: Segment-level measurement exposes what works (and for whom), enabling more precise A/B testing and iterative improvement.
Common segmentation types and when to use them
- Demographic: age, gender, income — good for broad targeting and creative personalization.
- Geographic: country, city, climate — useful for local offers and logistics.
- Behavioral: purchase history, browsing, product usage — powerful for personalization, retention, and lifecycle marketing.
- RFM (recency, frequency, monetary): identifies active, loyal, lapsed, and high-value customers for lifecycle campaigns.
- Psychographic: attitudes, values, motivations — useful for brand positioning and messaging.
- Firmographic (B2B): industry, company size, role — for account prioritization and messaging.
- Predictive/AI segmentation: churn risk, propensity to buy, CLV — for proactive, high-value targeting.
What to measure (KPIs to track by segment)
- Conversion rate and CTR
- Cost per acquisition (CAC)
- Customer lifetime value (LTV)
- Churn/retention rate
- Average order value (AOV)
- Revenue per user (RPU) or per campaign
- ROI or ROAS (return on ad spend)
How to implement effectively (quick checklist)
1. Define business goals (acquisition, retention, upsell, etc.).
2. Choose segmentation variables tied to those goals.
3. Collect and clean the necessary data (CRM, analytics, transactions, surveys).
4. Build segments (rules-based or clustering/predictive models).
5. Design segment-specific offers/messages and select channels.
6. Test with A/B or holdout experiments to measure uplift.
7. Monitor segment-level KPIs and iterate.
8. Respect privacy and comply with regulations (GDPR, CCPA).
Common pitfalls to avoid
- Too many segments that are not actionable or too small to scale.
- Using irrelevant segmentation criteria that don’t link to behavior or value.
- Poor data quality or outdated segments.
- Not measuring uplift properly (no control group).
Concrete example scenarios
- Re-engage lapsed customers (RFM): send winback offers to high-value lapsed segment rather than blanket discounts.
- New-product launch: target early-adopter segments with premium offers and feedback loops.
- High-value retention: prioritize support and loyalty perks for top CLV segments to protect revenue.
Next step
If you want, tell me your goal (e.g., acquisition, retention, upsell) and a bit about your data—you’ll get a tailored segmentation plan with suggested variables, campaign ideas, and KPIs to track.</t>
  </si>
  <si>
    <t>2026-07-10T22:17:44Z</t>
  </si>
  <si>
    <t># How Customer Segmentation Improves Marketing Performance
## **Targeted Messaging**
- Tailor content to specific needs and pain points
- Increase relevance, which boosts engagement and conversion rates
- Reduce wasted effort on uninterested audiences
## **Better Resource Allocation**
- Focus budget on highest-value segments
- Eliminate spending on low-ROI channels for certain groups
- Improve cost-per-acquisition (CPA)
## **Personalization at Scale**
- Deliver customized offers and product recommendations
- Increase customer lifetime value through relevant upsells
- Build stronger brand loyalty
## **Improved Product Development**
- Identify which segments need specific features
- Prioritize improvements based on segment demand
- Reduce product-market fit issues
## **Strategic Pricing &amp; Promotion**
- Price products differently based on willingness to pay
- Time offers when specific segments are most responsive
- Increase margins and sales volume simultaneously
## **Real Example**
A SaaS company might segment by:
- **Company size** → Enterprise gets white-glove support
- **Use case** → Healthcare gets compliance-focused features
- **Adoption stage** → New users get onboarding content
Each receives different messaging, pricing, and features.
## **Bottom Line**
Segmentation converts a broad "one-size-fits-all" approach into precision marketing—delivering the right message to the right person, at the right time, which consistently drives higher ROI.
What type of segmentation interests you most?</t>
  </si>
  <si>
    <t>2026-07-10T22:17:49Z</t>
  </si>
  <si>
    <t>Customer segmentation is the practice of dividing a broad customer base into sub-groups of individuals who share similar characteristics (demographics, behaviors, needs, or psychographics).
By moving away from a "one-size-fits-all" approach, businesses can significantly improve their marketing performance. Here is how:
### 1. Higher Conversion Rates
When you send a message that feels personalized to a specific audience, the likelihood of a purchase increases. Segmentation allows you to tailor your value proposition to the specific pain points of a group.
*   **Example:** A clothing retailer segmenting customers by "Activewear buyers" vs. "Formal wear buyers" can send tailored promotions that are far more relevant than a generic "All items 20% off" email.
### 2. Improved Return on Investment (ROI)
Marketing budgets are often wasted on people who have no interest in a product. Segmentation allows you to allocate your budget toward the groups most likely to convert, reducing "ad spend wastage."
*   **Performance gain:** You stop paying for impressions on audiences that don't convert, focusing your capital on high-intent segments instead.
### 3. Increased Customer Lifetime Value (CLV)
Segmentation allows for **lifecycle marketing**. You can treat new leads differently than loyal, long-term customers.
*   **Example:** You can send "Welcome" sequences to new sign-ups to build brand trust, while sending exclusive "VIP" rewards to long-term customers to prevent churn. This keeps customers engaged and buying longer.
### 4. Better Product Development and Positioning
Marketing is not just about advertising; it’s about understanding what to build next. By segmenting your market, you gain data-driven insights into which group values which feature most.
*   **Performance gain:** You can create targeted marketing campaigns around specific product features for the segments that actually care about them, rather than confusing the whole market with features they don’t need.
### 5. Higher Email Open and Click-Through Rates (CTR)
Generic email blasts often lead to unsubscribes and spam reports. Segmented campaigns result in higher engagement because the subject lines and content match the recipient's personal context.
*   **Performance gain:** Higher engagement rates (opens/clicks) improve your domain reputation, which ensures your emails continue to land in the inbox rather than the junk folder.
### 6. Optimized Pricing Strategies
Different segments have different price sensitivities. Segmentation allows you to present different offers or product tiers to different groups.
*   **Example:** A SaaS company might segment by "Enterprise" (who prioritize features and support) and "Freelancer" (who prioritize price). You can show the high-ticket price to the Enterprise segment and a discount-heavy, stripped-down plan to the Freelancer segment.
### 7. More Effective Testing (A/B Testing)
When you segment, you gain clarity on what works for whom. If you run an A/B test on a generic audience, the results are often muddy. When you test a message on a specific, segmented audience, you get a clear signal on whether that message resonates with that specific demographic.
---
### The "4 Rs" of Segmentation Success
To maximize these performance gains, effective marketers follow the **"4 Rs"**:
1.  **Rank:** Determine the value of each segment (which segments are the most profitable?).
2.  **Reach:** Can you actually access this segment through specific channels (social media, email, direct mail)?
3.  **Relevance:** Is the message truly specific to this group's needs?
4.  **Responsive:** Is this segment large enough to warrant a dedicated campaign?
### Summary
In short, **segmentation transforms marketing from "broadcasting" (shouting at everyone) to "narrowcasting" (having a conversation with the right person).** It shifts your marketing strategy from an expense-heavy activity to a data-driven investment that yields higher efficiency, higher revenue, and stronger brand loyalty.</t>
  </si>
  <si>
    <t>MARK_M10_V02</t>
  </si>
  <si>
    <t>I'm trying to understand this properly: how does customer segmentation help marketing performance? Could you explain it clearly in a practical way?</t>
  </si>
  <si>
    <t>2026-07-10T22:18:02Z</t>
  </si>
  <si>
    <t>Short answer
Customer segmentation improves marketing performance by letting you treat groups of customers differently—so your messages, offers, channels and product experiences match what each group actually wants. That raises response rates, conversion, retention and lifetime value while reducing wasted spend.
Why it helps (practical effects)
- Better relevance → higher engagement: tailored content gets higher open/click/conversion rates than one-size-fits-all.
- Lower acquisition cost: targeting high-fit segments reduces wasted ad spend and lowers CAC.
- Higher average order value (AOV) and CLV: personalized upsells and product mixes increase spend per customer and repeat purchases.
- Improved retention: messaging and offers tuned to churn risk keep customers longer.
- Smarter product and channel allocation: focus resources on the segments that drive most value.
Common, practical segmentation types
- Demographic: age, gender, location (good for broad targeting).
- Behavioral: purchase history, browsing, product usage, last activity (works well for personalization and reactivation).
- Value-based (RFM): recency, frequency, monetary — identifies high-value customers and churn risk.
- Channel/preference: email vs SMS vs app notifications; preferred content type.
- Psychographic/needs-based: motivations, lifestyle, benefits sought (best for messaging and creative).
- Firmographic (B2B): company size, industry, role, ARR.
Concrete examples
- Email: Send abandoned-cart offers only to users who left items in cart and previously bought similar items → higher conversion vs generic promo email.
- Paid ads: Bid more and show premium creative to “high-value” retargeting segment (past purchasers with high AOV); reduce spend on low-likelihood audiences.
- On-site personalization: Show winter jackets first to visitors from cold regions and swimwear to visitors from warm regions → increases add-to-cart rates.
- Churn prevention (SaaS): Identify users with declining weekly usage and send a product-tip sequence + special retention offer.
- Loyalty/upsell: Create a VIP segment (top 5–10% by lifetime spend) and give early access + premium support → increase repeat purchases.
Simple numeric illustration
Baseline conversion = 1% for generic campaign.
- Segment A (targeted): conversion = 3% → 3x lift.
- If CPA for generic is $50, targeting high-fit segment could drop CPA to $20 by spending only on high-propensity users.
(These are illustrative; actual lifts vary by industry and data quality.)
How to implement (practical step-by-step)
1. Define the business goal (acquisition, retention, upsell, churn reduction).
2. Choose segmentation variables that relate to the goal (e.g., RFM for retention, product category for cross-sell).
3. Collect and clean data (CRM, web analytics, purchase, behavioral events).
4. Create segments (rules, clustering or scoring). Start simple (e.g., 3–6 actionable segments).
5. Profile each segment (size, value, preferred channels, typical journey).
6. Design tailored strategies for each (creative, offer, cadence, channel).
7. Run A/B or holdout tests vs a control to measure lift.
8. Monitor KPIs and iterate; refresh segments regularly as behavior changes.
Key metrics to track
- Conversion rate by segment
- CAC and CPA by segment
- Average order value (AOV) / Revenue per user
- Customer lifetime value (CLV)
- Retention/churn rate
- Email open/click rates and ad CTR by segment
Pitfalls and practical advice
- Don’t over-segment: too many tiny segments are hard to activate and test. Start with a few high-impact groups.
- Data quality matters: bad data = bad segments. Prioritize accurate identifiers and event tracking.
- Privacy &amp; consent: follow regulations (GDPR/CCPA) and user preferences</t>
  </si>
  <si>
    <t>2026-07-10T22:18:08Z</t>
  </si>
  <si>
    <t># How Customer Segmentation Improves Marketing Performance
## The Core Idea
Instead of treating all customers the same, you divide them into groups with shared characteristics—then tailor your approach to each group. Here's why it matters:
## Practical Benefits
**Better targeting**
- You spend money reaching people likely to buy, not broadcasting to everyone
- Example: a premium skincare brand focuses luxury messaging on high-income segments, budget messaging on price-conscious ones
**Higher conversion rates**
- Messages that resonate with *their* specific needs work better than generic ones
- A parent and a college student have different pain points for the same product
**Lower acquisition costs**
- You're not wasting budget on people who'll never convert
- You can afford to spend more acquiring the right segment if you know they'll buy repeatedly
**Stronger retention**
- Ongoing communication stays relevant to what each group actually wants
- You're less likely to annoy someone with irrelevant offers
## A Simple Example
A gym could segment by:
- **Fitness enthusiasts** → emphasize advanced classes, performance tracking
- **New Year's resolvers** → emphasize beginner-friendly support, results
- **Busy professionals** → emphasize convenient hours, quick workouts
Different messages to different groups = more sign-ups and less churn.
## The Catch
Segmentation requires data and effort. Start simple (maybe just 3-4 segments) rather than over-complicating it.
What type of business are you thinking about this for?</t>
  </si>
  <si>
    <t>2026-07-10T22:18:12Z</t>
  </si>
  <si>
    <t>To understand customer segmentation, think of it as **moving from a megaphone to a private conversation.**
If you stand in a town square and shout the same message to everyone (a mass marketing campaign), most people will ignore you because the message doesn't apply to them. But if you walk up to five different people and tailor your message to their specific interests, your conversion rate will skyrocket.
Here is how customer segmentation improves marketing performance, broken down into practical levers:
---
### 1. It increases "Relevance" (The Click-Through Rate Fix)
People ignore ads that feel irrelevant. When you segment, you align the message with the user's stage of life or intent.
*   **Example:** Imagine an athletic apparel company.
    *   **Segment A (Yoga lovers):** You send them an email about "breathable fabrics for deep stretching."
    *   **Segment B (Marathon runners):** You send them an email about "moisture-wicking gear for long-distance durability."
*   **The Result:** Because you aren't sending yoga gear to the marathon runner, they don't get annoyed and unsubscribe. They click, read, and buy.
### 2. It saves your budget (The ROI Fix)
Marketing spend is often wasted on people who are never going to buy. Segmentation allows you to practice **"Efficient Allocation."**
*   **Practical application:** Use your CRM to identify your "High-Value Customers" (those who buy frequently and spend a lot). Instead of spending $1,000 on general ads, you can put 80% of that budget into "Lookalike Audiences" of your best customers, and only 20% into broad awareness.
*   **The Result:** You stop paying for impressions on "tire kickers" and start paying to acquire people who resemble your most profitable users.
### 3. It improves Product Adoption (The Lifecycle Fix)
Different segments need different types of nurturing. A new user needs education; a loyal user needs rewards; a dormant user needs a "come back" incentive.
*   **Example (SaaS or App):**
    *   **New Users:** Get a "How-to" sequence to ensure they use the product.
    *   **Power Users:** Get invited to a beta group for a new feature.
    *   **Churn-Risk Users:** Get a discount code to re-engage them.
*   **The Result:** You aren't treating a new lead the same as a 3-year loyal customer, which prevents frustration and increases customer lifetime value (CLV).
### 4. It provides "Feedback Loops"
When you segment, you gain clarity on **which types of customers are actually profitable.**
*   **Practical application:** You might notice that Segment A (25-34 year olds) clicks your ads but never buys, while Segment B (45-54 year olds) clicks less but has a 20% conversion rate. 
*   **The Result:** You can kill the marketing campaign for Segment A immediately, freeing up that money to double down on Segment B. You can’t learn this if all your data is lumped together in one big pool.
---
### A Simple Framework to Start
If you want to start segmenting today, use these four categories:
1.  **Demographic:** Who are they? (Age, gender, job title, income).
2.  **Geographic:** Where are they? (Climate, region, country—crucial for shipping or local services).
3.  **Psychographic:** Why do they buy? (Values, lifestyle, interests, personality).
4.  **Behavioral:** What do they do? (Purchase history, website clicks, abandoned carts, loyalty status).
### The "Practical" Bottom Line
Segmentation turns your marketing from a **cost center** (where you throw money at a wall and hope it sticks) into a **profit generator** (where you deliver the right message to the right person at the right time). 
**The goal isn't to reach everyone; the goal is to reach the *right* someone.**</t>
  </si>
  <si>
    <t>MARK_M10_V03</t>
  </si>
  <si>
    <t>Provide a structured professional analysis of customer segmentation. Address the main considerations, benefits, limitations and a reasoned conclusion.</t>
  </si>
  <si>
    <t>2026-07-10T22:18:25Z</t>
  </si>
  <si>
    <t>Executive summary
- Customer segmentation groups customers by shared characteristics to enable more relevant marketing, product, pricing and service decisions. When done well it increases relevance, efficiency and lifetime value; when done poorly it wastes resources and risks customer alienation. A practical segmentation balances statistical rigor with business actionability, governance and continuous measurement.
Main considerations
1. Objective and scope
  - Define the business question (acquisition, retention, cross-sell, pricing, product design, channel optimization).
  - Decide B2B vs B2C, geographic and product scope, and whether segments are global or market-specific.
2. Data and data quality
  - Data types: demographic/firmographic, transactional (RFM), behavioral (web/app events), attitudinal/psychographic, channel interactions, value metrics (CLV, margin), product usage.
  - Assess completeness, recency, consistency, sampling bias and legal constraints (consent, retention).
  - Prepare integration plan (CDP/CRM/warehouse) and governance (master customer ID, lineage).
3. Choice of segmentation variables and level
  - Value-based (CLV, profitability) for resource allocation.
  - Behavioral/usage for personalization and product decisions.
  - Demographic/firmographic for acquisition and targeting.
  - Psychographic for messaging and positioning.
  - Choose granularity that is statistically robust and operationally actionable (avoid too many tiny segments).
4. Methodology and technique
  - Rule-based segments: simple, explainable, easy to operationalize.
  - Descriptive/unsupervised: clustering (k-means, hierarchical), PCA for dimensionality reduction.
  - RFM for recency-frequency-monetary in transactional contexts.
  - Predictive/supervised: propensity models, churn/CLV models for dynamic segmentation.
  - Hybrid approaches often work best (e.g., value-based + behavioral clusters).
5. Actionability and integration
  - Every segment must map to specific actions (offer, channel, content, pricing, service level).
  - Ensure orchestration with marketing automation, CRM, product experiences, sales playbooks and analytics.
6. Measurement and validation
  - Define success metrics (uplift, conversion rate, retention, average order value, ROI).
  - Use holdouts/A-B tests to validate incremental value.
  - Monitor segment stability (drift) and update cadence.
7. Organizational and process factors
  - Cross-functional sponsorship (marketing, product, sales, analytics, legal).
  - Clear ownership for creation, deployment, and maintenance.
  - Training and documentation to avoid misuse.
8. Legal, ethical and privacy constraints
  - Compliance with GDPR, CCPA and sector rules; consider fairness and discrimination risks.
  - Respect consent and provide opt-outs; evaluate privacy-preserving techniques if needed.
Benefits
- Improved targeting and personalization: more relevant offers, messaging and experiences increase engagement and conversion.
- Better resource allocation: prioritize high-value segments for retention and service; lower-cost handling for low-value.
- Higher customer lifetime value and retention: focused treatments reduce churn and increase repeat purchase.
- Product and pricing optimization: identify underserved needs and price sensitivity across segments.
- More efficient acquisition: tailored acquisition strategies lower cost-per-acquisition.
- Measurable ROI: segmentation tied to experiments can demonstrate incremental revenue gains.
- Reduced noise: avoids one-size-fits-all strategies that dilute effectiveness.
Limitations and risks
- Data limitations: missing, stale or biased data produce misleading segments.
- Over-segmentation: too many segments increase complexity and fragment resources.
- Misalignment with operations: segments that cannot be operationalized add no value.
- Stability and drift: behaviors and contexts change, requiring maintenance and retraining.
- Causality vs correlation: segments are descriptive — actions must be validated via experiments.
- Privacy and compliance risk: misuse of sensitive attributes or poor consent management can cause legal and reputational harm.
- Cost and complexity: building, integrating and maintaining advanced segmentation incurs non-trivial engineering and analytic costs.
- Interpretability: complex models (deep learning) can yield opaque segments that are hard to translate into actions.
Recommended approach (practical steps)
1. Start with a clear business goal and success metrics.
2. Inventory available data, assess gaps and prioritize fixes.
3. Select segmentation variables aligned to the goal (e.g., CLV + usage for retention).
4. Choose methods that balance interpretability and performance (rule-based + clustering; predictive models for dynamic needs).
5. Design segments that are actionable: each segment must have defined tactics, owners and KPIs.
6. Test with controlled experiments or holdouts</t>
  </si>
  <si>
    <t>2026-07-10T22:18:38Z</t>
  </si>
  <si>
    <t># Professional Analysis of Customer Segmentation
## Executive Summary
Customer segmentation is a fundamental marketing strategy that divides a customer base into distinct subgroups based on shared characteristics. This analysis examines its strategic implications, practical applications, and inherent constraints.
---
## Main Considerations
### 1. **Segmentation Variables**
**Demographic Factors**
- Age, gender, income, education, family status
- Relatively easy to identify but may oversimplify behavior
**Psychographic Factors**
- Values, lifestyle, personality, attitudes
- Provide deeper behavioral insights but require extensive research
**Behavioral Factors**
- Purchase frequency, brand loyalty, usage patterns
- Highly predictive of future behavior and profitability
**Geographic Factors**
- Location, climate, urbanization, regional preferences
- Essential for distribution and localized marketing
**Technographic Factors**
- Technology adoption, digital platform usage
- Increasingly important in modern marketing strategies
### 2. **Segmentation Approaches**
| Approach | Application | Complexity |
|----------|-------------|-----------|
| **Needs-based** | Solving customer problems | High |
| **Value-based** | Customer lifetime value prioritization | Moderate |
| **Firmographic** | B2B company characteristics | Moderate |
| **Cluster analysis** | Statistical data grouping | High |
### 3. **Implementation Requirements**
- Robust data collection infrastructure
- Advanced analytics capabilities
- Clear business objectives
- Cross-functional organizational alignment
- Sufficient customer database size
---
## Key Benefits
### **Strategic Advantages**
✓ **Targeted Resource Allocation** – Direct marketing spend toward highest-value segments, improving ROI efficiency
✓ **Enhanced Customer Experience** – Personalized messaging and offerings increase relevance and satisfaction
✓ **Improved Product Development** – Insights drive innovation aligned with specific customer needs
✓ **Competitive Differentiation** – Tailored positioning creates market advantages against generic competitors
### **Operational Benefits**
✓ **Sales Effectiveness** – Sales teams focus on qualified prospects with matching value propositions
✓ **Retention Optimization** – Targeted retention programs reduce churn in high-value segments
✓ **Scalability** – Standardized approaches to similar customer groups improve efficiency
✓ **Performance Measurement** – Segment-specific metrics enable precise performance tracking
---
## Significant Limitations
### **1. Data and Analytical Challenges**
- **Data Quality Issues**: Incomplete, outdated, or inaccurate information compromises segment validity
- **Analysis Complexity**: Determining optimal number of segments involves subjective judgment
- **Privacy Constraints**: Regulatory requirements (GDPR, CCPA) restrict data collection and usage
### **2. Operational Difficulties**
- **High Implementation Cost**: Technology infrastructure and analytical expertise require substantial investment
- **Organizational Resistance**: Cross-functional coordination challenges and resource competition
- **Segment Overlap**: Customers often fit multiple categories, creating targeting ambiguity
### **3. Strategic Risks**
- **Over-Segmentation**: Excessive granularity reduces efficiency and increases operational complexity
- **Under-Segmentation**: Insufficient differentiation misses optimization opportunities
- **Dynamic Markets**: Customer behaviors shift, requiring continuous re-analysis and model updates
- **Self-Fulfilling Prophecies**: Segment-based assumptions may inappropriately limit customer potential
### **4. Market Realities**
- **Segment Instability**: Customer characteristics and behaviors change unpredictably
- **Cannibalization Risk**: Targeted strategies may reduce sales in other segments
- **Competitive Response**: Competitors can identify and target similar segments
- **Scale Limitations**: Segments may be too small to justify dedicated strategies
---
## Reasoned Conclusion
### **Overall Assessment**
Customer segmentation remains **strategically valuable but operationally demanding**. Its effectiveness depends heavily on execution quality, organizational maturity, and market context.
### **Recommended Strategic Positioning**
**Segmentation should be pursued when:**
- Clear data infrastructure exists or can be developed cost-effectively
- Sufficient market size permits meaningful segment differentiation
- Organizational capabilities support implementation and ongoing management
- Competitive advantage potential justifies investment costs
**Segmentation should be limited when:**
- Serving niche markets with limited customer data
- Operating in rapidly disrupting markets requiring flexibility
- Resource constraints prevent proper implementation
- Customers value standardization over personalization
### **Optimal Implementation Framework**
1. **Start conservatively** – Begin with 3-5 primary segments based on proven differentiators
2. **Validate continuously** – Test segment assumptions against actual customer behavior
3. **Integrate systematically** – Align segmentation across marketing, sales, and product functions
4. **Monitor dynamically** – Establish regular review cycles to identify shifting patterns
5. **Balance precision with practicality** – Avoid excessive complexity that diminishes operational value
### **Final Perspective**
Customer segmentation is not a one-time strategic initiative but an **ongoing analytical discipline**. Its success derives not from sophisticated analytical techniques alone, but from disciplined execution, clear business objectives, and organizational commitment to customer-centric decision-making.
Organizations that treat segmentation as a dynamic process—continuously refined through market feedback—derive significantly greater value than those viewing</t>
  </si>
  <si>
    <t>2026-07-10T22:18:43Z</t>
  </si>
  <si>
    <t>## Professional Analysis: Strategic Customer Segmentation
Customer segmentation is the foundational process of dividing a heterogeneous market into smaller, more homogeneous groups of customers based on shared characteristics. In contemporary business, it is the bridge between generalized mass-marketing and highly personalized customer experiences.
---
### 1. Core Considerations (The "How")
To be effective, segmentation must be actionable and data-driven. Organizations typically categorize customers across four primary dimensions:
*   **Demographic:** The "Who." Includes age, gender, income, education, and occupation. It is the most accessible data point but often lacks depth regarding purchasing intent.
*   **Geographic:** The "Where." Includes location, climate, or urban/rural density. Essential for logistics and localized marketing campaigns.
*   **Psychographic:** The "Why." Includes lifestyle, values, personality traits, and interests. This provides insight into the emotional triggers behind purchasing decisions.
*   **Behavioral:** The "What." Includes buying history, usage rate, brand loyalty, and benefit sought. This is arguably the most predictive dimension for future behavior.
**Strategic Criteria (The MASDA Framework):**
For a segment to be viable, it must meet five criteria:
*   **Measurable:** The size and purchasing power can be quantified.
*   **Accessible:** The company can effectively reach and serve the segment.
*   **Substantial:** The segment is large enough to be profitable.
*   **Differentiable:** The segment responds differently to specific marketing mixes.
*   **Actionable:** The company has the resources to develop effective programs for this segment.
---
### 2. Benefits (The "Why")
When executed correctly, segmentation drives competitive advantage:
*   **Resource Optimization:** By identifying high-value segments, firms can allocate marketing budgets toward the cohorts with the highest Customer Lifetime Value (CLV), reducing waste on uninterested leads.
*   **Product Development:** Segmentation reveals unmet needs within specific niches, allowing for the creation of tailored product features or service bundles.
*   **Enhanced Customer Experience (CX):** Personalization reduces "noise." When a customer receives relevant communication, brand affinity and retention rates rise significantly.
*   **Strategic Pricing:** Segmentation allows for price discrimination—charging different prices to different segments based on their willingness to pay (e.g., student discounts, premium enterprise tiers).
---
### 3. Limitations and Risks (The "Watch-outs")
Segmentation is not a panacea and carries inherent dangers if mismanaged:
*   **Over-segmentation:** Creating too many micro-segments can fragment the customer base to the point where marketing efforts become inefficient and impossible to scale (the "paralysis by analysis" trap).
*   **Data Stasis:** Customer needs are dynamic. Segments created today may be obsolete in six months. Reliance on static, outdated data can lead to misguided strategy.
*   **Stereotyping Bias:** Assuming that demographic characteristics dictate behavior can lead to offensive or tone-deaf marketing that alienates the target audience.
*   **Implementation Complexity:** Cross-functional alignment is required. If the marketing team targets a segment that the sales or operations team cannot support, the strategy will fail.
---
### 4. Reasoned Conclusion
Customer segmentation is no longer a luxury but a fundamental necessity for survival in a crowded digital marketplace. The transition from "broad-brush" marketing to precision targeting is a requisite for sustainable growth.
**Strategic Recommendation:**
The most effective approach is **dynamic, behavioral-led segmentation**. Rather than relying solely on static demographic data, organizations should integrate real-time behavioral data (site visits, interaction history, churn risk) to adjust segments fluidly.
**Final Verdict:** Segmentation should be viewed as an iterative loop rather than a one-time project. Success is defined by a company’s ability to remain "customer-centric" while ensuring that segments remain broad enough to be profitable and specific enough to be personal. Businesses that marry advanced data analytics with a deep understanding of human psychographics will invariably outperform competitors who rely on traditional, static demographic modeling.</t>
  </si>
  <si>
    <t>MARK_M10_V04</t>
  </si>
  <si>
    <t>Quick question — how does customer segmentation help marketing performance? Please keep it simple and easy to understand.</t>
  </si>
  <si>
    <t>2026-07-10T22:18:48Z</t>
  </si>
  <si>
    <t>Short answer: segmentation groups customers by shared traits so you can target them with the right message, offer, channel, and timing — which boosts relevance, conversions, and marketing ROI.
How it helps (simple points):
- Better relevance: messages that match a group’s needs and language get noticed and acted on more often.
- Higher conversion rates: targeted offers are more appealing, so more people buy or sign up.
- More efficient spend: you focus budget on the segments most likely to respond instead of wasting reach on low-probability audiences.
- Improved customer retention: tailored experiences and offers keep customers engaged and reduce churn.
- Faster learning and optimization: testing is clearer when you compare results by segment, so you can improve campaigns faster.
- Smarter product and pricing choices: segmentation reveals unmet needs and which features or price points different groups prefer.
- Better channel use: you reach different segments where they already spend time (email, social, SMS, etc.).
Quick example:
- Segment A = bargain shoppers → send discount-focused emails and low-price bundles.
- Segment B = premium buyers → highlight quality, features, and upsells.
Result: A’s conversions rise with discounts; B spends more on higher-margin offers.
Tip: start simple with 2–4 meaningful segments, run targeted tests, measure results, and refine.</t>
  </si>
  <si>
    <t>2026-07-10T22:18:52Z</t>
  </si>
  <si>
    <t># Customer Segmentation &amp; Marketing Performance
**The basic idea:** You're splitting customers into groups based on shared traits (age, behavior, location, etc.), then tailoring your approach to each group.
**Why it helps:**
- **Better targeting** — You reach people who actually care about what you're selling, not everyone
- **Relevant messaging** — A 25-year-old and a 55-year-old respond to different angles; segmentation lets you speak to each group in their language
- **Less wasted spend** — You're not paying to advertise to people unlikely to convert
- **Higher ROI** — Personalized campaigns typically convert better than one-size-fits-all ones
**Simple example:**
Instead of one generic email to 10,000 people, you send:
- Product launch info to past buyers
- A discount offer to window shoppers
- An educational guide to first-time visitors
Each group gets what's most relevant to them.
**Bottom line:** Segmentation makes your marketing less generic and more effective—you're doing more with the same budget.</t>
  </si>
  <si>
    <t>2026-07-10T22:18:55Z</t>
  </si>
  <si>
    <t>Think of customer segmentation as **moving from a megaphone to a conversation.**
Instead of shouting the same message to everyone (and hoping someone listens), you break your audience into smaller groups based on things they have in common (like age, location, or past buying habits).
Here is how that helps your marketing performance:
### 1. You become more "relevant"
When you send a message that actually fits someone’s life, they are much more likely to pay attention. For example, a gym sending a "beginner’s weight loss" email to someone who is already a bodybuilder is a waste of time. But if they segment their list, they can send the beginner a "Getting Started" guide and the bodybuilder a "New Supplement" offer. **Relevant = higher engagement.**
### 2. You stop wasting money (Better ROI)
Marketing costs money. If you blast ads to 10,000 people who have zero interest in your product, you’ve wasted your budget. By targeting only the people most likely to buy, you spend less to acquire a customer, which makes your marketing spend much more efficient.
### 3. You increase customer loyalty
People like feeling understood. If a brand sends you recommendations for things you *actually* like, you’re more likely to keep buying from them. Segmentation helps you build a relationship, which turns "one-time buyers" into "repeat customers."
### 4. You find your "Best" customers
Segmentation helps you see who is actually driving your revenue. You might realize that 80% of your sales come from a specific group (e.g., "Moms in their 30s who live in cities"). You can then focus your energy and budget on finding *more* people like them, rather than trying to please everyone.
***
**The Bottom Line:**
Segmentation turns **"spray and pray"** marketing into **"precision"** marketing. By sending the right message to the right person at the right time, you get better results with less effort.</t>
  </si>
  <si>
    <t>MARK_M10_V05</t>
  </si>
  <si>
    <t>If someone needed to make a practical decision about customer segmentation, what factors should they consider and what would you recommend?</t>
  </si>
  <si>
    <t>2026-07-10T22:19:08Z</t>
  </si>
  <si>
    <t>Short answer
Make the segmentation decision driven by the business question and by what you can actually act on. Choose a method that (a) answers the immediate objective (acquisition, retention, product development, pricing, etc.), (b) uses reliable, available data, and (c) produces segments that are measurable, sizable, stable and actionable.
What to consider (practical factors)
- Business objective: What decision will segmentation inform? (e.g., targeting promotions, product features, pricing, service levels, churn prevention). The objective should determine the variables and success metrics.
- Data availability &amp; quality: What do you actually have — transactions, web/app events, CRM, demographics, firmographics, surveys? Choose methods that use high-quality, current data.
- Actionability: Can marketing/sales/product actually treat segments differently? If you can’t operationalize differences in channels/systems, the segmentation won’t help.
- Measurability &amp; KPIs: How will you measure success? (conversion, CLV, retention, margin, cost-to-serve, NPS). Define metrics before building segments.
- Segment size &amp; economics: Segments must be substantial enough to justify distinct treatments and produce ROI. Consider value (revenue/CLV) and cost-to-serve.
- Stability vs. granularity: Frequent re-segmentation is costly; balance stability with the need for relevance. For campaigns you can use short-lived, behavior-driven segments; for strategy prefer more stable ones.
- Simplicity &amp; explainability: Business users should understand segment definitions. Overly complex ML segments can be hard to operationalize or trust.
- Operational constraints &amp; tooling: CRM, CDP, marketing automation, data warehouse, analytics stack — segments must be</t>
  </si>
  <si>
    <t>2026-07-10T22:19:13Z</t>
  </si>
  <si>
    <t># Key Factors for Customer Segmentation
**Business fundamentals:**
- Revenue impact (who drives profit vs. volume)
- Acquisition cost vs. lifetime value for each segment
- Your actual capacity to serve different groups differently
**Practical segmentation bases:**
- Behavior (purchase frequency, basket size, channel preference) - often more predictive than demographics
- Need/use case - segments with genuinely different problems
- Profitability - some customers cost more to serve than they generate
- Churn risk - who you might lose and why
**Implementation reality check:**
- Can you *actually* treat segments differently? (Systems, processes, team capability)
- Will the difference stick, or do segments blur over time?
- Does the complexity cost more than the benefit?
## What I'd actually recommend:
Start with **2-3 segments maximum** based on what matters most to *your* business model. Common starting points:
- High-value/growth potential vs. transactional
- By use case if products/services serve different needs
- By churn risk if retention is your constraint
Avoid the trap of segmenting because it's possible rather than because it changes your actions. The best segmentation is one where you'd make demonstrably different decisions for each group.
What's your main business pressure—retention, growth, efficiency?</t>
  </si>
  <si>
    <t>2026-07-10T22:19:18Z</t>
  </si>
  <si>
    <t>Making a practical decision about customer segmentation requires balancing **academic precision** (who are they?) with **operational reality** (can we actually reach them?).
If you are building a segmentation strategy from scratch, here is the framework you should use to evaluate your options, followed by my recommendation.
---
### Part 1: The Factors to Consider
When choosing your segmentation axes, evaluate them against these four criteria:
1.  **Actionability (The "So What?" Factor):** Can you create a unique marketing message or product tweak for this segment? If you segment by "favorite color" but can’t change your product or ad creative to match, the segment is useless.
2.  **Measurability:** Do you have the data to prove someone belongs to this segment? If you want to segment by "psychological intent" but don't have a way to measure it, you are guessing, not segmenting.
3.  **Substantiality (Profitability):** Is the segment large enough to justify the cost of treating them differently? Customizing a white-glove onboarding flow for a segment of 10 people is rarely a good use of resources.
4.  **Stability:** How fast do people move between segments? If your segments are too fluid (e.g., "users who visited the site today"), you will waste all your time updating lists rather than driving revenue.
---
### Part 2: The Practical Segmentation Hierarchy
Most successful companies don’t pick one "type" of segmentation; they layer them. I recommend starting with this **three-tier approach**:
#### Tier 1: Firmographic/Demographic (The "Who")
*   **Purpose:** Basic filtering and relevance.
*   **Factors:** Industry, company size, revenue, job title (B2B) or age, location, gender (B2C).
*   **Why:** This is the baseline. You need this to ensure you aren't selling meat to vegetarians.
#### Tier 2: Behavioral (The "What They Do")
*   **Purpose:** Context and timing.
*   **Factors:** Purchase history, website engagement, product usage frequency, feature adoption, time since last login.
*   **Why:** **This is the most powerful tier.** Past behavior is the best predictor of future behavior. Segmenting based on "people who used feature X" is 10x more effective than segmenting by "people who work in the Tech industry."
#### Tier 3: Needs-Based/Value-Based (The "Why")
*   **Purpose:** Personalization and long-term value.
*   **Factors:** Willingness to pay, primary pain point, desired outcome (e.g., "I need this for productivity" vs. "I need this for fun").
*   **Why:** This helps you align your messaging with the customer's emotional goals.
---
### Part 3: My Recommendation
If you are currently struggling to make a practical decision, **do not try to build a complex, AI-driven, 10-variable model.** Start with the **"RFM" Model** and expand from there.
#### The RFM Approach:
1.  **Recency:** When was the last time they interacted/purchased?
2.  **Frequency:** How often do they interact/purchase?
3.  **Monetary Value:** How much do they spend?
**Why this is the best practical starting point:**
*   **It’s data-driven:** You almost certainly already have this data in your CRM or payment processor.
*   **It dictates action:**
    *   *High R, High F, High M:* These are your VIPs. **Strategy: Loyalty/Referral.**
    *   *Low R, High F, High M:* These are "at-risk" high-value customers. **Strategy: Win-back campaign.**
    *   *High R, Low F, Low M:* These are new prospects. **Strategy: Nurture/Onboarding.**
### The "Golden Rule" for Implementation:
**Don't build more segments than you have the bandwidth to manage.**
If you create five segments, you must be prepared to write five distinct email cadences, create five landing page variants, or run five separate ad sets. **It is better to have three segments you execute perfectly than ten segments that are ignored because they are too difficult to maintain.**
**My advice:** Start with **RFM segmentation**. Once you have mastered communicating with those three groups, layer in **Behavioral segments** based on the features they use. Leave the complex psychographic "persona" work for later.</t>
  </si>
  <si>
    <t>MARK_M10_V06</t>
  </si>
  <si>
    <t>Answer in exactly 5 bullet points: How does customer segmentation help marketing performance? Include practical examples, key risks, benefits, and a final takeaway.</t>
  </si>
  <si>
    <t>2026-07-10T22:19:29Z</t>
  </si>
  <si>
    <t>- Higher relevance → better engagement and conversions: segmenting by behavior (new vs. repeat buyers, high-intent vs. casual browsers) lets you send tailored campaigns—e.g., a welcome series for new users, reactivation promos for lapsed customers—resulting in higher open/click and conversion rates than one-size-fits-all messages.  
- Personalization across the customer lifecycle and products: use segments for different offers, messaging, and incentives—e.g., cart-abandonment reminders with a small discount, VIPs offered early access or exclusive bundles—to lift retention and customer lifetime value (CLTV).  
- Smarter channel and budget allocation: prioritize channels and bids for high-value segments and build lookalike audiences from top customers—e.g., shift spend from broad display to paid search for high-intent segments—improving return on ad spend (ROAS) and lowering customer acquisition cost (CAC).  
- Key risks and mitigations: poor or stale data, over-segmentation that fragments scale, privacy/regulatory compliance gaps, and stereotyping/exclusion; mitigate by using clean, recent data, keeping segments actionable (3–8 core segments to start), A/B testing strategies, and implementing privacy-preserving practices and consent management.  
- Final takeaway: segmentation converts generic marketing into measurable, high-ROI initiatives—start simple, measure impact (CAC, CLTV, conversion rates, ROAS), iterate based on results, and scale the segments that drive the most value.</t>
  </si>
  <si>
    <t>2026-07-10T22:19:34Z</t>
  </si>
  <si>
    <t># How Customer Segmentation Helps Marketing Performance
• **Targeted Messaging &amp; Higher Engagement**: Segmentation allows marketers to tailor content to specific audience groups rather than broadcasting generic campaigns. For example, a fitness brand can send high-intensity workout content to experienced athletes while sending beginner routines to new customers, resulting in significantly higher click-through and conversion rates.
• **Improved ROI &amp; Budget Efficiency**: By focusing marketing spend on the most valuable segments, companies reduce wasted resources. An e-commerce retailer can identify high-lifetime-value customers and allocate premium advertising budget toward them, while using cost-effective channels for price-sensitive segments, maximizing return on ad spend.
• **Key Risks to Monitor**: Over-segmentation can lead to fragmented campaigns that become difficult to manage, while under-segmentation misses optimization opportunities. Additionally, relying on outdated data or making incorrect segment assumptions (like demographic stereotyping) can backfire, alienating customers and damaging brand trust.
• **Major Benefits Beyond Sales**: Effective segmentation improves customer retention by delivering relevant experiences, increases brand loyalty through personalization, and provides valuable insights for product development. Companies can also reduce churn by identifying at-risk segments early and deploying retention strategies.
• **Final Takeaway**: Customer segmentation is essential for modern marketing success—it transforms generic campaigns into personalized experiences that drive measurable results. However, success requires ongoing data analysis, segment validation, and ethical practices to ensure relevance without overstepping privacy boundaries.</t>
  </si>
  <si>
    <t>2026-07-10T22:19:36Z</t>
  </si>
  <si>
    <t>* **Enhanced Personalization:** By grouping customers based on demographics or behavior, brands deliver tailored messaging that increases engagement; for example, an e-commerce store sending specific discount codes for pet supplies only to verified pet owners.
* **Optimized Resource Allocation:** Segmentation allows marketing teams to focus budgets on high-value segments, such as prioritizing loyalty program members for premium product launches to maximize Return on Investment (ROI).
* **Strategic Risk Management:** Over-segmenting can lead to "micro-segmentation," which drains resources and causes message fatigue; it is critical to balance precision with manageable audience sizes to avoid operational inefficiency.
* **Improved Retention:** Identifying "at-risk" segments—such as customers who haven't purchased in six months—enables proactive win-back campaigns, effectively lowering churn rates compared to broad, non-targeted outreach.
* **Final Takeaway:** Effective segmentation transforms generic outreach into meaningful connections, ensuring that the right message reaches the right person at the right time to drive sustainable growth.</t>
  </si>
  <si>
    <t>MARK_M10_V07</t>
  </si>
  <si>
    <t>Tell me about customer segmentation.</t>
  </si>
  <si>
    <t>2026-07-10T22:19:54Z</t>
  </si>
  <si>
    <t>Customer segmentation is the practice of dividing a customer base into distinct groups that share similar characteristics, behaviors, needs, or value to the business. The goal is to treat each group differently (in marketing, product, pricing, service, etc.) to increase relevance, efficiency, and business outcomes.
Why segment?
- Improves relevance of marketing and communications (higher response and conversion rates).
- Enables personalized product, pricing, and service strategies.
- Helps allocate resources to the most valuable or at-risk groups.
- Reveals unmet needs and opportunities for new offers.
- Supports better forecasting and customer-life-cycle management.
Common bases for segmentation
- Demographic: age, gender, income, education, household size.
- Geographic: country, region, urban vs rural, climate.
- Psychographic: lifestyle, values, interests, personality.
- Behavioral: purchase frequency, recency, total spend, product usage, churn risk, response to promotions.
- Value-based: customer lifetime value (CLV), profitability tiers.
- RFM: Recency, Frequency, Monetary — a simple, widely used behavioral-value method.
- Firmographic (B2B): industry, company size, revenue, decision-making structure.
- Technographic (B2B): technology stack, integration needs.
Segmentation approaches / techniques
- Rule-based: business rules or thresholds (e.g., high-value = CLV &gt; X).
- Clustering (unsupervised): K-means, hierarchical clustering, DBSCAN — groups by similarity in data features.
- Dimensionality reduction + clustering: PCA, t-SNE, UMAP to visualize/clean high-dimensional data.
- Predictive / supervised: classification models that predict segment membership or target outcomes (e.g., churn risk segments).
- Hybrid: combine analytics with expert knowledge and qualitative research (surveys, interviews).
- Personas: synthesize segments into human-centered archetypes for product and marketing teams.
How to do segmentation (practical steps)
1. Define objective: what decision will segmentation inform? (e.g., retention campaigns, product roadmap, pricing)
2. Collect and prepare data: transactional, behavioral, demographic, CRM, support logs.
3. Choose features and scale/transform them appropriately.
4. Select method: rule-based, clustering, supervised model, or mixed.
5. Determine number of segments: methods include business constraints, elbow method, silhouette score, or interpretability trade-offs.
6. Validate segments: check within-segment homogeneity and between-segment distinctiveness; test on holdout data.
7. Profile and name segments: describe actionable insights (size, value, behaviors).
8. Activate: tailor campaigns, product experiences, pricing or service levels.
9. Measure and iterate: track KPIs (conversion, retention, revenue uplift) and refine segments over time.
How to evaluate segments
- Actionability: can you target them with specific strategies?
- Distinctiveness: segments should be materially different in behavior/needs.
- Size and reachability: large enough and accessible to justify action.
- Stability: segments should be reasonably stable over time (or intentionally transient).
- Value potential: alignment with business goals (profitability, growth, retention).
Use cases / examples
- E‑commerce: use RFM to create high-value, at-risk, and new-customer segments to tailor retention and upsell campaigns.
- SaaS: segment by product usage to identify power users vs. disengaged customers and target onboarding or churn-prevention plays.
- Retail: geographic and lifestyle segments to decide store assortments and local promotions.
- B2B: prioritize accounts by firmographic + intent signals for sales outreach.
Tools and data sources
- Data sources: CRM, transactional databases, web/mobile analytics, email/marketing platform, support tickets, surveys.
- Tools/libraries: SQL, Python (pandas, scikit-learn), R, Tableau/Looker, CDPs (Segment, mParticle), marketing automation (HubSpot, Marketo), CRM (Salesforce).
- Visualization: cohort charts, heatmaps, cluster plots, CLV curves.</t>
  </si>
  <si>
    <t>2026-07-10T22:19:59Z</t>
  </si>
  <si>
    <t># Customer Segmentation
Customer segmentation is dividing your customer base into distinct groups based on shared characteristics, enabling targeted strategies for each group.
## Common Segmentation Approaches
**Demographic**
- Age, gender, income, education, location
- Easy to measure but can be superficial
**Behavioral**
- Purchase history, frequency, timing, brand loyalty
- Reveals actual customer actions and patterns
**Psychographic**
- Values, lifestyle, attitudes, interests
- Deeper insight into motivations
**Geographic**
- Region, climate, urban vs. rural, market size
- Useful for localization
**Firmographic** (B2B)
- Company size, industry, revenue, growth stage
- Targets business customers specifically
## Key Benefits
✓ **Personalization** – Tailor messaging and offers to each group  
✓ **Efficiency** – Focus resources on highest-value segments  
✓ **Better retention** – Address specific needs and pain points  
✓ **Improved ROI** – Higher conversion rates from targeted campaigns  
✓ **Product development** – Insights for new features or services  
## Implementation Steps
1. Gather customer data
2. Identify meaningful variables
3. Create distinct segments
4. Develop segment profiles
5. Test and refine strategies
6. Monitor performance metrics
## Common Pitfalls
- Over-segmentation (too many small groups)
- Using outdated data
- Ignoring segment overlap
- Failing to act on insights
Effective segmentation transforms how you market, sell, and serve customers.</t>
  </si>
  <si>
    <t>2026-07-10T22:20:03Z</t>
  </si>
  <si>
    <t>Customer segmentation is the process of dividing a company’s total customer base into smaller groups (segments) that share similar characteristics, needs, or behaviors.
Instead of treating all customers the same, segmentation allows businesses to tailor their messaging, products, and marketing strategies to specific types of people, which significantly increases conversion rates and customer loyalty.
---
### 1. The Four Primary Bases of Segmentation
Most businesses categorize customers using these four distinct lenses:
*   **Demographic (Who they are):** The most common form. It includes age, gender, income, occupation, education level, and family size.
    *   *Example:* A luxury car brand targeting individuals with an annual income over $150k.
*   **Geographic (Where they are):** Segmenting based on location, such as country, city, climate, or urban vs. rural settings.
    *   *Example:* An e-commerce store offering free shipping only to residents in specific states.
*   **Psychographic (Why they buy):** Based on personality traits, values, interests, lifestyles, and attitudes. This goes deeper than surface-level demographics.
    *   *Example:* A fitness brand targeting people who value sustainability and outdoor adventure.
*   **Behavioral (How they interact):** Based on purchase history, website usage, brand loyalty, and stage in the buyer’s journey.
    *   *Example:* A grocery app sending a "We miss you!" coupon to a customer who hasn’t ordered in three months.
---
### 2. Why is Customer Segmentation Important?
*   **Improved Efficiency:** You stop wasting marketing budget on people who aren't interested in your product.
*   **Better Product Development:** You can build features that cater specifically to the "pain points" of your most profitable segments.
*   **Personalization:** Customers expect relevant communication. Segmentation allows you to send emails and ads that feel "made for them."
*   **Higher Customer Retention:** By addressing specific needs, you build stronger relationships, reducing churn.
*   **Better Pricing Strategies:** You can identify which segments are price-sensitive and which are willing to pay a premium for quality.
---
### 3. Modern Approaches to Segmentation
While the four categories above are foundational, modern data analytics have introduced more sophisticated methods:
*   **RFM Analysis (Recency, Frequency, Monetary):** A classic marketing technique. You categorize customers based on:
    *   **Recency:** How recently they bought.
    *   **Frequency:** How often they buy.
    *   **Monetary:** How much they spend.
    *   *Result:* This helps you identify "VIPs" vs. "at-risk customers."
*   **Predictive Segmentation:** Using AI and machine learning to look at past behavior to predict future actions (e.g., predicting which customers are likely to cancel their subscription).
*   **Needs-Based Segmentation:** Dividing customers by the specific problem they are trying to solve when they use your product.
---
### 4. How to Start Segmenting
If you are just beginning, follow this simple framework:
1.  **Collect Data:** Use your CRM, website analytics (Google Analytics), and customer surveys to gather information.
2.  **Define Segments:** Start simple. Divide your audience into 3–4 high-impact groups (e.g., "Frequent Buyers," "Budget Shoppers," "New Leads").
3.  **Create Tailored Content:** Write emails or create ad campaigns that speak directly to the specific motivation of one segment.
4.  **Test and Refine:** See if your segments are actually responding differently. If not, refine your criteria.
5.  **Monitor:** Customer habits change. Periodically re-evaluate your segments to ensure they are still relevant.
### The "Goldilocks" Rule
Don't over-segment. If your segments are too small (e.g., "Men aged 25–26 who like jazz and live in Chicago"), your marketing efforts become too expensive and difficult to scale. Aim for segments that are **measurable, accessible, and large enough to be profitable.**</t>
  </si>
  <si>
    <t>MARK_M10_V08</t>
  </si>
  <si>
    <t>Compare the main options or perspectives related to customer segmentation, then explain which option is most suitable in different situations.</t>
  </si>
  <si>
    <t>2026-07-10T22:20:17Z</t>
  </si>
  <si>
    <t>Below is a compact comparison of the main customer‑segmentation perspectives, plus guidance on which to choose in common business situations. For each type I give: what it is, strengths, weaknesses, and when it’s best.
Core segmentation types
1) Demographic
- What: Age, gender, income, education, household status, etc.
- Strengths: Easy to collect, intuitive, useful for media buying and mass campaigns.
- Weaknesses: Poor predictor of behavior on its own; coarse.
- Best when: You have little behavioral data, need broad media targeting or cost‑effective acquisition for simple/low‑involvement products.
2) Geographic
- What: Country, city, neighborhood, climate, urban vs rural.
- Strengths: Good for location‑based offers (store footprint, shipping, local regulations); easy to operationalize.
- Weaknesses: May miss individual preferences; limited in digital-only contexts.
- Best when: Brick‑and‑mortar retail, logistics-sensitive offers, local promotions, or markets with strong regional differences.
3) Psychographic
- What: Values, lifestyle, attitudes, personality, motivations.
- Strengths: Explains why people buy; supports messaging and positioning.
- Weaknesses: Harder/expensive to measure at scale; requires surveys or inferred signals.
- Best when: Brand building, premium or lifestyle products, new product positioning, or loyalty strategies.
4) Behavioral
- What: Actual behavior: purchase history, browsing, engagement, churn risk, purchase frequency.
- Strengths: Actionable and predictive of short‑term behavior; ideal for personalization.
- Weaknesses: Requires data collection and analytics; may miss latent needs.
- Best when: Personalization, retention, cross‑sell/up‑sell, cart-abandonment, lifecycle campaigns.
5) RFM / Recency-Frequency-Monetary
- What: A specific behavioral model using recency, frequency, and spend.
- Strengths: Simple, proven for transactional businesses (retail, e‑commerce).
- Weaknesses: Ignores customer needs/intent; less useful for subscription or low‑transaction models.
- Best when: Retailers and e‑commerce optimizing retention and promotional targeting.
6) Value-based / CLV (Customer Lifetime Value)
- What: Segments by predicted long‑term value or profitability.
- Strengths: Aligns marketing and resource allocation to financial return.
- Weaknesses: Requires modeling, reliable historical data; can be unstable for new products.
- Best when: Budgeting spend, prioritizing retention vs acquisition, enterprise/resource allocation.
7) Needs-based / Benefit-driven
- What: Segments by the problem customers want solved or benefit sought.
- Strengths: Highly actional for product development, messaging and positioning.
- Weaknesses: Needs discovery usually requires qualitative work and ongoing validation.
- Best when: Product-market fit work, new offerings, high-consideration purchases.
8) Firmographic (B2B)
- What: Company size, industry, revenue, location, org structure.
- Strengths: Good first filter for targeting and sales coverage.
- Weaknesses: Doesn’t</t>
  </si>
  <si>
    <t>2026-07-10T22:20:28Z</t>
  </si>
  <si>
    <t># Customer Segmentation: Options and Strategic Applications
## Main Segmentation Approaches
### 1. **Demographic Segmentation**
**Divides customers by age, gender, income, education, family size, occupation**
| Strengths | Weaknesses |
|-----------|-----------|
| Easy to identify and measure | Doesn't explain motivations |
| Good for media targeting | People in same group can be very different |
| Widely available data | Less predictive of behavior |
**Best for:** Broad consumer goods, traditional advertising, initial market entry
---
### 2. **Psychographic Segmentation**
**Groups by lifestyle, values, attitudes, personality, interests**
| Strengths | Weaknesses |
|-----------|-----------|
| Reveals true motivations | Expensive to research |
| Predicts behavior patterns | Harder to measure objectively |
| Enables emotional connection | Changes over time |
**Best for:** Premium brands, lifestyle products, content marketing, positioning strategy
---
### 3. **Behavioral Segmentation**
**Based on purchase history, usage patterns, loyalty, decision-making process**
| Strengths | Weaknesses |
|-----------|-----------|
| Highly predictive | Requires transaction data |
| Directly actionable | Doesn't explain "why" |
| Shows immediate value | Past behavior ≠ future behavior |
**Best for:** E-commerce, subscription services, retention strategies, personalization
---
### 4. **Geographic Segmentation**
**Divides by location, climate, region, urbanization level**
| Strengths | Weaknesses |
|-----------|-----------|
| Simple to execute | Oversimplifies in diverse regions |
| Logical for distribution | Less relevant for digital products |
| Clear implementation | Local variations can be significant |
**Best for:** Retail, restaurant chains, regional products, logistics optimization
---
### 5. **Firmographic Segmentation**
**B2B approach: industry, company size, revenue, growth stage**
| Strengths | Weaknesses |
|-----------|-----------|
| Essential for B2B | Different from end-user needs |
| Clear decision-making criteria | Less personal insight |
| Scalable approach | May miss key individuals |
**Best for:** B2B sales, enterprise solutions, account-based marketing
---
### 6. **Technographic Segmentation**
**Groups by technology adoption, digital maturity, platform usage**
| Strengths | Weaknesses |
|-----------|-----------|
| Predicts digital behavior | Rapidly evolving |
| Enables channel strategy | May miss offline segments |
| Future-focused | Requires continuous updating |
**Best for:** SaaS products, digital platforms, omnichannel strategies
---
## Situation-Based Selection Guide
### **When to use each approach:**
| Situation | Best Approach | Why |
|-----------|---------------|-----|
| New product launch | Demographic + Psychographic | Identify target market &amp; messaging |
| E-commerce optimization | Behavioral + Technographic | Personalize experience &amp; channels |
| Luxury/premium brand | Psychographic | Values-driven positioning |
| Retail expansion | Geographic | Logistics &amp; store placement |
| SaaS company growth | Firmographic + Technographic | Identify ideal customers |
| Struggling retention | Behavioral | Understand at-risk segments |
| Budget-limited startup | Demographic | Low-cost, accessible data |
| Mature market | Psychographic + Behavioral | Differentiate commodities |
---
## **Recommended Multi-Layered Approach**
**Most effective strategy combines multiple methods:**
```
PRIMARY SEGMENT (Start here)
↓
SECONDARY SEGMENT (Add depth)
↓
BEHAVIORAL OVERLAY (Enable action)
↓
TACTICAL APPLICATION (Execute)
```
**Example:** A fitness app company might segment as:
- **Primary:** Demographic (age 25-40)
- **Secondary:** Psychographic (health-conscious, ambitious)
- **Behavioral:** Regular gym-goers who track progress
- **Technographic:** iOS/Android users, app-savvy
- **Result:** Tailored messaging, feature prioritization, pricing strategy
---
## Key Decision Framework
Ask these questions:
1. **Do I have budget for research?** → Psychographic
2. **Do I have transaction data?** → Behavioral
3. **Is distribution critical?** → Geographic
4. **Am I selling to businesses?** → Firmographic
5. **Is digital the primary channel?** → Technographic
6. **Is this initial market exploration?** → Demographic
**The best option is rarely one alone—it's the combination that answers your specific business questions.**</t>
  </si>
  <si>
    <t>2026-07-10T22:20:33Z</t>
  </si>
  <si>
    <t>Customer segmentation is the process of dividing a broad customer base into sub-groups of consumers based on shared characteristics. Choosing the right approach depends on the depth of data you have and the specific goals of your marketing strategy.
Here is a comparison of the four primary perspectives on customer segmentation, followed by recommendations for when to use each.
---
### 1. Demographic Segmentation
**What it is:** The "Who." It divides customers based on quantifiable statistical data: age, gender, income, education, occupation, and family status.
*   **Pros:** Easy to obtain, inexpensive, and stable over time.
*   **Cons:** Broad and superficial; it assumes everyone in a specific demographic behaves the same way (e.g., two 30-year-old men may have vastly different interests).
### 2. Geographic Segmentation
**What it is:** The "Where." It divides customers based on their physical location: country, city, climate, or urban vs. rural settings.
*   **Pros:** Highly useful for logistics, localized marketing, and cultural relevance.
*   **Cons:** Often ignores individual needs; geography doesn’t necessarily predict brand loyalty or spending power.
### 3. Psychographic Segmentation
**What it is:** The "Why." It focuses on internal traits: values, interests, lifestyles, personality types, and opinions.
*   **Pros:** Highly effective for emotional branding and creating meaningful messaging that resonates with a lifestyle.
*   **Cons:** Data is subjective, difficult to measure accurately, and harder to collect at scale.
### 4. Behavioral Segmentation
**What it is:** The "How." It divides customers based on their interactions with your brand: purchase history, usage rate, brand loyalty, benefits sought, and stage in the buyer’s journey.
*   **Pros:** The most predictive of future actions; highly actionable for personalized offers and retention.
*   **Cons:** Requires sophisticated data tracking and CRM infrastructure; it only works once the customer has already engaged with you.
---
### Comparison Summary
| Perspective | Focus | Data Source | Best For |
| :--- | :--- | :--- | :--- |
| **Demographic** | Who they are | Public/Census/Surveys | Market sizing &amp; reach |
| **Geographic** | Where they are | IP addresses/Shipping | Logistics &amp; local culture |
| **Psychographic**| How they think | Interviews/Social habits | Brand identity/Messaging |
| **Behavioral** | How they act | CRM/Web Analytics | Conversions &amp; Retention |
---
### Which Option is Best for Your Situation?
#### Scenario A: You are launching a new product in a new market.
**Choose: Demographic &amp; Geographic.**
When you have zero history with customers, you cannot rely on behavioral data. Use demographic/geographic data to define your "Total Addressable Market" (TAM) and identify which regions or age groups are most likely to need your product.
#### Scenario B: You have a high churn rate (customers leave quickly).
**Choose: Behavioral.**
If customers are leaving, you need to understand the "why" of their usage. Segment by "Last purchase date" or "Feature usage." Reach out to those who have stopped using key features with re-engagement campaigns or surveys to identify friction points.
#### Scenario C: You are a luxury brand building long-term loyalty.
**Choose: Psychographic.**
Luxury brands rarely sell based on price (demographics) or immediate behavior; they sell based on identity. Segment your audience by their core values (e.g., sustainability-conscious, status-seekers, or minimalist-seekers) to craft brand stories that align with their self-image.
#### Scenario D: You run an e-commerce site with high traffic.
**Choose: Behavioral (RFM Analysis).**
Use Recency, Frequency, and Monetary (RFM) segmentation. This identifies your "VIPs" (high frequency, high spend), "At-risk" customers (high spend but haven't visited in 6 months), and "Newbies." You can then automate different discount codes or newsletters for each group to maximize LTV (Lifetime Value).
### The "Gold Standard" Recommendation
In modern business, the best results rarely come from one perspective alone. **Most successful companies use a "Hybrid Model."**
For example, a high-end coffee shop might use:
*   **Geographic:** Targeting people within 2 miles of the shop.
*   **Behavioral:** Sending an offer to someone who hasn't visited in 30 days.
*   **Demographic:** Adjusting the offer based on whether they usually buy breakfast items or afternoon snacks.
**Final Advice:** Always start with **Behavioral** data if you have it. If you don't have enough data, start with **Demographics** and move toward behavioral segmentation as you capture more insights about how your customers interact with you.</t>
  </si>
  <si>
    <t>MARK_M10_V09</t>
  </si>
  <si>
    <t>Answer in a table with columns for 'Main point', 'Why it matters', and 'Possible limitation': How does customer segmentation help marketing performance?</t>
  </si>
  <si>
    <t>2026-07-10T22:20:41Z</t>
  </si>
  <si>
    <t>| Main point | Why it matters | Possible limitation |
|---|---:|---|
| More accurate targeting | Focuses campaigns on the people most likely to buy, increasing relevance and response rates. | Requires reliable data; wrong segments lead to wasted spend. |
| Personalization at scale | Enables tailored offers, creative, and messaging that boost engagement and conversion. | Personalization complexity raises operational and tech costs. |
| Higher conversion rates | Segmented audiences convert more because messages match needs and context. | Small or fragmented segments may lack statistical power to act on. |
| Improved ROI / marketing efficiency | Spends go to higher-yield audiences, lowering acquisition cost and improving return. | Gains depend on correct segment definitions and continual optimization. |
| Better customer retention and loyalty | Allows targeted retention programs and lifecycle communications to reduce churn. | Segments can change over time; static rules may miss churn signals. |
| Smarter product and offer decisions | Reveals which features/offers appeal to which groups, informing product roadmap. | Causal inference is hard—correlation may not indicate true demand. |
| Channel and timing optimization | Identifies preferred channels and buying moments for each segment, improving delivery. | Multi-channel attribution is complex and can be noisy. |
| Prioritization of high-value customers (CLV) | Directs resources toward segments with highest lifetime value for long-term growth. | Risk of neglecting emerging or niche segments with future potential. |
| Improved creative and messaging effectiveness | Tests messaging variants by segment to find what resonates best. | Over-segmentation can produce too many creative variants to manage/test. |
| Better measurement and testing | Segments allow more precise A/B tests and performance benchmarking by cohort. | Requires enough sample size and consistent tagging to be reliable. |</t>
  </si>
  <si>
    <t>2026-07-10T22:20:46Z</t>
  </si>
  <si>
    <t># How Customer Segmentation Helps Marketing Performance
| Main Point | Why It Matters | Possible Limitation |
|---|---|---|
| **Targeted Messaging** | Allows personalized communication tailored to specific group needs, increasing relevance and engagement rates | Overly segmented messaging may feel generic if based on incomplete data; personalization at scale can be resource-intensive |
| **Improved ROI** | Focuses marketing spend on high-value segments, reducing wasted budget on low-converting audiences | Requires accurate data and analytics; misidentifying high-value segments can lead to poor allocation decisions |
| **Higher Conversion Rates** | Customers receive offers and content aligned with their specific interests, pain points, and behaviors | Segments may overlap or shift over time, making it difficult to maintain sharp targeting |
| **Better Customer Experience** | Relevant interactions build loyalty and reduce irrelevant marketing noise for customers | Over-segmentation can lead to siloed customer views, missing cross-segment opportunities |
| **Informed Product Development** | Segment feedback reveals what different groups need, guiding innovation and feature priorities | Smaller segments may have loud voices that don't represent broader market trends |
| **Optimized Channel Strategy** | Different segments prefer different channels; segmentation enables appropriate media selection | Channel preferences change; heavy reliance on historical data may miss emerging platforms |
| **Reduced Churn** | Proactive retention messaging targets at-risk segments before they leave | Identifying churn signals accurately requires robust predictive modeling and quality data |</t>
  </si>
  <si>
    <t>2026-07-10T22:20:49Z</t>
  </si>
  <si>
    <t>Customer segmentation enhances marketing performance by shifting from a "one-size-fits-all" approach to a targeted, data-driven strategy. Here is how it functions:
| Main point | Why it matters | Possible limitation |
| :--- | :--- | :--- |
| **Increased Personalization** | Tailoring messages to specific segments makes customers feel understood, significantly boosting engagement rates. | Over-personalization can lead to "creepiness" or privacy concerns if data usage feels intrusive. |
| **Improved ROI** | By focusing marketing spend on segments with the highest lifetime value, you reduce waste on disinterested audiences. | High acquisition costs for specific segments may outweigh the revenue generated if not carefully balanced. |
| **Optimized Product Development** | Understanding distinct needs allows companies to innovate features or services that solve specific problems for specific users. | Narrowing focus too much can lead to "feature bloat" or the alienation of customers outside the defined segments. |
| **Higher Conversion Rates** | Delivering the right offer at the right time in the customer journey makes it easier for users to say "yes." | Relying too heavily on segmentation can cause businesses to miss out on broader, organic market trends. |
| **Enhanced Customer Retention** | Segmentation helps identify "at-risk" customers, allowing for targeted re-engagement campaigns before they churn. | If segments are based on static data, they may quickly become outdated, leading to irrelevant communication. |
| **Better Channel Allocation** | Data reveals which platforms (e.g., social media vs. email) specific segments prefer, maximizing touchpoint efficiency. | Maintaining a fragmented strategy across too many channels can strain internal resources and creative bandwidth. |
### Summary
While customer segmentation is a powerful tool for driving efficiency and growth, its success depends on **data quality**. If the underlying data is inaccurate or biased, the segmentation strategy will lead to misguided marketing efforts. Modern marketers must balance automation and data analysis with periodic "sanity checks" to ensure segments remain relevant in a dynamic market.</t>
  </si>
  <si>
    <t>MARK_M10_V10</t>
  </si>
  <si>
    <t>Act as a digital marketing strategist. Give a careful, balanced and practical answer to this question: How does customer segmentation help marketing performance?</t>
  </si>
  <si>
    <t>2026-07-10T22:20:59Z</t>
  </si>
  <si>
    <t>Short answer
Customer segmentation improves marketing performance by letting you target the right people with the right message at the right time. That increases relevance, reduces wasted ad spend, raises conversion and retention rates, and improves lifetime value — as long as the segments are well-chosen, measurable and operationalized across channels.
How segmentation helps (mechanisms)
- Higher relevance and personalization: Tailored creative and offers match customers’ needs, increasing opens, clicks and conversions.
- Better media efficiency: You can allocate budget to high-value or high-propensity segments and reduce spend on low-return audiences.
- Improved messaging and product fit: Segment-specific insights guide creative, pricing and product bundling decisions.
- Smarter channel selection and timing: Different segments respond better to different channels (email, paid social, search, push) and cadences.
- Lifecycle optimization: Separate acquisition, activation, retention and reactivation approaches for each segment raise overall customer lifetime value (CLTV).
- Clearer measurement and learning: Comparing segment performance reveals what's working and where to optimize incrementally.
- Cross-sell/up-sell and churn prevention: Identify customers most likely to buy more or to churn and intervene with targeted offers or experiences.
Types of segments (practical, common choices)
- Behavioral: purchase frequency, recency, cart abandonment, product categories viewed, engagement level.
- Value-based: CLTV tiers (e.g., top 20% VIPs vs. low-value customers).
- Lifecycle stage: new, active, at-risk, lapsed.
- Demographic/firmographic: age, gender, household income; for B2B: company size, industry, role.
- Intent-based: search queries, product page views, cart activity.
- Psychographic / needs-based: motivations, price sensitivity, preferred benefits (requires qualitative data).
- Predictive segments: propensity to purchase, churn risk, next-best-offer (via models).
Practical implementation steps
1. Define business goals: acquisition, ROI, retention, AOV, churn reduction — be specific.
2. Identify the most actionable segment bases for that goal (start with behavioral and value-based).
3. Collect and unify data: CRM, web analytics, purchase history, ad platforms — ideally in a CDP or unified customer view.
4. Create and validate segments: check population sizes, stability over time, and distinct behavior.
5. Prioritize segments: focus on those with the biggest impact/opportunity and feasible activation.
6. Map tailored tactics: define offer, creative, channel and cadence per segment.
7. Test with controls: A/B or holdout tests to measure lift vs. generic campaigns.
8. Measure and iterate: track segment-level KPIs and refine segmentation and messaging.
9. Operationalize: push segments into ad platforms, email automation and personalization engines for real-time activation.
KPIs to track (by objective)
- Acquisition/efficiency: CPA, conversion rate, ROAS
- Revenue and value: AOV, CLTV, revenue per user
- Engagement: email open/click rates</t>
  </si>
  <si>
    <t>2026-07-10T22:21:05Z</t>
  </si>
  <si>
    <t># How Customer Segmentation Improves Marketing Performance
## Core Benefits
**Precision Over Spray-and-Pray**
Segmentation lets you replace one-size-fits-all messaging with targeted campaigns. This directly improves ROI because you're spending budget on audiences most likely to convert, rather than broadcasting to everyone equally.
**Measurable Efficiency Gains**
- Higher conversion rates (you're matching the right message to receptive groups)
- Lower customer acquisition costs (less wasted spend)
- Better email open/click rates and ad relevance scores
## Practical Performance Impacts
**Message Relevance**
A 25-year-old first-time buyer needs different messaging than a 50-year-old repeat customer. Segmentation ensures each group sees what actually matters to them—increasing engagement authenticity.
**Resource Allocation**
You can identify which segments are most profitable and concentrate efforts there, while still serving smaller or lower-margin segments cost-effectively.
**Product/Offer Fit**
Segmentation reveals which customer groups want what. This informs product development, pricing strategy, and promotional timing—preventing misaligned launches.
## The Realistic Caveat
Segmentation only works if:
- Your segments are **based on actual behavioral/demographic data**, not assumptions
- Your **execution is coordinated** across channels (mismatched messages undermine the strategy)
- You **monitor and adjust**—segments shift over time
## Bottom Line
Customer segmentation is foundational to modern marketing because it transforms guesswork into data-driven decisions. The performance gains are real, but only if you segment thoughtfully and act consistently.</t>
  </si>
  <si>
    <t>2026-07-10T22:21:10Z</t>
  </si>
  <si>
    <t>As a digital marketing strategist, I often tell my clients that **segmentation is the bridge between a "message" and a "sale."** 
When you treat every customer the same, you are essentially shouting into a crowded room, hoping someone hears you. When you segment, you are having a series of meaningful, one-on-one conversations.
Here is a balanced, practical look at how segmentation shifts the needle on marketing performance.
---
### The Upside: Why Segmentation Works
Segmentation improves performance by reducing "noise" and increasing "relevance." Here is how it manifests in your data:
1.  **Higher Conversion Rates:** By tailoring the offer and the language to a specific group (e.g., "Returning Customers" vs. "First-time Visitors"), you reduce the cognitive friction to purchase. The prospect feels the content was written specifically for them.
2.  **Increased Customer Lifetime Value (CLV):** Segmentation allows for precise lifecycle marketing. You can trigger automated nurture sequences for high-value customers that differ entirely from those you send to "at-risk" (churning) customers, effectively maximizing the revenue from each cohort.
3.  **Improved Ad Efficiency (ROAS):** In paid media (Meta/Google), segmentation allows you to create highly targeted ad sets. By feeding the algorithm segmented audiences, you reduce wasted spend on irrelevant clicks and ensure your budget is prioritized for the segments with the highest propensity to convert.
4.  **Better Product-Market Fit Insights:** Segmentation often reveals patterns you wouldn't otherwise see. For example, you might discover that a specific demographic has a much higher retention rate, allowing you to double down on that group while cutting back on "cheap" but low-value acquisition channels.
---
### The Reality Check: The Risks and Costs
While the theory is sound, many businesses fail at segmentation by over-complicating it. As a strategist, I urge you to watch out for these pitfalls:
1.  **The "Data Overload" Trap:** Many teams spend months building "perfect" segments that are too small to be statistically significant. If your segments are too granular, you lose the benefit of machine learning, which often performs better with broader data sets.
2.  **Maintenance Fatigue:** Segmentation is not a "set it and forget it" project. It requires consistent data hygiene. If your CRM or ESP (Email Service Provider) data is messy or outdated, your segments will misfire, leading to broken personalization—which is worse than no personalization at all.
3.  **Complexity vs. ROI:** There is a law of diminishing returns. The time and money spent building a 10-part advanced segmentation model might not yield enough incremental profit to justify the labor costs. 
---
### A Practical Framework for Implementation
If you want to start seeing performance gains without burning out your team, follow this hierarchy of sophistication:
*   **Phase 1: Basic Segmentation (The Foundation).** Segment by **Demographics** (location, age, gender) and **Firmographics** (company size, industry). This is the minimum requirement for modern marketing.
*   **Phase 2: Behavioral Segmentation (The Performance Driver).** Segment based on actions: "Added to cart but didn't buy," "Frequent purchasers," or "Engaged with content but never purchased." This is where you will see the highest jump in ROI.
*   **Phase 3: Predictive Segmentation (The Advanced Strategy).** Use AI or CRM tools to segment by **Propensity to Buy** or **Churn Risk.** This allows you to proactively offer discounts to those who are about to leave, or early access to those most likely to buy a premium tier.
### The Strategist’s Verdict
**Marketing performance is rarely driven by "getting more traffic"; it is driven by increasing the quality of the interactions you have with that traffic.**
If you are a smaller business, start by segmenting your email list by *engagement* and *purchase history*. If you are an enterprise, lean into *predictive modeling*. 
**Final Advice:** Don't segment just because you can. Segment only when the difference between two groups is significant enough to warrant a different message. If the message to Group A is 90% the same as the message to Group B, don't waste your resources segmenting them. **Keep it simple until the data tells you otherwise.**</t>
  </si>
  <si>
    <t>MARK_M11_V01</t>
  </si>
  <si>
    <t>MARK_M11</t>
  </si>
  <si>
    <t>Should a brand prioritise awareness campaigns or conversion campaigns?</t>
  </si>
  <si>
    <t>2026-07-10T22:21:24Z</t>
  </si>
  <si>
    <t>Short answer: It depends — but you usually need both. Prioritise awareness when your brand or product lacks demand/recognition; prioritise conversion when there’s sufficient awareness and the business needs immediate sales/efficient ROI. Use a mix matched to business stage, goals, and metrics, and validate with experiments.
How to decide
- Goal: Are you trying to build long-term brand equity or hit short-term revenue targets? Awareness = long-term demand creation; conversion = immediate transactions.
- Funnel position: If very few people know or search for your brand or category, top‑of‑funnel (TOF) awareness must come first. If you already have searches, traffic and consideration, push bottom‑of‑funnel (BOF) conversion.
- Business stage:
  - New brand/new product → prioritise awareness.
  - Growing brand with some market traction → balanced mix.
  - Mature brand with strong awareness or short purchase cycle → prioritise conversion.
- Purchase cycle &amp; consideration: High‑consideration, long‑purchase items need more awareness/education. Low‑consideration, impulse items can be conversion-first.
- Unit economics: If LTV &gt;&gt; CAC and you can profitably acquire with retargeting/search, conversion makes sense. If CAC is high or LTV uncertain, invest in awareness and brand equity first.
- Budget &amp; timing: Tight, short windows (season/promo) → conversion. Long horizon and brand-building targets → awareness.
Practical allocation examples (starting point, adjust by test results)
- New launch / unknown brand: 60–90% awareness, 10–40% conversion.
- Scaling/growth: 40–60% awareness, 40–60% conversion.
- Mature/established brand with short sales cycle: 10–30% awareness, 70–90% conversion.
- E‑commerce with high repeat rates: 20–40% awareness, 40–60% conversion, plus 20% retention/CRM.
KPIs to track (don’t measure only last‑click)
- Awareness: reach, impressions, ad recall or aided/unprompted brand awareness, branded search lift, organic traffic lift.
- Consideration/mid-funnel: CTR, time on site, content views, lead volume and quality.
- Conversion: CVR, CPA/CAC, ROAS, revenue, number of purchases, LTV, repeat rate.
- Incrementality: holdout tests, geo splits, lift studies, or MMM to see true causal impact.
Measurement &amp; testing
- Use incrementality experiments (holdout groups/geos) to measure true value of awareness vs conversion spend.
- Track brand search volume and organic lifts after awareness bursts.
- Model LTV and CAC to understand payback and justify conversion investment.
- Regularly reallocate budget based on test results and seasonal needs.
Creative &amp; channel guidance
- Awareness: storytelling, emotional/educational creative, broader targeting; channels — TV, video (YouTube), high‑reach social, OOH,</t>
  </si>
  <si>
    <t>2026-07-10T22:21:29Z</t>
  </si>
  <si>
    <t># It depends on where you are in your business lifecycle
**Early/emerging brands should lean toward awareness** because:
- Few people know you exist
- Conversion campaigns waste money on cold audiences
- You're building the foundation for future sales
**Established brands can focus more on conversion** because:
- Awareness already exists among your target market
- You have brand recognition to leverage
- ROI improves when targeting warm/familiar audiences
## The real answer: both, but sequenced strategically
**A better framework:**
1. **Build awareness first** → reach relevant people, establish familiarity
2. **Nurture consideration** → show why you're different
3. **Drive conversion** → capture ready buyers
Skipping straight to conversion is like trying to sell to people who've never heard of you.
## Practical balance
- **Small budget?** Prioritize awareness with people likely to need your solution
- **Large budget?** Run both in parallel—awareness to expand the funnel, conversion to monetize it
- **Measure differently**—awareness uses brand lift/reach metrics; conversion uses ROAS/cost-per-acquisition
What stage is your brand at? That'll determine which deserves more of your budget right now.</t>
  </si>
  <si>
    <t>2026-07-10T22:21:33Z</t>
  </si>
  <si>
    <t>The decision between awareness and conversion is not an "either/or" choice; it is a **balancing act** dictated by the stage of your business, your budget, and your growth goals.
To determine your priority, you must first understand the fundamental difference: **Awareness is about reach (the top of the funnel), while Conversion is about results (the bottom of the funnel).**
Here is a framework to help you decide where to allocate your resources.
---
### 1. When to Prioritize Awareness
If you are struggling to get enough people to your website or are launching a new product, you need awareness. You prioritize awareness when:
*   **You are a new brand:** No one can buy from you if they don't know you exist. You must build "mental availability."
*   **You are entering a new market/category:** If you are selling a product that solves a problem people don’t yet know they have, you must educate the market before you can sell to them.
*   **Your sales pipeline is empty:** If your website traffic is low, conversion campaigns will fail because the "audience pool" you are retargeting is too small.
*   **Long Sales Cycles:** If your product is expensive or complex (B2B, luxury cars, consulting), you need to build trust through awareness before someone will commit to a purchase.
### 2. When to Prioritize Conversion
If you have a steady stream of traffic but aren't seeing the revenue you expect, you need conversion. You prioritize conversion when:
*   **You have a proven funnel:** You know that for every 100 people who visit your site, 2 buy. In this case, more traffic (awareness) = more profit.
*   **Immediate Cash Flow is critical:** If your business is in survival mode or you have tight quarterly targets, you need to focus on low-hanging fruit—people already looking for a solution like yours.
*   **High Search Intent:** If people are actively searching for your service (e.g., "emergency plumber near me"), you should capture that demand with conversion campaigns immediately.
*   **You have a "leaky bucket":** If you are already running awareness campaigns but your conversion rate is abysmal, pumping more awareness into the top is a waste of money. Fix the funnel first.
---
### The Golden Ratio: The 60/40 Rule
The most widely accepted industry standard (popularized by Binet and Field) is the **60/40 rule**:
*   **60% of your budget should go to Awareness (Brand Building):** This creates long-term, sustainable growth. It primes the market so that when a customer is finally ready to buy, they think of you first.
*   **40% of your budget should go to Conversion (Performance Marketing):** This captures the demand that you have created. It’s about efficiency and harvesting the sales.
**Caveat:** If you are a tiny startup with a limited budget, you cannot afford a 60/40 split. You likely need to start with **80% conversion** to keep the lights on, slowly shifting toward brand awareness as you build a stable revenue base.
---
### Three Diagnostic Questions to Ask Yourself
If you are still unsure, look at your data:
1.  **Is your Cost-Per-Click (CPC) stable?** If it’s rising, it’s because you are saturating your current audience. You need **Awareness** to reach new people.
2.  **What is your Conversion Rate?** If it is industry-standard or higher, your website is working. You need **Awareness** to fuel that engine.
3.  **Is your brand "Googleable"?** If people aren't searching for your brand name by itself, your brand isn't strong enough. You need **Awareness**.
### The Bottom Line
*   **Awareness creates demand.**
*   **Conversion captures demand.**
If you only do conversion, you will eventually run out of people who know you. If you only do awareness, you will have a lot of fans but no profit. **Balance the two by using awareness to feed the top of your funnel and conversion to close the loop.**</t>
  </si>
  <si>
    <t>MARK_M11_V02</t>
  </si>
  <si>
    <t>I'm trying to understand this properly: should a brand prioritise awareness campaigns or conversion campaigns? Could you explain it clearly in a practical way?</t>
  </si>
  <si>
    <t>2026-07-10T22:21:48Z</t>
  </si>
  <si>
    <t>Short answer: it depends on your business stage, objectives and unit economics. Practically, treat awareness and conversion as different parts of a funnel — you need both — and prioritise the one that is currently the bottleneck to growth.
Practical explanation and how to decide
1) Start with your objective and the bottleneck
- If very few people know you (low brand/market awareness) → prioritise awareness (top-of-funnel).  
- If lots of people know you but they don’t buy (or trial/convert) → prioritise conversion (mid/down-funnel).  
- If awareness and conversion are both working, scale conversion while maintaining a baseline of awareness to sustain long-term demand.
2) Consider unit economics and time horizon
- If your product has strong margins, fast payback (CAC &lt; LTV quickly), conversion-focused ads will scale revenue quickly.  
- If payback is long or LTV uncertain, you may need sustained awareness to build brand preference before conversion becomes efficient.
3) Rules of thumb for allocation (guidelines, not rules)
- New brand or new product: 60–80% awareness / 20–40% conversion.  
- Growth phase (proven offer, scaling): 40–60% conversion / 40–60% awareness.  
- Mature brand with efficient funnel: 70–80% conversion / 20–30% awareness.
4) Creative &amp; tactical differences
- Awareness: storytelling/video, broad targeting or interest/behavioral, reach/frequency, placements for exposure. KPIs: reach, impressions, CPM, ad recall lift, brand lift. Objective: build consideration &amp; demand.  
- Conversion: concise offers, strong CTA, landing page optimisation, retargeting, search intent capture, personalized creatives. KPIs: CPA, CVR, ROAS, CAC, revenue. Objective: drive transactions or signups.
5) Channel guidance
- Awareness: TV/streaming, YouTube, social video, programmatic display, high-reach mobile.  
- Conversion: Search (SEM), shopping, social retargeting, email, dynamic product ads, affiliate. Use server-side or pixel tracking to measure conversions.
6) Measurement &amp; testing
- Always measure incrementality: run holdout/A-B tests or lift studies to know whether awareness spends are actually increasing demand.  
- Attribution: use appropriate windows and models (or experiment-driven attribution). Watch for delay between awareness exposure and conversion.  
- Use cohort LTV + CAC to decide how much conversion spend to scale.
7) Simple flow to decide today
- Do fewer than X purchases per week and low brand searches → focus awareness.  
- Have steady conversions with acceptable CAC but want higher scale → invest conversion, with a baseline awareness budget.  
- Trying to enter a new market or launch a new product → heavy awareness initially, then shift to conversion as intent grows.
Short examples
- New DTC brand selling fidget gadgets: start with awareness video on social to build brand interest, then run retargeting/product ads to convert viewers.  
- SaaS startup with free trial: awareness (content/SEO/events) to build inbound interest, but quickly prioritize conversion (free trial signups + email onboarding) because CAC can be tested and LTV estimated.  
- Established retailer during holiday: run both — awareness to capture new seasonal shoppers, conversion (search and dynamic ads) to capture high-intent buyers.
Quick checklist to implement now
1. Define one primary KPI (awareness metric or conversion metric).  
2. Audit current funnel (traffic, conversion rate, brand search volume, LTV).  
3. Allocate budget to fix the bottleneck (use rules of thumb above).  
4. Create appropriate creatives and channel mix.  
5. Run experiments (holdouts, A/B</t>
  </si>
  <si>
    <t>2026-07-10T22:21:53Z</t>
  </si>
  <si>
    <t># Awareness vs. Conversion: It's Usually "Both, But Different"
The honest answer: **it depends on where you are**, but most brands need both—just at different times and scales.
## Quick framework:
**Prioritize awareness if:**
- You're new to market or entering a new segment
- Few people know you exist
- Your market is growing and you need to claim share early
- You have budget to invest for future returns
**Prioritize conversion if:**
- You have decent traffic/audience already
- Your awareness metrics are solid but sales lag
- You're running low on budget
- You need immediate revenue to survive
## The practical reality
Most successful brands work like this:
1. **Build awareness** (70-80% of budget) → reach potential customers who don't know you
2. **Optimize conversion** (20-30% of budget) → turn interested people into buyers
You can't convert people who've never heard of you. But awareness without any conversion funnel wastes money fast.
## A helpful question to ask yourself:
*"If I showed my best ad to 1,000 people today, how many would actually buy?"*
- If the answer is "very few," you might have an awareness problem (wrong people) or conversion problem (poor landing page/offer)
- If it's "decent number," you might just need more awareness spend
What's your current situation—newer brand, or established with conversion challenges?</t>
  </si>
  <si>
    <t>2026-07-10T22:21:57Z</t>
  </si>
  <si>
    <t>The short answer is: **It depends on where your brand is in its lifecycle, but you should rarely choose one exclusively.**
To understand this practically, think of your marketing as **filling a bucket.**
*   **Awareness** is the water coming from the tap (getting people into the bucket).
*   **Conversion** is the hole in the bottom of the bucket (getting people to take the action you want).
If you only do Conversion, you eventually run out of new people to "convert." If you only do Awareness, you have a massive audience that likes your content but never buys anything.
Here is a practical framework to help you decide how to balance them.
---
### 1. The "Brand Maturity" Rule
*   **If you are a new brand:** You must prioritize **Awareness**. Nobody buys what they don't know exists. If you try to force conversion on people who have never heard of you, your cost-per-acquisition (CPA) will be astronomically high.
*   **If you are an established brand:** You can lean heavily into **Conversion**. You already have a pool of people who know you, so your job is to "nudge" them into a purchase.
### 2. The "Sales Cycle" Reality
*   **Short Sales Cycle (Impulse buys/Commodities):** If you sell something cheap that people decide on in seconds (e.g., a snack, a cheap phone case), you can lean toward **Conversion**. The path from "I see it" to "I buy it" is so short that Awareness happens simultaneously with Conversion.
*   **Long Sales Cycle (High-ticket/B2B/Complex products):** If you sell software, expensive furniture, or consulting, you *must* do **Awareness**. People need to be "warmed up" through education, trust-building, and repetition before they will open their wallets.
---
### 3. A Practical Split: The 70/30 Rule
For most businesses, the most effective strategy is the **70/30 split**:
*   **70% Awareness / 30% Conversion:** Use this when you are in "Growth Mode." You need to scale your audience to fuel future sales.
*   **30% Awareness / 70% Conversion:** Use this when you are in "Harvest Mode." You have high traffic but need to squeeze more revenue out of your existing audience.
---
### How to tell which one you need right now:
**You need Awareness if:**
*   Your website traffic is flat or declining.
*   Your ads are getting "ad fatigue" (the same people keep seeing them and ignoring them).
*   You are launching a new product.
*   Your reach on social media is very low.
**You need Conversion if:**
*   Your website has high traffic, but your sales are low (High intent, low closing).
*   You have a large email list or social following that isn't being monetized.
*   You have a promo or sale event coming up.
*   Your current customers are ready to upgrade or buy again.
---
### The "Danger Zone" to Avoid
The biggest mistake brands make is **"Efficiency Trap."** 
When times get tough, businesses cut Awareness because it’s "hard to measure." They focus only on Conversion because it shows immediate revenue. **This is a death spiral.** When you stop spending on Awareness, your pool of potential customers dries up. Six months later, your Conversion campaigns stop working because the audience is exhausted.
### Summary Checklist:
1.  **Do you have enough traffic?** If no → **Awareness.**
2.  **Does your traffic know who you are?** If no → **Awareness.**
3.  **Do you have an offer that is ready to sell?** If yes → **Conversion.**
4.  **Are you trying to capture "low-hanging fruit"?** If yes → **Conversion.**
**The Pro Move:** Run an Awareness campaign to reach new people, and use a **Retargeting/Conversion campaign** specifically for the people who engaged with your Awareness ads. This is the most cost-effective way to grow.</t>
  </si>
  <si>
    <t>MARK_M11_V03</t>
  </si>
  <si>
    <t>Provide a structured professional analysis of awareness versus conversion campaigns. Address the main considerations, benefits, limitations and a reasoned conclusion.</t>
  </si>
  <si>
    <t>2026-07-10T22:22:14Z</t>
  </si>
  <si>
    <t>Summary
- Awareness campaigns (top-of-funnel) are designed to build reach, recognition, and preference. Success is measured by reach, impressions, recall or brand lift.
- Conversion campaigns (bottom-of-funnel) are designed to drive a specific action (purchase, sign-up, lead). Success is measured by conversions, CPA, ROAS, and downstream revenue.
- Both are necessary in a healthy marketing mix. The right balance depends on business maturity, sales cycle, product complexity, margins and growth goals.
Definitions and primary objectives
- Awareness
  - Objective: maximize exposure and brand memory among relevant audiences.
  - Typical KPIs: reach, impressions, cost per thousand (CPM), view-through rate, ad recall / brand lift, aided/unaided awareness.
- Conversion
  - Objective: drive a measurable action (purchase, sign-up, demo request).
  - Typical KPIs: conversions, conversion rate (CVR), cost per acquisition (CPA), return on ad spend (ROAS), lifetime value to customer acquisition cost (LTV:CAC).
Main considerations when choosing/structuring campaigns
- Funnel stage &amp; audience readiness
  - Awareness targets cold audiences; conversion targets warm/hot audiences and those with prior engagement.
- Product complexity &amp; purchase frequency
  - Complex/expensive or consideration-heavy purchases need more awareness &amp; mid-funnel nurturing before conversion optimization.
- Sales cycle length
  - Long cycles require sustained awareness and nurture; short cycles can prioritize conversion spend.
- Measurement capability &amp; attribution
  - Good attribution and conversion tracking enable more efficient conversion campaigns; weak measurement favors awareness metrics and incremental testing.
- Budget &amp; unit economics
  - Low margins and need-for-immediate ROI push towards conversion campaigns. Growth goals or market-entry often push toward awareness investment.
- Creative approach &amp; messaging
  - Awareness: broad, emotional, value/brand-focused creative. Conversion: direct-response, strong CTA, benefit/offer-driven creative.
- Channels and formats
  - Awareness: broad-reach channels—TV, OOH, video, high-reach social, programmatic CPM buys. Conversion: search, shopping, remarketing, performance social, email.
- Time horizon and cadence
  - Awareness impacts over weeks/months; conversion impact more immediate. Budget pacing and measurement windows must reflect that.
Benefits and limitations
- Awareness campaigns
  - Benefits: builds long-term demand, increases ad effectiveness later in funnel, expands audience base, useful for category creation and brand equity.
  - Limitations: hard to tie to short-term revenue, requires larger-scale budget for effectiveness, measurement can be noisy (recall surveys, lift studies).
- Conversion campaigns
  - Benefits: directly measurable ROI, fast feedback loop, efficient for driving volume and optimizing unit economics.
  - Limitations: limited reach (can exhaust warm audiences), diminishing incremental returns if reach is constrained, can neglect long-term brand health if over-weighted.
Measurement and attribution best practices
- Use a mix of metrics appropriate to the campaign objective (reach metrics for awareness; CPA/ROAS for conversion).
- Layer measurement: use lift studies, geo/holdout experiments or incrementality testing to measure awareness-to-revenue effects.
- Track downstream impact: measure assisted conversions, time-to-conversion and LTV to capture the true value of awareness investments.
- Set realistic windows: awareness effects may show after weeks/months; conversion attribution windows should reflect typical purchase behavior.
- Guard against attribution bias: last-click often undervalues upper-funnel impact.
Optimization and testing
- Test creative formats and messages by stage: broad emotional vs. benefit+offer. A/B test CTAs and landing experiences for conversion.
- Run sequential messaging/testing: serve awareness content first, then retarget exposed users with conversion ads.
- Experiment with budget mixes and measure incremental revenue from changes (budget shifts, hold</t>
  </si>
  <si>
    <t>2026-07-10T22:22:26Z</t>
  </si>
  <si>
    <t># Professional Analysis: Awareness vs. Conversion Campaigns
## Executive Summary
Awareness and conversion campaigns serve distinct strategic purposes in customer journey marketing. While awareness campaigns build market presence and brand recognition, conversion campaigns drive immediate business results. Optimal marketing strategy typically employs both in coordinated sequences rather than isolation.
---
## I. CORE DEFINITIONS &amp; DISTINCTIONS
### Awareness Campaigns
**Objective:** Build brand recognition, educate audiences, establish market presence
**Key Metrics:**
- Impressions and reach
- Brand recall and sentiment
- Engagement rates
- Content consumption
### Conversion Campaigns
**Objective:** Drive specific, measurable actions (purchases, sign-ups, downloads)
**Key Metrics:**
- Conversion rate
- Cost per acquisition (CPA)
- Return on ad spend (ROAS)
- Sales revenue
---
## II. PRIMARY CONSIDERATIONS
### Target Audience Maturity
- **Early-stage prospects:** Require awareness-building before conversion attempts
- **Warm leads:** May respond to hybrid approaches
- **Decision-ready prospects:** Respond efficiently to conversion messaging
### Sales Cycle Length
- Extended B2B cycles benefit from sustained awareness efforts
- B2C impulse purchases may skip awareness phases
- Industry factors significantly influence optimal timing
### Market Position
- **Established brands:** May emphasize conversion with periodic awareness maintenance
- **New entrants:** Require substantial awareness investment before conversion scales
- **Competitive landscapes:** Demand continuous brand presence awareness
---
## III. BENEFITS ANALYSIS
### Awareness Campaign Advantages
| Benefit | Business Impact |
|---------|-----------------|
| **Market Expansion** | Reaches untapped audience segments |
| **Brand Authority** | Establishes thought leadership and credibility |
| **Long-term Value** | Creates foundation for future conversions |
| **Lower CPM Costs** | Typically more economical per impression |
| **Relationship Building** | Develops customer trust before sales approach |
| **Content Leverage** | Educational assets provide enduring value |
### Conversion Campaign Advantages
| Benefit | Business Impact |
|---------|-----------------|
| **Measurable ROI** | Clear attribution and financial accountability |
| **Revenue Generation** | Direct, immediate business results |
| **Efficient Budget Use** | Minimal waste on uninterested audiences |
| **Market Testing** | Validates demand and messaging with real data |
| **Velocity** | Rapid scaling with warm audiences |
| **Performance Optimization** | Clear signals for continuous improvement |
---
## IV. LIMITATIONS &amp; CONSTRAINTS
### Awareness Campaign Limitations
**Challenge:** Attribution Difficulty
- Hard to correlate brand exposure with eventual conversions
- Long measurement windows complicate budget justification
**Challenge:** Scale Constraints
- Diminishing returns as saturation approaches
- Requires creative refresh to maintain engagement
**Challenge:** Skeptical CFOs**
- Difficult to demonstrate direct financial impact
- May face budget cuts during uncertain periods
**Challenge:** Brand Saturation**
- Over-exposure can breed negative sentiment
- Requires careful frequency management
### Conversion Campaign Limitations
**Challenge:** Audience Depletion
- Limited pool of conversion-ready prospects
- Rapid scaling challenges without awareness foundation
**Challenge:** Market Blindness**
- Ignores emerging opportunities and untapped segments
- Misses category growth in underdeveloped markets
**Challenge:** Creative Fatigue**
- High-frequency conversion messaging triggers ad-blocking and avoidance
- Diminishing returns as warm audience exhausts
**Challenge:** Brand Perception Risk**
- Overly aggressive conversion messaging damages brand perception
- May alienate prospects not yet ready to purchase
---
## V. STRATEGIC INTEGRATION MODEL
### Recommended Approach: The Funnel Ecosystem
```
AWARENESS TIER
├─ Reach broad audiences
├─ Build brand consideration
└─ Generate prospect database
      ↓
CONSIDERATION TIER
├─ Nurture warm prospects
├─ Educational content
└─ Address objections
      ↓
CONVERSION TIER
├─ Action-oriented messaging
├─ Targeted incentives
└─ Friction reduction
      ↓
RETENTION TIER
├─ Customer engagement
├─ Upsell/cross-sell
└─ Loyalty building
```
### Budget Allocation Framework
**Mature Markets/Established Brands:**
- Awareness: 20-30%
- Conversion: 60-70%
- Retention: 10-20%
**Growing Markets/New Brands:**
- Awareness: 50-60%
- Conversion: 30-40%
- Retention: 10%
**Declining/Competitive Markets:**
- Awareness: 40-50%
- Conversion: 40-50%
- Retention: 10-20%
---
## VI. REASONED CONCLUSION
### Synthesis of Evidence
The optimal marketing strategy is neither awareness nor conversion in isolation, but rather **integrated sequencing calibrated to market conditions**.
**Key Findings:**
1. **False Dichotomy:** The awareness versus conversion debate presents a false choice. They serve complementary functions in complete customer acquisition systems.
2. **Sequential Logic:** Without awareness, conversion</t>
  </si>
  <si>
    <t>2026-07-10T22:22:33Z</t>
  </si>
  <si>
    <t>This analysis evaluates the strategic roles of **Awareness** and **Conversion** campaigns within a digital marketing ecosystem. While often treated as opposing tactics, they function best as interdependent stages of the customer acquisition funnel.
---
### 1. Awareness Campaigns (Top-of-Funnel)
Awareness campaigns focus on maximizing reach and visibility among a relevant audience who may not yet be familiar with a brand or solution.
*   **Main Considerations:**
    *   **Audience Segmentation:** Targeting is generally broad (demographic or interest-based) to capture a large, untapped market.
    *   **Content Strategy:** Focuses on brand values, storytelling, or educational content rather than aggressive sales pitches.
    *   **KPIs:** CPM (Cost Per Mille), Reach, Frequency, Ad Recall, and Video View Rate.
*   **Benefits:**
    *   **Market Penetration:** Builds a "pool" of potential customers for future retargeting.
    *   **Brand Equity:** Establishes authority and trust in a competitive landscape.
    *   **Long-Term Efficiency:** Higher brand awareness often leads to lower CPCs in future conversion campaigns because the brand is already recognized.
*   **Limitations:**
    *   **Delayed ROI:** Does not produce immediate sales, making it difficult to justify to short-term-focused stakeholders.
    *   **Measurement Ambiguity:** Attribution is complex; measuring "brand lift" is more qualitative than the transactional data of a conversion campaign.
---
### 2. Conversion Campaigns (Bottom-of-Funnel)
Conversion campaigns are designed to elicit a specific, high-intent action—such as a purchase, newsletter sign-up, or lead form completion.
*   **Main Considerations:**
    *   **Call to Action (CTA):** Clear, imperative language designed to prompt immediate response.
    *   **Friction Reduction:** Optimization of landing pages to ensure the user journey is seamless and distraction-free.
    *   **KPIs:** CPA (Cost Per Acquisition), ROAS (Return on Ad Spend), Conversion Rate, and CLV (Customer Lifetime Value).
*   **Benefits:**
    *   **Direct Revenue:** Delivers measurable business outcomes and immediate cash flow.
    *   **Data Optimization:** Algorithms (e.g., Meta/Google) learn quickly from conversion data to refine targeting toward high-value users.
    *   **Clear ROI:** Provides a transparent view of marketing spend versus profitability.
*   **Limitations:**
    *   **Audience Fatigue:** Aggressive targeting of the same small group leads to ad blindness and rising costs over time.
    *   **Dependency:** Conversion campaigns struggle to scale if the "Top-of-Funnel" pipeline is empty, leading to a "dead end" where new prospects are not entering the system.
---
### 3. Comparative Summary Table
| Feature | Awareness Campaigns | Conversion Campaigns |
| :--- | :--- | :--- |
| **Primary Goal** | Exposure &amp; Brand Sentiment | Sales &amp; Lead Acquisition |
| **Audience** | Broad/New Prospects | Narrow/Retargeting/High-Intent |
| **Typical KPIs** | CPM, Reach, Recall | CPA, ROAS, Conversion Rate |
| **Success Horizon** | Long-term | Short-term |
---
### 4. Reasoned Conclusion
The debate of "Awareness vs. Conversion" is fundamentally flawed because it presents a false dichotomy. Relying solely on conversion campaigns leads to **audience depletion**, where the cost to acquire a customer increases as you exhaust your existing market. Conversely, relying solely on awareness creates **brand vanity** without bottom-line growth.
**Strategic Recommendation:**
1.  **The "Always-On" Split:** A professional media mix should typically allocate 60-70% of the budget to conversion-driven activities (to sustain current revenue) and 30-40% to awareness activities (to fuel the growth pipeline).
2.  **Full-Funnel Integration:** Use awareness data to populate retargeting audiences. If a user engaged with an awareness-focused video, they should automatically be moved into a "warm" audience pool for a subsequent conversion-led offer.
3.  **Holistic Attribution:** Organizations must move away from "Last-Click" attribution. Recognize that the conversion campaign may get the credit for the sale, but the awareness campaign provided the trust required to make that sale possible.
**Final Verdict:** Awareness is the **investment** in the market; conversion is the **harvesting** of that investment. A sustainable business requires both.</t>
  </si>
  <si>
    <t>MARK_M11_V04</t>
  </si>
  <si>
    <t>Quick question — should a brand prioritise awareness campaigns or conversion campaigns? Please keep it simple and easy to understand.</t>
  </si>
  <si>
    <t>2026-07-10T22:22:42Z</t>
  </si>
  <si>
    <t>Short answer: it depends on your goal.
Simple rules:
- Want long-term growth, future demand, or you’re a new/unknown brand → prioritise awareness.
- Need immediate sales or are running a time-limited promotion → prioritise conversion.
- Best practice for most businesses → a mix of both (top‑of‑funnel awareness + mid/bottom‑funnel conversion).
Quick checklist to decide:
- Is your brand well known to your target audience? No → awareness. Yes → conversion.
- Do you need sales this week/month? Yes → conversion.
- Is your objective market share or long-term growth? Yes → awareness.
Practical allocation examples:
- New brand launching: ~70% awareness / 30% conversion
- Growth-stage brand: ~50% / 50%
- Mature brand running a promotion: ~20–30% awareness / 70–80% conversion
KPIs to watch:
- Awareness: reach, impressions, ad recall/brand lift, search volume
- Conversion: click‑through rate, conversion rate, cost per acquisition (CPA), return on ad spend (ROAS), LTV
Tactical tip: always pipe awareness into conversion — use retargeting, lookalikes and nurture campaigns so people you introduce to the brand get converted later.
If you want one action now: pick the mix based on brand familiarity and timeframe. If unsure, start with ~60% awareness / 40% conversion and test.</t>
  </si>
  <si>
    <t>2026-07-10T22:22:47Z</t>
  </si>
  <si>
    <t># Short answer: Both, but **conversion first** if you're starting out.
## Here's the logic:
**Conversion campaigns** = money now. They target people ready to buy and directly impact revenue.
**Awareness campaigns** = money later. They build recognition so more people know you exist when they're ready to buy.
## A simple framework:
- **New/small brand?** Start with conversion. You need customers and cash flow first.
- **Established brand?** Mix both. You can afford to build awareness while maintaining sales.
- **Stuck in growth?** Awareness might be your bottleneck—not everyone knows you exist yet.
## The catch:
If *nobody* knows your brand, conversion campaigns will be expensive and ineffective (no one to convert). So as you grow, layer in awareness to fill your funnel.
**TL;DR:** Conversion builds your business. Awareness scales it. Do conversion first, add awareness as you grow.</t>
  </si>
  <si>
    <t>2026-07-10T22:22:49Z</t>
  </si>
  <si>
    <t>The short answer is: **It depends on where your brand is in its lifecycle.**
Think of it like dating: **Awareness is the introduction; Conversion is the marriage proposal.**
Here is the simple breakdown of how to choose:
### 1. Prioritize Awareness if:
*   **You are new:** No one knows you exist yet. You can’t convert people who haven't heard of you.
*   **You have a complex product:** You need to educate the market on *why* they need you before they will ever buy.
*   **Your sales cycle is long:** If people take months to decide (like buying a car or enterprise software), you need to stay top-of-mind over a long period.
### 2. Prioritize Conversion if:
*   **You have a limited budget:** Every dollar needs to bring a measurable return immediately.
*   **You have a known brand:** People already know who you are and what you do.
*   **You have "high intent" traffic:** If people are already searching for your specific solution on Google, don't waste time on "awareness"—just get them to buy.
---
### The "Golden Rule" (The 60/40 Split)
Most experts, including Binet and Field (the godfathers of marketing effectiveness), suggest a **60/40 split**:
*   **60% of your budget should go to Awareness:** Building long-term brand equity so that when people *are* ready to buy, they think of you first.
*   **40% of your budget should go to Conversion:** Capturing the people who are ready to buy *right now*.
**The bottom line:**
*   **If you stop awareness,** you will eventually run out of new customers to convert.
*   **If you stop conversion,** you will have plenty of fans, but no money in the bank.
**Start with Awareness if you are unknown; shift to a mix as soon as you have a steady stream of traffic.**</t>
  </si>
  <si>
    <t>MARK_M11_V05</t>
  </si>
  <si>
    <t>If someone needed to make a practical decision about awareness versus conversion campaigns, what factors should they consider and what would you recommend?</t>
  </si>
  <si>
    <t>2026-07-10T22:23:00Z</t>
  </si>
  <si>
    <t>Short answer
- Choose awareness when your primary problem is low brand demand/recognition or you need to seed consideration for a long sales cycle.
- Choose conversion when you have clear demand, a working funnel and want measurable sales/actions now.
- In most real cases use a blended, test-driven approach: invest in awareness to grow the funnel while running conversion tactics (and retargeting) to capture immediate value. Run experiments and reallocate based on CPA, ROAS and incremental lift.
Factors to consider (checklist)
1. Business objective
   - Long-term brand building vs immediate sales/leads? That drives the choice.
2. Funnel stage &amp; existing demand
   - New brand, new category or low organic interest → awareness.
   - Clear demand or search intent exists → conversion.
3. Sales cycle &amp; product type
   - Long B2B cycles, big-ticket items, or high-consideration products → awareness + nurture.
   - Low-cost, impulse, short-cycle e‑commerce → conversion-first.
4. Unit economics &amp; LTV
   - If CAC relative to LTV is unknown or LTV &lt; reasonable CAC → start with awareness and experiment.
   - If healthy LTV that justifies paid acquisition → conversion spend makes sense.
5. Audience size &amp; targeting precision
   - Small, precise audience (ABM, niche B2B) → conversion and nurture.
   - Broad audience → awareness to scale reach and feed retargeting pools.
6. Creative &amp; brand assets
   - Strong brand creative/video/storytelling → awareness will be effective.
   - Strong product messaging, offers, clear CTAs → conversion performs better.
7. Tracking &amp; measurement capability
   - If you can reliably measure conversions (pixels, server events, UTMs, attribution) → conversion campaigns are actionable.
   - If tracking is poor → invest in awareness and fix measurement before scaling conversion.
8. Budget &amp; timeline
   - Limited budget and immediate targets → prioritize conversion with tight targeting and offers.
   - Multi-quarter horizon and growth objectives → allocate meaningful spend to awareness.
9. Competitive environment &amp; seasonality
   - High-competition / seasonal buying windows → conversion tactics and capture demand during peak.
   - Off-season or market-educational periods → awareness to build future demand.
10. Platform strengths
   - Search/social/display/video each favor different goals: search tends toward conversion, TV/video toward awareness, social can do both depending on objective and creative.
Practical recommendations and allocations
- New brand or new category: 60–80% awareness / 20–40% conversion. Build reach, then retarget engaged audiences.
- Growth-stage with product-market fit: 40–60% conversion / 40–60% awareness. Scale acquisition while sustaining top-of-funnel feeding.
- Mature brand with steady demand: 70–90% conversion / 10–30% awareness. Optimize ROAS and maintain brand presence.
- Short-term campaign (seasonal sale, launch window): Heavier conversion focus with a small awareness spend to expand reach and retarget.
Tactical playbook
- Always include retargeting: Run awareness to build audiences and immediately retarget engaged users with conversion-focused ads/offers.
- Creative alignment: Awareness = storytelling, focus on emotional/benefit messaging. Conversion = product specifics, price, CTA, social proof.
- Use search to capture intent; use social/video/CTV for demand generation.
- Measurement: instrument conversions, use UTMs, set up server-side tracking if needed. Track CAC, ROAS, CPA, and assisted conversions.
- Test incrementally: run A/B tests and holdout/incrementality tests (geo or audience holdouts) to measure causal lift from awareness spend.
- Monitor timing: awareness effects often show up as longer-term lifts and assisted conversions — don’t kill too early.
When to</t>
  </si>
  <si>
    <t>2026-07-10T22:23:06Z</t>
  </si>
  <si>
    <t># Key factors to weigh:
**Your current position matters most**
- Early stage or unknown brand? Awareness usually comes first—you need people who know you exist before conversion tactics work
- Established but stagnant? Conversion might unlock hidden value in existing traffic
- Check: what % of your target market has heard of you?
**The conversion funnel reality**
- Conversion campaigns assume people are *ready* to buy. If they're not, you're spending against friction you can't overcome
- But awareness without a conversion mechanism just wastes reach
**Practical diagnostics**
- Run a small conversion campaign first. Poor results might mean awareness gap, not bad offers
- Look at your organic search data—are people searching for you by name? That signals awareness level
- What's your customer acquisition cost vs. lifetime value? This often decides the question mathematically
**What I'd actually recommend**
Rather than either/or, consider **sequential investment**:
1. Start with conversion campaigns to find what *actually works* (smaller spend, clear signal)
2. Once you have proof of a working offer, scale awareness to feed it
3. Avoid awareness campaigns optimized for vanity metrics—they should be testable too
**The honest exception**: If you're a category-creator or entering a new market, awareness might come first. But most situations have some audience already aware of you—they're just not buying yet.
What's your current situation? That would shape the recommendation significantly.</t>
  </si>
  <si>
    <t>2026-07-10T22:23:11Z</t>
  </si>
  <si>
    <t>Deciding between an awareness campaign and a conversion campaign is a classic "top-of-funnel" vs. "bottom-of-funnel" dilemma. To make a practical decision, you need to stop thinking about which is "better" and start thinking about **the state of your business and the current maturity of your audience.**
Here is the framework for making that decision and my recommendation on how to approach it.
---
### 1. The Decision Matrix: Factors to Consider
Before spending your budget, evaluate these four factors:
#### A. Your "Brand Equity" (Is anyone looking for you?)
*   **If you are new or unknown:** You have a "trust gap." People don’t buy from companies they haven’t heard of. You need awareness to build the social proof and familiarity required for a later conversion.
*   **If you are established:** You likely have a baseline of traffic. Your problem isn't "who are you?"—it's "why buy now?" In this case, conversion campaigns are more efficient.
#### B. The Customer Journey Length
*   **Short cycle (e.g., impulse buys, low-cost commodities):** You can often skip heavy awareness and go straight to conversion because the risk of purchase is low.
*   **Long cycle (e.g., B2B software, high-ticket items, luxury goods):** The customer needs to be "warmed up." Pushing a conversion offer to a cold stranger is like asking for a marriage proposal on a first date—it rarely works.
#### C. Your Cash Flow and Patience
*   **Need immediate ROI:** Conversion campaigns are data-hungry and trackable. They allow you to pull the plug if a specific ad isn't profitable.
*   **Have a long-term vision:** Awareness campaigns build an asset (brand equity) that makes all future marketing cheaper. You pay more upfront, but your "Cost Per Acquisition" (CPA) drops over time because people already recognize your name.
#### D. The "Market Sophistication"
*   **Is the problem well-known?** If everyone knows they have a problem and they are actively searching for a solution (e.g., "plumber near me"), skip awareness and go straight to conversion (Google Search Ads).
*   **Is the problem invisible?** If you are selling a new innovation that people don't know they need yet, you *must* do awareness (educational content) to create demand before you can capture it.
---
### 2. My Recommendation: The "60/40 Rule" Approach
Most businesses make the mistake of choosing one or the other exclusively. The most successful brands use a **hybrid strategy.**
If you are unsure where to start, adopt the **60/40 rule** (a principle famously supported by the LinkedIn B2B Institute and marketing scientists like Les Binet and Peter Field):
*   **60% of your budget to Brand/Awareness:** This reaches the broad audience, builds mental availability, and feeds your "retargeting pool."
*   **40% of your budget to Performance/Conversion:** This captures the "low-hanging fruit"—the people who are ready to buy today.
#### The Practical "Go-To" Strategy:
1.  **Start with "Capture":** If you are low on cash, start with **Conversion campaigns** focused on high-intent keywords (Google Search). This ensures you aren't wasting money on people who aren't ready to buy.
2.  **Scale with "Create":** Once you have a steady trickle of sales, take the profit and invest it into **Awareness campaigns** (social media video, PR, content marketing). Use this to reach new audiences that aren't searching for you yet.
3.  **The "Retargeting Bridge":** Use your awareness campaigns to drive traffic to a low-friction landing page (a blog, a helpful guide, a video). **Pixel these users.** Then, serve your conversion ads *only* to those people. 
### The Bottom Line
*   **Choose Conversion if:** You have a limited budget, a product that is easy to understand, and you need to prove the viability of your business model immediately.
*   **Choose Awareness if:** You are playing the long game, you operate in a crowded market where "brand" is a competitive advantage, or you are selling a product that requires education.
**The Golden Rule:** Never run a conversion campaign to a cold audience without a "retargeting" safety net. If you don't have the budget to be present at the top of the funnel, focus on the bottom—but acknowledge that you are leaving future growth on the table by not building your brand.</t>
  </si>
  <si>
    <t>MARK_M11_V06</t>
  </si>
  <si>
    <t>Answer in exactly 5 bullet points: Should a brand prioritise awareness campaigns or conversion campaigns? Include practical examples, key risks, benefits, and a final takeaway.</t>
  </si>
  <si>
    <t>2026-07-10T22:23:21Z</t>
  </si>
  <si>
    <t>- Prioritise awareness when you’re launching a new brand/product or entering new markets — example: run broad video and reach ads to build top-of-funnel recognition; benefit: grows future demand and lowers long‑term CAC; risk: high upfront spend with slow, hard-to-measure short‑term ROI.  
- Prioritise conversion when you have proven product-market fit and an audience — example: use search ads, promo emails, retargeting dynamic product ads to drive purchases; benefit: immediate, measurable revenue and scalable ROAS; risk: limited audience growth and rising CAC if you over‑optimize only for short‑term sales.  
- Use a funnel mix when you need both growth and cashflow — example: 30–50% budget on awareness (video/brand lift) + 50–70% on conversion (retargeting/search), with sequential creative and UTM tracking; benefit: feeds both pipeline and revenue; risk: requires disciplined measurement and cross‑channel attribution to avoid misallocating spend.  
- Practical rules and KPIs: test with clear objectives (CPM/reach/brand lift for awareness; CTR/CVR/CAC/LTV for conversion), run A/B tests on creative/landing pages, and tie conversion targets to LTV to decide spend; benefit: data‑driven allocation improves efficiency; risk: chasing vanity metrics (impressions/likes) without linking to downstream value.  
- Final takeaway: pick the priority that matches brand stage and business goals — new/unknown → lean awareness, proven/product-market-fit → lean conversion, otherwise adopt a tested funnel mix (adjust by performance and LTV) and continually reallocate based on measurable ROI.</t>
  </si>
  <si>
    <t>2026-07-10T22:23:27Z</t>
  </si>
  <si>
    <t># Awareness vs. Conversion Campaigns: Brand Priority
• **Both are essential—timing matters most.** New brands should prioritize awareness (building recognition through social media, podcasts, and content marketing) before conversion efforts, while established brands can allocate more budget to conversion (retargeting ads, email campaigns, product-focused landing pages). Example: A startup launching a fitness app needs awareness campaigns to build an audience, whereas Nike focuses heavily on conversion campaigns for existing customers.
• **Key benefits and risks differ significantly.** Awareness campaigns build long-term brand equity and reach cold audiences but show slower ROI and harder measurement; conversion campaigns deliver immediate sales and clear metrics but risk alienating prospects unaware of your brand and lead to diminishing returns without constant new audience injection.
• **Practical allocation strategy: 70/30 or 80/20 split.** For mature brands, allocate 70% to conversion and 30% to awareness; for growth-stage brands, flip it to 30% conversion and 70% awareness. Example: A SaaS company might spend $70K on conversion funnels (free trials, webinars) and $30K on LinkedIn awareness content about industry trends.
• **Integration prevents wasted budget.** Avoid choosing one entirely—awareness campaigns should include brand messaging and soft CTAs, while conversion campaigns should target both warm and cold audiences. Example: An e-commerce brand runs awareness ads on Instagram Stories (discovery), then retargets those viewers with conversion ads featuring specific product discounts.
• **Final takeaway: Prioritize based on market position, not preference.** If your brand awareness score lags competitors, invest in awareness first; if you're known but not converting, focus on conversion. Regular customer surveys and market research reveal your true priority gap.</t>
  </si>
  <si>
    <t>2026-07-10T22:23:30Z</t>
  </si>
  <si>
    <t>* **Strategic Balance:** Brands should prioritize awareness campaigns when launching new products to build an initial audience, whereas conversion campaigns are essential for capturing high-intent leads; for example, a new skincare brand might run Instagram video ads for reach, while an established retailer uses Google Shopping ads for sales.
* **Benefits of Awareness:** The primary benefit is filling the top-of-funnel pipeline, which lowers future acquisition costs; for instance, a SaaS company publishing educational content builds brand authority, making it easier to convert users once they are ready to purchase.
* **Risks of Conversion-Only:** Focusing solely on conversions often leads to audience exhaustion and a "race to the bottom" on pricing; for example, a company ignoring brand equity will find their advertising costs skyrocketing as they fail to build trust with a broader potential market.
* **Key Risks of Awareness:** The danger of awareness campaigns is "vanity metrics," where a brand achieves high views but sees zero revenue; for instance, a startup spending its entire budget on viral influencer posts without a clear path to capture that traffic will quickly run out of capital.
* **Final Takeaway:** The ideal approach is an integrated "full-funnel" strategy—allocate roughly 60% of your budget to brand awareness to sustain long-term demand and 40% to conversion campaigns to capture existing intent, ensuring your business stays both visible and profitable.</t>
  </si>
  <si>
    <t>MARK_M11_V07</t>
  </si>
  <si>
    <t>Tell me about awareness versus conversion campaigns.</t>
  </si>
  <si>
    <t>2026-07-10T22:23:45Z</t>
  </si>
  <si>
    <t>Short answer
- Awareness campaigns aim to build recognition, reach, and interest among a broad or targeted audience. Success is measured by impressions, reach, view time, ad recall lift, and branded search lift.
- Conversion campaigns aim to drive a specific action (purchase, signup, lead). Success is measured by conversions, conversion rate, cost per action (CPA), return on ad spend (ROAS), and lifetime value.
Details and practical differences
1) Primary objective
- Awareness: Get your brand, product or message in front of many people and create familiarity or interest.
- Conversion: Get people who are already interested to take a defined action (buy, sign up, download, request demo).
2) Typical KPIs
- Awareness: Impressions, reach, frequency, view-through rate (VTR), video completion rate, ad recall lift, branded search volume.
- Conversion: Conversions, conversion rate, CPA, ROAS, average order value, revenue, customer acquisition cost (CAC).
3) Creative &amp; messaging
- Awareness: Broad, emotional, storytelling, brand-first content. Short video or visually strong creative that builds memory and recognition. Focus on brand, value proposition, problem framing.
- Conversion: Benefit-focused, clear CTA, product details, pricing, social proof, urgency/offer. Landing pages optimized for conversion.
4) Targeting
- Awareness: Broad or interest-based, demographic, contextual, lookalikes to expand audience. Purpose is reach rather than immediate intent.
- Conversion: Narrower, intent-based or retargeting audiences, high-value lookalikes, keywords (search), dynamic product ads for shoppers.
5) Platforms &amp; ad types
- Awareness: YouTube video ads, broad Facebook/Instagram reach campaigns, connected TV, programmatic display, audio ads, influencer content.
- Conversion: Search ads, shopping ads, Facebook/Instagram conversion campaigns, dynamic remarketing, email nurture, Performance Max, app-install/ad networks with conversion optimization.
6) Bidding &amp; optimization
- Awareness: CPM/CPV or reach-based bidding; optimize for impressions, reach, or video views.
- Conversion: CPA/ROAS/CPC; optimize for conversions or value using tracking pixels and enough conversion volume for algorithms to learn.
7) Time horizon and expectations
- Awareness: Often a longer play—brand impact accumulates and shows up in longer-term metrics (lift studies, branded search). Immediate sales may be limited.
- Conversion: More immediate and measurable results; short-term ROI is trackable.
8) Measurement nuances
- Awareness: Use brand-lift studies, ad recall surveys, increases in branded search, view-through conversions. Incrementality testing can show true impact.
- Conversion: Use pixel/event tracking, server-side tracking, UTM parameters, and attribution models. Be aware of view-through/reporting differences and attribution windows.
9) How they work together (recommended funnel approach)
- Sequence: Awareness (TOFU) -&gt; Consideration/Engagement (MOFU) -&gt; Conversion (BOFU).
- Retargeting: Use awareness-engaged audiences for retargeting with conversion-focused ads. Use lookalikes of converters to scale.
- Creative strategy: Start with storytelling to create interest, then show product benefits and offers to convert.
10) Practical tips &amp; pitfalls
- Make sure conversion campaigns have sufficient event volume; otherwise algorithms can’t optimize well.
- Don’t kill awareness too early—brand effects often show later.
- Track and attribute correctly: combine last-click with multi-touch and lift tests when possible.
- Use mobile-first design and fast-loading landing pages for conversion campaigns.
- Test creative and messaging systematically (A/B test CTAs, offers, video length).
When to choose which
- Choose awareness when launching a new brand/product, entering new geography, or when brand consideration is low.
- Choose conversion when you have demand, a clear offer, and tracking in place—or when you need direct, measurable business outcomes.
If you want, I can:
- Outline a sample 90-day funnel plan (budget allocation by stage).
- Recommend specific ad formats and creative specs for your product and channels.
- Help build</t>
  </si>
  <si>
    <t>2026-07-10T22:23:51Z</t>
  </si>
  <si>
    <t># Awareness vs. Conversion Campaigns
## **Awareness Campaigns**
**Goal:** Build brand recognition and reach new audiences
**Key characteristics:**
- Cast a wide net to people unfamiliar with your brand
- Focus on education, entertainment, or storytelling
- Lower commitment ask from viewers
- Broader targeting parameters
- Success measured by reach, impressions, engagement
**Typical metrics:**
- Views, reach, impressions
- Brand recall lifts
- Social engagement
- Cost per thousand impressions (CPM)
**Example:** A fitness brand shares workout videos on YouTube to build audience awareness
---
## **Conversion Campaigns**
**Goal:** Drive specific actions (purchases, signups, downloads)
**Key characteristics:**
- Target warmer audiences (previous visitors, interested users)
- Include clear calls-to-action
- Focus on value proposition and urgency
- Refined targeting to likely buyers
- Success measured by actions taken
**Typical metrics:**
- Click-through rate (CTR)
- Cost per acquisition (CPA)
- Return on ad spend (ROAS)
- Conversion rate
- Sales revenue
**Example:** Retargeting previous website visitors with a discount code
---
## **The Funnel Approach**
They work best **together**:
1. Awareness campaigns push people into the funnel
2. Conversion campaigns pull them toward action
3. Works across channels (social media, search, email, etc.)
**Budget allocation** varies by business stage—startups often need more awareness, while mature brands may focus on conversion optimization.
What's your current marketing focus?</t>
  </si>
  <si>
    <t>2026-07-10T22:23:54Z</t>
  </si>
  <si>
    <t>In digital marketing, the difference between **Awareness** and **Conversion** campaigns comes down to the "marketing funnel." Think of it as the difference between introducing yourself to a stranger at a party (Awareness) and asking them to sign a business contract (Conversion).
Here is a breakdown of how they differ, why they matter, and when to use them.
---
### 1. Awareness Campaigns (The "Top of Funnel")
The primary goal of an awareness campaign is to increase **reach** and **brand recall**. You are not asking the user to buy anything yet; you are simply making them aware that you exist and that you solve a specific problem.
*   **Metric of Success:** Impressions, reach, video views, brand lift, and traffic.
*   **The Mindset:** "I’ve never heard of this brand before, but this looks interesting."
*   **When to use them:**
    *   Launching a new product or service.
    *   Entering a new market.
    *   Rebranding.
    *   Educating the market on a complex product they may not realize they need yet.
*   **Key Platforms:** Social media ads (Facebook/Instagram), YouTube pre-roll, Display ads, and Influencer marketing.
---
### 2. Conversion Campaigns (The "Bottom of Funnel")
A conversion campaign is designed to prompt a specific, measurable action. You are targeting people who are likely already familiar with your brand or have a high "intent" to purchase.
*   **Metric of Success:** Cost per acquisition (CPA), Return on Ad Spend (ROAS), click-through rate to checkout, and total sales.
*   **The Mindset:** "I need this product, and I trust this brand enough to provide my credit card information."
*   **When to use them:**
    *   When you have an established product-market fit.
    *   During sales or limited-time promotions.
    *   Retargeting users who visited your site but didn’t buy (Cart Abandonment).
*   **Key Platforms:** Google Search Ads (capturing high intent), Retargeting ads on social media, and Email marketing.
---
### The Comparison Summary
| Feature | Awareness Campaign | Conversion Campaign |
| :--- | :--- | :--- |
| **Goal** | Visibility &amp; Familiarity | Sales &amp; Action |
| **Audience** | Broad/Cold | Narrow/Warm (High intent) |
| **Message** | Educational, Emotional, Story-driven | Value-driven, Urgent, Direct |
| **Cost** | Generally lower CPM (Cost per 1k views) | Generally higher CPC/CPA |
| **Time Horizon** | Long-term growth | Immediate results |
---
### Why you usually need both
Many businesses make the mistake of running *only* conversion ads. They try to "sell" to strangers who don't know who they are, which leads to high costs and low results.
**The "Full Funnel" Strategy:**
1.  **Awareness:** Run ads to a broad audience to generate "top-of-funnel" traffic. 
2.  **Retargeting (The Bridge):** Run ads to the people who engaged with your awareness content (watched your video or visited your site).
3.  **Conversion:** Present a compelling offer to those retargeted people to close the sale.
### The "Rule of Thumb"
*   **If you are a startup:** Spend more on **Awareness**. You need to build trust before you can ask for money.
*   **If you are a mature brand:** Spend more on **Conversion**. You have the brand equity; now you need to maximize the ROI on your existing customer base. 
**Pro-tip:** Never judge an Awareness campaign by its sales numbers, and never judge a Conversion campaign by its "likes" or "shares." Always use the metrics that match the objective of the campaign.</t>
  </si>
  <si>
    <t>MARK_M11_V08</t>
  </si>
  <si>
    <t>Compare the main options or perspectives related to awareness versus conversion campaigns, then explain which option is most suitable in different situations.</t>
  </si>
  <si>
    <t>2026-07-10T22:24:10Z</t>
  </si>
  <si>
    <t>Short answer
- Awareness campaigns = build recognition, reach, and interest. Best when your audience doesn’t know you or you need top‑of‑funnel scale. Measured by reach, frequency, ad recall lift, CPM, view rate, brand lift tests.
- Conversion campaigns = drive specific actions (purchases, signups, leads). Best when users already know you or are lower in the funnel. Measured by conversions, CPA/Cost per Lead, ROAS, conversion rate.
Detailed comparison (quick reference)
- Primary goal
  - Awareness: increase reach, brand recall, consideration.
  - Conversion: drive measurable actions and revenue.
- Time horizon
  - Awareness: medium–long term.
  - Conversion: short–mid term.
- Creative
  - Awareness: emotional, brand story, broad messaging, longer formats (video, hero creative).
  - Conversion: clear value proposition, benefits, CTA, urgency, product shots, social proof.
- Targeting
  - Awareness: broad, demographic/interest, lookalikes, contextual, geo-level targeting to maximize scale.
  - Conversion: intent, behavioral, retargeting, email lists, high‑value lookalikes.
- Bidding &amp; pricing
  - Awareness: CPM, vCPM, viewable impressions.
  - Conversion: CPA, CPC, ROAS/target‑ROAS, enhanced conversions.
- Metrics/KPIs
  - Awareness: reach, frequency, CPM, video completion rate, ad recall lift, brand lift, search lift.
  - Conversion: conversions, CPA, CVR, ROAS, LTV/CAC.
- Measurement &amp; attribution
  - Awareness: brand lift studies, incrementality/holdout tests, correlation with search lift.
  - Conversion: pixel tracking, conversion APIs, last‑click or multi‑touch attribution, cohort LTV.
- Platforms that work well
  - Awareness: TV/CTV, YouTube, high-reach social placements, OOH, audio.
  - Conversion: Search, Meta/Instagram feed/stories (with retargeting), Performance Max, affiliate/publisher networks.
- Budget efficiency
  - Awareness: higher spend per conversion (indirect ROI); cost effective for scale per impression.
  - Conversion: more efficient at direct ROI, but requires optimization data and smaller audience sizes.
Which to choose — decision framework
1. Business objective
   - Brand-building, long-term market share: prioritize awareness.
   - Immediate revenue, lead generation, clearing inventory: prioritize conversions.
2. Stage of product/brand
   - New brand or new product launch: start with awareness to create demand, then ramp conversion.
   - Established brand with steady demand: conversion-first or balanced mix.
3. Funnel and audience readiness
   - Large cold audience + low brand recognition: begin with awareness and consideration.
   - Warm audiences, repeat visitors, cart abandoners: conversion focus (retargeting).
4. Budget &amp; time horizon
   - Limited budget + immediate targets: focus on conversion campaigns.
   - Sufficient budget and longer horizon: invest meaningful share in awareness.
5. Price point / sales cycle
   - High-ticket/B2B with long decision cycles: awareness + nurture (content + retargeting).
   - Low-ticket/B2C with impulse buys: conversion-centric campaigns.
6. Measurement capability &amp; data
   - Strong tracking and historical conversion data: run conversion campaigns and optimize.
   - Weak tracking or privacy constraints: mix awareness and incremental testing (lift studies).
Practical allocation examples
- New brand launch with moderate budget: 60% awareness / 40% conversion first 3 months</t>
  </si>
  <si>
    <t>2026-07-10T22:24:20Z</t>
  </si>
  <si>
    <t># Awareness vs. Conversion Campaigns: A Strategic Comparison
## Main Options
### **Awareness Campaigns**
**Goals:**
- Build brand recognition and recall
- Introduce products/services to new audiences
- Shape brand perception
- Create initial interest
**Characteristics:**
- Broader target audience
- Longer sales cycles
- Focus on reach and frequency
- Softer messaging (educational, entertaining, emotional)
- Success measured by impressions, reach, engagement
### **Conversion Campaigns**
**Goals:**
- Drive immediate action (sales, signups, downloads)
- Move prospects down the funnel
- Generate measurable ROI
- Reduce cost per acquisition
**Characteristics:**
- Narrower, more defined audience
- Shorter sales cycles
- Focused on qualified prospects
- Harder messaging (offers, CTAs, urgency)
- Success measured by conversions, revenue, ROAS
---
## When to Use Each
### **Choose Awareness When:**
| Situation | Rationale |
|-----------|-----------|
| **New market entry** | Unknown brand needs visibility |
| **New product launch** | Educate market before sales pitch |
| **Competitive saturation** | Differentiation requires education |
| **Low market penetration** | Small % of target audience knows you |
| **Long B2B sales cycles** | Multiple touchpoints needed before purchase |
| **Brand repositioning** | Changing perception requires awareness building |
### **Choose Conversion When:**
| Situation | Rationale |
|-----------|-----------|
| **Established brand** | Recognition already exists |
| **Clear demand** | Market understands product category |
| **Limited budget** | Need measurable ROI quickly |
| **Seasonal promotions** | Time-sensitive offers require urgency |
| **High market saturation** | Competing on existing interest |
| **Direct-response model** | Business model depends on quick sales |
---
## Hybrid Approach (Most Common)
**Modern best practice**: Integrated campaigns with varying emphasis
```
Customer Journey:
Awareness (40%) → Consideration (35%) → Conversion (25%)
Budget allocation shifts based on:
- Customer lifecycle stage
- Market maturity
- Available resources
- Industry norms
```
### **Integrated Example:**
- Top-of-funnel: Awareness content (blog, social, video)
- Mid-funnel: Educational + soft conversion (webinars, comparisons)
- Bottom-funnel: Direct conversion (retargeting, offers, sales pages)
---
## Key Decision Framework
**Ask these questions:**
1. **Does my audience know I exist?** 
   - No → Prioritize awareness
   - Yes → Shift toward conversion
2. **What's my average customer lifetime value?**
   - High → Invest in awareness building
   - Low → Focus on quick conversions
3. **How competitive is my market?**
   - Low competition → Can skip awareness
   - High competition → Awareness is essential
4. **What's my realistic sales cycle?**
   - Months/years → Heavy awareness needed
   - Days/weeks → Conversion-focused approach
---
## Performance Metrics by Campaign Type
| Metric | Awareness | Conversion |
|--------|-----------|-----------|
| Primary KPI | Reach, Impressions, Brand Lift | Conversions, Revenue, ROAS |
| Time to measure | 3-6 months | Days to weeks |
| Attribution | Difficult (multi-touch) | Direct/trackable |
| Budget flexibility | More flexible | ROI-dependent |
---
## The Bottom Line
**Neither approach is universally "better."** Success requires:
- **Diagnosing your current position** in the market
- **Matching strategy to business stage** and customer awareness level
- **Balancing short-term ROI** with long-term brand building
- **Testing and iterating** rather than choosing one permanently
Most successful companies run **both simultaneously** with shifting emphasis based on market conditions and business goals.</t>
  </si>
  <si>
    <t>2026-07-10T22:24:24Z</t>
  </si>
  <si>
    <t>In digital marketing, the debate between **Awareness** and **Conversion** campaigns is rarely about which is "better," but rather about the **stage of the customer journey** you are targeting.
Here is a breakdown of the two perspectives and how to decide which to prioritize.
---
### 1. Awareness Campaigns (The "Top of Funnel")
**Perspective:** Marketing is an investment in long-term brand equity and market share. The goal is to maximize reach, build affinity, and prime the audience so that when they eventually need your product, your brand is the first one that comes to mind.
*   **Key Metrics:** Reach, Impressions, CPM (Cost per Mille), Video View Rate, Brand Lift.
*   **The Philosophy:** "If they don't know you exist, they can’t buy from you." You are building the "mental availability" required for future sales.
### 2. Conversion Campaigns (The "Bottom of Funnel")
**Perspective:** Marketing is a performance-based engine. The goal is to drive immediate, measurable action (leads, sales, sign-ups) by targeting users who have high purchase intent.
*   **Key Metrics:** ROAS (Return on Ad Spend), CPA (Cost per Acquisition), Conversion Rate, Sales Volume.
*   **The Philosophy:** "Don't spend money on people who aren't ready to buy." You are harvesting existing demand rather than trying to create it.
---
### Comparison Table
| Feature | Awareness Campaigns | Conversion Campaigns |
| :--- | :--- | :--- |
| **Primary Objective** | Brand recognition &amp; reach | Immediate action/sales |
| **Audience** | Broad, cold, or "top-of-funnel" | Narrow, warm, or "bottom-of-funnel" |
| **Time Horizon** | Long-term (months/years) | Short-term (days/weeks) |
| **Risk** | High (harder to track ROI) | Low (direct correlation to profit) |
| **Messaging** | Values, storytelling, education | Features, offers, urgency |
---
### Which Option Should You Choose?
The choice depends on your business maturity, budget, and market position.
#### Use Awareness Campaigns when:
1.  **You are a new entrant:** You need to establish legitimacy and category entry in the minds of your audience.
2.  **You are launching a new product:** Even if people know your brand, they don't know your new offering exists.
3.  **Your sales cycle is long/complex:** For B2B or high-ticket items (e.g., enterprise software, luxury cars), a "hard sell" won't work immediately. You must build trust first.
4.  **You have high market saturation:** If you have already tapped out your "in-market" audience, you must invest in awareness to "feed the funnel" for the future.
#### Use Conversion Campaigns when:
1.  **You are cash-flow constrained:** If you need immediate revenue to sustain operations, you cannot afford the long-term "branding" luxury; you need high-intent traffic.
2.  **Your brand is well-established:** If everyone already knows who you are (e.g., Nike or Amazon), you don't need awareness; you need to remove friction from the checkout process.
3.  **The product is a commodity:** If you are selling something that people purchase frequently and without much deliberation, conversion-focused ads are far more efficient.
4.  **Testing and Optimization:** If you are unsure if your product-market fit is strong, conversion ads provide immediate data points on pricing, messaging, and demand.
---
### The "Golden Rule": The 60/40 Split
Most sophisticated marketers follow a version of the **"60/40 Rule"** (popularized by Les Binet and Peter Field). 
*   **60% of your budget should go to brand-building (Awareness).** This drives long-term growth and price elasticity.
*   **40% of your budget should go to activation (Conversion).** This drives short-term sales and captures existing demand.
**The Strategy:** Use awareness to fill the "bucket" with potential customers, and use conversion campaigns to pull the most interested people out of the bottom of that bucket. If you only do conversion, you will eventually run out of people to sell to. If you only do awareness, you will run out of money before you see a return.</t>
  </si>
  <si>
    <t>MARK_M11_V09</t>
  </si>
  <si>
    <t>Answer in a table with columns for 'Main point', 'Why it matters', and 'Possible limitation': Should a brand prioritise awareness campaigns or conversion campaigns?</t>
  </si>
  <si>
    <t>2026-07-10T22:24:35Z</t>
  </si>
  <si>
    <t>| Main point | Why it matters | Possible limitation |
|---|---|---|
| Business lifecycle / stage | Startups and new-to-category brands need awareness to create demand; mature brands can drive incremental sales with conversion. | Stage is not binary — even mature brands sometimes need awareness (new products, markets). |
| Funnel position | Awareness fills the top of the funnel so conversion activity has people to convert; conversion closes revenue. | Over-investing in one stage starves the other, reducing overall effectiveness. |
| Brand strength / trust | Strong brands lower conversion costs and increase long-term ROI; awareness builds trust. | Building brand equity is slow and hard to tie to short-term results. |
| Product type &amp; consideration | High-consideration or expensive purchases require education/awareness; impulse/low-cost items can focus on conversion. | Category exceptions exist; some high-cost items sell via targeted conversion tactics. |
| Sales cycle length | Longer cycles benefit from awareness and sustained messaging; short cycles can be accelerated by conversion tactics. | Multi-touch journeys blur where conversions originate, complicating strategy. |
| Budget &amp; unit economics (LTV/CAC) | If LTV justifies acquisition, conversion spend is efficient; constrained budgets may need awareness investment to scale future returns. | Short-term cash pressure can force conversion focus even when long-term value requires awareness spend. |
| Measurement &amp; attribution | Conversion campaigns are easier to measure (direct actions); awareness impact is harder to attribute but drives future conversions. | Measurement bias can wrongly favor conversion because brand effects are latent and undercounted. |
| Competitive landscape / share of voice | In crowded categories, share of voice/awareness prevents commoditisation and keeps branded demand high</t>
  </si>
  <si>
    <t>2026-07-10T22:24:41Z</t>
  </si>
  <si>
    <t># Brand Campaign Priority Analysis
| Main Point | Why It Matters | Possible Limitation |
|---|---|---|
| **Neither is universally "best"** | Success depends on business stage, market position, and goals | Oversimplifies the interdependence between awareness and conversion |
| **Early-stage brands need awareness first** | Building recognition and trust is foundational before driving sales | May waste budget if targeting isn't precise and attracts wrong audience |
| **Established brands can focus on conversion** | They have existing brand equity to leverage for sales growth | Ignoring awareness can lead to market share loss as competitors build mindshare |
| **Awareness feeds conversion pipelines** | Lower funnel campaigns perform better when audience already knows the brand | Can require 6-12 months to see ROI on awareness; patience needed |
| **Budget mix matters more than choice** | Optimal approach typically allocates across both (e.g., 70/30 or 60/40 split) | The "right" ratio varies so much it's difficult to prescribe universally |
| **Audience behavior drives the decision** | High-intent searchers justify conversion focus; cold audiences need awareness first | Real audiences aren't cleanly segmented; many sit in middle stages |
| **Integration is most effective** | Retargeting campaigns combine both by building awareness within interested audiences | Treating them as separate strategies creates silos and inefficiency |
**Bottom line:** The question itself may be flawed—the answer is typically "both, strategically balanced."</t>
  </si>
  <si>
    <t>2026-07-10T22:24:43Z</t>
  </si>
  <si>
    <t>Deciding between awareness and conversion campaigns depends entirely on the brand’s current growth stage, budget, and competitive environment. Below is a breakdown of the trade-offs:
| Main Point | Why it Matters | Possible Limitation |
| :--- | :--- | :--- |
| **Awareness Campaigns** | Builds the top of the funnel by introducing the brand to new audiences and creating long-term brand equity. | Difficult to track immediate ROI; impact on sales is often delayed and hard to attribute. |
| **Conversion Campaigns** | Drives immediate revenue by capturing high-intent traffic ready to make a purchase. | Can lead to high customer acquisition costs (CAC) if the audience hasn't been "warmed up" first. |
| **The "Full-Funnel" Approach** | Synergizes both strategies to ensure brand recognition while simultaneously closing sales. | Requires a larger budget and complex cross-channel tracking to manage effectively. |
| **Stage-Dependent Focus** | New brands need awareness to survive; mature brands need conversion to maintain profitability. | "One-size-fits-all" strategies often fail; what works for a startup may not work for an established leader. |
### Strategic Recommendation
*   **Prioritize Awareness if:** You are a new brand, launching a new category, or operating in a highly saturated market where people don't know who you are.
*   **Prioritize Conversion if:** You have a limited budget, a product with a short sales cycle, or you are looking to maximize the efficiency of existing demand.
**The Golden Rule:** If you spend 100% of your budget on conversion, you will eventually "exhaust" your audience and costs will skyrocket. If you spend 100% on awareness, you will build a community but struggle to keep the business financially sustainable. Most successful brands aim for a **60/40 split** (60% brand building/awareness, 40% performance/conversion).</t>
  </si>
  <si>
    <t>MARK_M11_V10</t>
  </si>
  <si>
    <t>Act as a digital marketing strategist. Give a careful, balanced and practical answer to this question: Should a brand prioritise awareness campaigns or conversion campaigns?</t>
  </si>
  <si>
    <t>2026-07-10T22:24:55Z</t>
  </si>
  <si>
    <t>Short answer: both. But which you prioritise depends on your brand’s situation, goals and unit economics. A disciplined, full‑funnel approach — with the mix adjusted to stage, product and seasonality — is the most practical way to hit both short‑term revenue and long‑term growth.
How to decide (key factors)
- Business stage
  - New / launch: awareness first — people must know you exist before they convert.
  - Growth / scale: balanced — expand reach while driving efficient conversion.
  - Mature / high‑LTV: tilt to conversion to maximize ROI, but maintain some awareness to protect brand equity.
- Sales cycle &amp; purchase frequency
  - Long or complex sales cycles (B2B, high‑ticket): more investment in upper/mid funnel (education, trust).
  - Fast, repeat purchases (low‑cost e‑commerce): heavier conversion focus and retention.
- Economics
  - LTV : CAC and payback window — if LTV supports higher CAC, invest more in conversion and top‑of‑funnel to scale.
- Budget &amp; time horizon
  - Small budgets often yield higher short‑term ROAS from conversion channels; still allocate a minimal awareness budget to avoid audience exhaustion.
- Competitive &amp; category dynamics
  - Emerging categories may need more education/awareness. In crowded categories, conversion tactics and differentiation matter more.
- Seasonality and campaign goals
  - Short-term sales events = conversion priority; product launches or rebrands = awareness priority.
Practical allocation heuristics (examples, not rules)
- Early stage / launch: 60–80% awareness, 20–40% conversion
- Scaling stage: ~50/50 or 40/60 awareness → conversion depending on CAC/LTV
- Mature / high repeat purchase: 20–40% awareness, 60–80% conversion
Adjust weekly/monthly with measurement feedback.
KPIs to track by objective
- Awareness: reach, impressions, frequency, ad recall/brand lift, organic search lift, direct traffic trends
- Consideration / mid funnel: click‑through rate, time on site, content engagement, lead volume/quality
- Conversion: CVR, cost per acquisition (CPA), ROAS, CAC, LTV, churn/retention
Tactics by funnel layer
- Awareness: video (YouTube, connected TV), broad social, PR, influencer, content, audio, display (brand buys)
- Mid‑</t>
  </si>
  <si>
    <t>2026-07-10T22:25:03Z</t>
  </si>
  <si>
    <t># The Balanced Answer: It's Sequential, Not Either/Or
This is genuinely a "it depends" question, but here's the practical framework:
## Start With Your Honest Position
**If you're early-stage or unknown:** Awareness first. You can't convert people who've never heard of you. This is non-negotiable.
**If you have reasonable brand recognition:** You can afford to bias toward conversion. Your awareness baseline is already there.
**If you're established:** Likely a blend, since awareness naturally decays over time.
## The Real Consideration: Funnel Gaps
Rather than choosing one, diagnose where you actually leak:
- **Weak conversion despite traffic?** Fix conversion first. Awareness spending becomes wasteful.
- **No one aware of you?** Conversion campaigns waste budget on a tiny denominator.
- **Neither problem acute?** You have the luxury of balancing both.
## The Practical Hybrid Approach
- **Allocate proportionally to your stage:** Early brands might do 70/30 awareness-to-conversion; mature brands 40/60
- **Test creatively:** Use awareness channels to test messaging that *also* resonates for conversion
- **Track incrementally:** Awareness campaigns should improve downstream conversion rates, not exist in isolation
## One Critical Warning
Many brands claim to do "awareness" while running vague campaigns with no measurable pipeline impact. Real awareness campaigns should be defensible: *What will people specifically remember? How does that influence choice?*
**The honest truth:** Most brands under-invest in awareness because it's harder to measure ROI immediately—but also under-invest in conversion optimization because creative feels more fun.
What's your current situation? That would sharpen the recommendation significantly.</t>
  </si>
  <si>
    <t>2026-07-10T22:25:07Z</t>
  </si>
  <si>
    <t>As a digital marketing strategist, my answer is that **the "or" is a false dichotomy.**
If you treat awareness and conversion as separate silos, you will likely fail. Awareness without conversion is expensive vanity; conversion without awareness is a shrinking pool of prospects.
The reality is that your priority should be determined by **business maturity, budget allocation, and the customer lifecycle.** Here is a balanced framework to decide how to allocate your resources.
---
### 1. The Maturity Test: Where is your brand?
*   **If you are a New or Challenger Brand:** Prioritize **Awareness (60-70%)**.
    *   *Why:* You have no "demand" to harvest yet. If people don’t know you exist, they can’t search for you or buy from you. Your goal is to build brand equity and feed the top of the funnel.
*   **If you are an Established Brand with Traffic:** Prioritize **Conversion (60-70%)**.
    *   *Why:* You have built-in brand recognition. Your priority is to capture existing intent, optimize the checkout flow, and increase Customer Lifetime Value (CLV).
### 2. The Budget Allocation Rule (The 60/40 Split)
Field and Binet’s seminal research on the "Long and the Short of It" suggests a **60/40 split.**
*   **60% of budget toward Brand Awareness (Long-term growth):** Building mental availability, emotional connection, and memory structures.
*   **40% of budget toward Conversion/Activation (Short-term sales):** Capturing leads, aggressive promotions, and retargeting high-intent users.
*Note: If your budget is tiny (e.g., under $2k/month), you cannot afford "pure" awareness campaigns. In that case, prioritize conversion-focused campaigns that have an educational component.*
### 3. The "Hybrid" Strategy: Avoid the Silos
Instead of choosing one, use **Full-Funnel Integration**. This is how you make your budget work harder:
*   **Use Awareness to fuel the Retargeting pool:** Run video ads or high-value content ads to a broad audience (Awareness). Then, serve conversion-focused ads specifically to people who watched 50% of the video or visited the landing page.
*   **The "Double-Dip" Approach:** Don’t run "awareness ads" that are purely corporate fluff. Run awareness ads that offer value—a free guide, a calculator, or an entertaining video—that solves a problem. This creates a "conversion-like" intent signal from the top of the funnel.
### 4. When to favor Conversion (The Tactical Exceptions)
There are specific scenarios where you should ignore the 60/40 rule and go heavy on conversion:
*   **Cash Flow Crises:** If you need immediate revenue to keep the lights on, prioritize conversion (SEO, Search Ads, Retargeting).
*   **Short Sales Cycles:** If you sell a commodity or a low-consideration product, brand awareness matters less than being the first option on the page when the user is ready to click "Buy."
*   **Seasonality:** If you are in Q4 or a high-traffic window for your industry, shift budget to capture the intent that is already peaking.
### The Practical Verdict
**Prioritize based on your "Search Volume."**
1.  **If people are already searching for your brand name or your specific product category:** Prioritize **Conversion**. The demand is there; you just need to collect it.
2.  **If you are a ghost on Google Trends:** Prioritize **Awareness**. You have an "intent problem." No amount of conversion optimization will fix a lack of brand recognition.
**Final Advice:** If you are unsure, start with a 50/50 split for one quarter. Track your **Customer Acquisition Cost (CAC)** alongside your **Brand Lift metrics**. If your CAC starts to rise sharply, you have exhausted your audience and need to shift budget back to awareness to "re-seed" the funnel.</t>
  </si>
  <si>
    <t>MARK_M12_V01</t>
  </si>
  <si>
    <t>MARK_M12</t>
  </si>
  <si>
    <t>What are useful tools for managing social media content?</t>
  </si>
  <si>
    <t>2026-07-10T22:25:19Z</t>
  </si>
  <si>
    <t>Here’s a practical, categorized list of useful tools for managing social media content, with what they do and when to pick them.
Planning &amp; content calendar
- Trello / Asana / Notion — lightweight calendars, tasks, approval workflows; great for small teams and content pipelines.
- CoSchedule — calendar-first platform with workflow and headline optimization; good for marketing teams.
- Loomly — simple calendar + post creation + approval flows; good for collaboration with clear publishing rules.
Scheduling &amp; publishing
- Hootsuite — multi-platform scheduling, monitoring, team management; enterprise-friendly.
- Buffer — simple scheduling and analytics; good for solopreneurs and small teams.
- Later / Planoly — visual Instagram-first scheduling (also supports other platforms); ideal for visual brands.
- MeetEdgar — automates content recycling for evergreen posts.
Design &amp; creative production
- Canva — templates, social-size exports, quick brand kit; excellent for non-designers.
- Figma — collaborative design system for teams and advanced layouts.
- Adobe Express / Photoshop / Illustrator — for higher-fidelity creatives.
- CapCut / InShot / VEED / Descript — quick video editing, captioning, and repurposing tools (Descript for audio-to-text editing).
Analytics &amp; reporting
- Sprout Social — in-depth analytics + reporting + social inbox; good for teams that need unified reports.
- Iconosquare — Instagram and Facebook analytics for performance tracking.
- Google Analytics — tracks traffic from social to your website.
- BuzzSumo — content performance and influencer discovery.
Social listening &amp; monitoring
- Brandwatch / Meltwater — enterprise-level listening and sentiment analysis.
- Mention / Awario — real-time brand mentions and competitive monitoring; mid-market to SMB.
- BuzzSumo — detects trending content and influencers.
Community management &amp; social CRM
- Agorapulse — social inbox, CRM, reporting, and moderation tools for teams.
- Front / Zendesk — if you route social DMs as customer support tickets.
- Sprout Social — also strong on social inbox and team workflows.
Link, hashtag &amp; SEO tools
- Bitly / Rebrandly — link shorteners with tracking and branded domains.
- RiteTag / Hashtagify / Keyhole — hashtag research and analytics.
- SEMrush / Ahrefs — competitive content and keyword research tied to social campaigns.
Influencer, UGC &amp; creator management
- Upfluence / Aspire / CreatorIQ / Traackr — influencer discovery, outreach, and campaign tracking.
- TINT / Yotpo UGC — collect and display user-generated content and rights management.
Automation &amp; integrations
- Zapier / Make (Integromat) — connect apps, automate reposting, notifications, and workflow steps</t>
  </si>
  <si>
    <t>2026-07-10T22:25:23Z</t>
  </si>
  <si>
    <t># Useful Social Media Management Tools
## Scheduling &amp; Publishing
- **Buffer, Later, Hootsuite** – Schedule posts across multiple platforms
- **Meta Business Suite** – Native scheduling for Facebook/Instagram
- **TweetDeck** – Twitter-specific management
## Analytics &amp; Insights
- **Sprout Social, Hootsuite** – Detailed performance metrics
- **Native analytics** – Built into most platforms (Meta Insights, YouTube Studio)
- **Google Analytics** – Track traffic from social links
## Content Creation
- **Canva** – Easy graphic design
- **Adobe Creative Suite** – Professional design tools
- **CapCut, Adobe Premiere** – Video editing
## Monitoring &amp; Engagement
- **Mention, Brandwatch** – Track brand mentions and sentiment
- **Later, Hootsuite** – Manage comments and messages
- **Native comment sections** – Direct engagement
## Organization
- **Airtable, Notion** – Content calendars and planning
- **Google Sheets** – Simple spreadsheet tracking
- **Asana, Monday.com** – Team collaboration
## Key Consideration
The best tool depends on your needs—budget, team size, and which platforms you prioritize. Many offer free tiers to test before committing.
What aspect of social media management is most challenging for you?</t>
  </si>
  <si>
    <t>2026-07-10T22:25:28Z</t>
  </si>
  <si>
    <t>Managing social media content requires a combination of tools for planning, creation, scheduling, and analytics. To choose the right ones, you should categorize them by their primary function.
Here is a breakdown of the most useful tools currently available:
### 1. All-in-One Management Platforms (Scheduling &amp; Analytics)
These tools allow you to schedule posts across multiple platforms (Instagram, LinkedIn, X, TikTok, Facebook, etc.) from one dashboard.
*   **[Buffer](https://buffer.com/):** The best for simplicity and startups. It has a very intuitive interface and a generous free tier for those just starting out.
*   **[Later](https://later.com/):** The gold standard for visual planning (especially Instagram/TikTok). Its drag-and-drop visual planner helps you see how your feed will look before you post.
*   **[Metricool](https://metricool.com/):** A powerful all-in-one tool that excels at analytics. It provides excellent reporting features and works well for managing ads alongside organic posts.
*   **[Hootsuite](https://www.hootsuite.com/):** The "enterprise" choice. It has the most robust features for large teams, social listening, and complex approval workflows.
### 2. Design &amp; Content Creation Tools
You don't need to be a graphic designer to create high-quality social assets anymore.
*   **[Canva](https://www.canva.com/):** The industry standard. It offers thousands of templates for every social media format. The "Magic Resize" and "Background Remover" features are massive time-savers.
*   **[CapCut](https://www.capcut.com/):** Essential for short-form video (TikTok, Reels, Shorts). It’s intuitive, mobile-friendly, and has built-in trending effects and auto-captioning.
*   **[Adobe Express](https://www.adobe.com/express/):** Similar to Canva but with the power of Adobe’s professional design assets. Great for more "polished" or branded content.
### 3. Copywriting &amp; Ideation (AI Tools)
If you struggle with captions or brainstorming, AI is your best assistant.
*   **[ChatGPT](https://chat.openai.com/) / [Claude](https://claude.ai/):** Use these to brainstorm content pillars, write catchy hooks, or repurpose a long-form blog post into a series of Twitter threads.
*   **[Copy.ai](https://www.copy.ai/):** Tailored specifically for marketing copy. It’s better than general AI at maintaining a consistent "brand voice."
### 4. Organization &amp; Workflow
If you are working with a team or managing many clients, you need a way to organize your ideas.
*   **[Notion](https://www.notion.so/):** Perfect for building a "Content Calendar." You can create a Kanban board or a calendar view to track where each piece of content is in the process (Idea → Draft → Approved → Scheduled).
*   **[Trello](https://trello.com/):** A simpler, visual alternative to Notion for tracking project status using boards and cards.
*   **[Airtable](https://airtable.com/):** Excellent if you have a high volume of content and need a database-style view to manage assets, dates, and campaign tags.
### 5. Specialized Tools
*   **[Capsho](https://www.capsho.com/):** Specifically designed to repurpose podcasts or long-form videos into social media content automatically.
*   **[ManyChat](https://manychat.com/):** The best tool for **automation**. It allows you to trigger automated DM responses when people comment on your posts (e.g., "Comment 'LINK' and I'll send you the guide"). This is currently the #1 way to boost engagement on Instagram.
---
### How to build your "Starter Stack":
If you are just starting out and want to keep costs low, I recommend this **"Golden Trio"**:
1.  **Canva:** For all design work.
2.  **Metricool (or Buffer):** For scheduling and checking if your posts are actually working.
3.  **ChatGPT:** For overcoming writer's block and drafting captions.
**Pro-Tip:** Don't try to use every tool at once. Start by picking **one** scheduling tool and **one** design tool. Once you have a consistent workflow, add automation or advanced analytics tools as you need them.</t>
  </si>
  <si>
    <t>MARK_M12_V02</t>
  </si>
  <si>
    <t>I'm trying to understand this properly: what are useful tools for managing social media content? Could you explain it clearly in a practical way?</t>
  </si>
  <si>
    <t>2026-07-10T22:25:44Z</t>
  </si>
  <si>
    <t>Short answer: you use a mix of tools for planning, creating, scheduling, monitoring, engaging and measuring social content. Pick tools that match your team size, budget, channel mix and need for collaboration/analytics. Below is a practical, no‑nonsense guide.
1) Tool categories and what they do
- Content planning / calendars: keep a cross‑channel editorial calendar, assign owners, set deadlines (examples: Notion, Airtable, Trello, Loomly).
- Creation &amp; design: make visuals, templates, short video edits (Canva, Adobe Express, Figma, CapCut, Premiere Rush).
- Scheduling &amp; publishing: queue posts, bulk upload, platform APIs (Buffer, Hootsuite, Later, Sprout Social).
- Social inbox &amp; engagement: see mentions, DMs and comments in one place for timely replies (Agorapulse, Sprout Social, Hootsuite).
- Analytics &amp; reporting: performance, audience insights, exportable reports (Sprout, Hootsuite, Buffer Analyze, Brandwatch, Google Analytics for link tracking).
- Social listening &amp; competitive research: track brand keywords, trends and competitors (Brandwatch, Mention, BuzzSumo, Talkwalker).
- Asset management: store and version images, captions, brand assets (Bynder, Google Drive, Airtable, Canva Brand Kit).
- Automation &amp; integrations: connect tools and automate workflows (Zapier, Make, native integrations).
- Paid/social ads management: create, manage and report ad campaigns (Meta Business Suite, Google Ads, AdEspresso).
- Link &amp; bio tools: manage link pages and tracking (Linktree, bitly, Short.io).
2) Key features to look for
- Multi‑platform support (Instagram, Facebook, X, LinkedIn, TikTok, YouTube).
- Scheduling (single posts, queues, repeats), bulk upload.
- Approval workflow / roles (draft → review → publish).
- Asset library &amp; templates.
- Social inbox + team assignment.
- Native platform publishing (vs. push notifications).
- UTM/URL builder and link tracking.
- Reporting exports and customizable dashboards.
- Integrations (Canva, Slack, Google Drive, CRM).
- Reasonable learning curve and customer support.
3) Practical weekly workflow (example for a small team)
- Monday: Plan week in calendar (content pillars, campaigns). Tool: Notion or Airtable.
- Tuesday: Batch create assets and captions (Canva for visuals, CapCut for short videos).
- Wednesday: Internal review/approval (Loomly or scheduling tool with approval flow).
- Thursday: Schedule posts across platforms (Later/Buffer/Hootsuite). Add UTM tags.
- Daily (15–30 min): Monitor social inbox and comments, engage (Agorapulse or native apps).
- Friday: Quick analytics check — top 3 and bottom 3 posts, note insights for next week (Buffer Analyze / Sprout / GA).
4) Simple stacks by scenario
- Solo creator / solopreneur (low budget): Canva + Later or Buffer + Linktree + bitly.
- Small team / startup: Notion/Airtable + Canva + Later/Buffer + Agorapulse (inbox) + Google Analytics.
- Marketing team (5–20 people): Loomly or Sprout Social + Canva + Airtable + Zapier + Brandwatch for listening.
- Agency / enterprise: Sprinklr or Sprout/Brandwatch combo + Bynder for DAM +</t>
  </si>
  <si>
    <t>2026-07-10T22:25:48Z</t>
  </si>
  <si>
    <t># Practical Social Media Content Tools
Here are the most useful categories:
## **Scheduling &amp; Publishing**
- **Buffer, Later, Hootsuite** – Post across multiple platforms at optimal times without being online
- Lets you batch-create content and stay consistent
## **Content Creation**
- **Canva** – Design graphics without design skills
- **Adobe Express** – Quick branded visuals
- **CapCut** – Video editing (especially for short-form content)
## **Analytics &amp; Insights**
- **Native dashboards** (Instagram/LinkedIn insights) – Free and platform-specific
- **Sprout Social, Hootsuite** – Compare performance across platforms
- Helps you see what actually resonates
## **Organization**
- **Notion, Airtable** – Content calendar and planning (spreadsheets work too)
- **Google Calendar** – Simple timeline view
- Keeps your team aligned on what's posting when
## **Practical Starting Point**
If you're new: start with **Canva + your platform's native scheduler** (most platforms let you schedule posts directly). Add a simple spreadsheet for planning.
**What matters most?**
- Consistency (the tool is secondary)
- Knowing your audience
- Actually tracking what works
What's your main pain point right now—is it creating content, staying organized, or analyzing results?</t>
  </si>
  <si>
    <t>2026-07-10T22:25:52Z</t>
  </si>
  <si>
    <t>Managing social media can quickly become overwhelming if you are doing it manually. To manage content effectively, you generally need tools that handle three specific areas: **Planning (Calendar)**, **Creation (Design/Writing)**, and **Execution (Scheduling/Analytics)**.
Here is a practical breakdown of the best tools categorized by how they help your workflow.
---
### 1. All-in-One Management Platforms (The "Control Centers")
If you want to save time, you use these to schedule posts to Facebook, Instagram, LinkedIn, and X (Twitter) all at once. They include a calendar view so you can see your "content mix" for the month.
*   **Buffer:** Best for beginners or smaller teams. It is clean, simple, and very user-friendly. You can plan your grid and schedule posts with a "drag and drop" interface.
*   **Metricool:** The favorite among power users right now. It is excellent because it provides the best analytics. It shows you exactly when your audience is online so you can time your posts for maximum reach.
*   **Later:** The gold standard if you are **Instagram-heavy**. It focuses on "visual planning," allowing you to see exactly how your photos will look on your profile grid before you post them.
### 2. Content Creation Tools (The "Design Studio")
You don't need a professional graphic designer to create high-quality content.
*   **Canva:** This is non-negotiable for modern social media. It has thousands of templates for Instagram Stories, Reels, and LinkedIn posts. You can create a design in 5 minutes that looks like it took an hour.
*   **CapCut:** The most popular tool for editing short-form video (Reels/TikTok). It’s intuitive, handles captions automatically (which is huge for engagement), and has trending audio features.
*   **ChatGPT / Claude:** These act as your "writing assistants." Use them to brainstorm content pillars, write captions, or repurpose a blog post into three different social media posts. 
    *   *Pro-tip:* Don't copy-paste; use them to write a draft, then tweak the tone to sound like you.
### 3. Organization &amp; Brainstorming (The "Idea Vault")
Don't rely on your memory. If you have an idea for a post, you need a place to put it immediately.
*   **Notion:** This is great for building a "Content Calendar." You can create a database where you log your ideas, keep track of which posts are in progress, and archive your best-performing content.
*   **Google Sheets/Excel:** If you want zero-cost simplicity, a spreadsheet is still the best way to track dates, post topics, and status (e.g., "Drafted," "Approved," "Posted").
---
### A Practical Workflow: How to use them together
Don’t try to use all of these at once. Use this simple "batching" workflow:
1.  **Ideate (Sunday/Monday):** Spend 30 minutes in **Notion** or a notebook brainstorming 5–7 ideas for the week.
2.  **Create (Tuesday):** Use **Canva** for graphics and **CapCut** for videos. Spend 2 hours creating everything at once so you aren't scrambling daily.
3.  **Schedule (Wednesday morning):** Upload all your finished content into **Metricool** or **Buffer**. Set the dates and times. 
4.  **Engage (Daily):** Spend 10–15 minutes a day *manually* responding to comments. The tools handle the posting, but the *community building* still needs to be human.
### The Golden Rule
**"Don't automate the soul out of your account."** 
Use tools to handle the *logistics* (the scheduling and the formatting), but spend your actual time interacting with people in the comments. People follow people, not robots.
**Which part of your current process feels the most overwhelming right now?** (If you tell me, I can help you pick the one tool that solves that specific headache first.)</t>
  </si>
  <si>
    <t>MARK_M12_V03</t>
  </si>
  <si>
    <t>Provide a structured professional analysis of social media management tools. Address the main considerations, benefits, limitations and a reasoned conclusion.</t>
  </si>
  <si>
    <t>2026-07-10T22:26:05Z</t>
  </si>
  <si>
    <t>Executive summary
- Social media management (SMM) tools centralize planning, publishing, monitoring, analytics and team workflows across social platforms.  
- The right tool improves efficiency, consistency and insight; the wrong choice creates cost, workflow friction and blind spots.  
- Selection should be driven by business objectives, team structure, required integrations, compliance needs and measurable KPIs.
Scope and definitions
- “Social media management tools” here include scheduling/publishing platforms, social listening/monitoring, analytics and reporting, community/customer support, paid-social management and influencer/UGC platforms.  
- Tools vary from simple schedulers to enterprise suites that combine listening, CRM, ad management and BI.
Main considerations when evaluating tools
1. Business objectives
  - What are you trying to achieve (brand awareness, lead generation, customer service, product insights, reputation management, paid-social ROI)? Align feature requirements to objectives.
2. Channels and content types
  - Which platforms and content formats (posts, Stories/Reels/short video, livestreams, direct messaging) need first-class support? Not all tools support short-form video workflows or native DMs equally.
3. Team, roles and workflows
  - Number of users, permissions/approval workflows, content calendars, multi-language/localization and cross-team collaboration features.
4. Scheduling and publishing capability
  - Bulk upload, queuing, best-time recommendations, asset management, first/third-party scheduling limitations (platform API restrictions can block native scheduling for some content).
5. Listening and sentiment analysis
  - Real-time mentions, topic/hashtag tracking, sentiment accuracy, crisis alerts, influencer tracking and share-of-voice metrics.
6. Analytics and reporting
  - Cross-channel dashboards, customizable reports, exportable data, integration with BI/attribution platforms, ability to calculate campaign ROI and customer funnel metrics.
7. Paid social and ad management
  - Do you need campaign creation, A/B testing, budget control, creative reporting and cross-platform paid optimization?
8. Integrations and data flows
  - CRM, CMS, ad accounts, analytics (Google Analytics/GA4), DAM, single sign-on (SSO), marketing automation, data warehouses/BI connectors.
9. Security, compliance and governance
  - SSO, granular permissions, audit logs, data retention, legal hold, GDPR/CCPA data handling and enterprise compliance certifications.
10. Scalability, reliability and vendor roadmap
  - Can the tool scale with audience growth, global markets, regulatory changes and new platforms? Vendor stability and product roadmap matter.
11. Cost model and total cost of ownership (TCO)
  - Licensing per user vs per social account vs feature tiers, implementation/onboarding, training, add-ons and potential overages.
12.</t>
  </si>
  <si>
    <t>2026-07-10T22:26:17Z</t>
  </si>
  <si>
    <t># Professional Analysis of Social Media Management Tools
## Executive Summary
Social media management tools are software platforms designed to streamline the creation, scheduling, publishing, and analysis of social media content across multiple channels. This analysis examines their strategic value within organizational communication frameworks.
---
## Main Considerations
### 1. **Organizational Requirements**
- Company size and team structure
- Number of active social media channels
- Content volume and posting frequency
- Budget allocation and ROI expectations
- Industry-specific compliance needs
### 2. **Functional Capabilities**
- Content calendar and scheduling functionality
- Multi-platform integration (LinkedIn, Instagram, Twitter, Facebook, TikTok, etc.)
- Analytics and reporting depth
- Team collaboration features
- AI-assisted content suggestions
### 3. **Implementation Factors**
- Learning curve and user adoption time
- Integration with existing systems (CRM, email platforms)
- Scalability as organizational needs evolve
- Support quality and training resources
---
## Key Benefits
| Benefit | Impact |
|---------|--------|
| **Time Efficiency** | Batch content creation and automated scheduling reduce daily management overhead by 30-50% |
| **Consistency** | Centralized scheduling ensures regular posting across channels and time zones |
| **Data-Driven Decisions** | Unified analytics provide engagement metrics, audience insights, and performance benchmarking |
| **Team Coordination** | Workflow approval processes and role-based access reduce errors and improve accountability |
| **Content Optimization** | Performance tracking identifies what resonates, informing future strategy |
| **Risk Mitigation** | Approval workflows and scheduling prevent premature or inappropriate posts |
---
## Limitations and Constraints
### Operational Limitations
- **Real-time responsiveness**: Pre-scheduled content cannot adapt to trending topics or crises in the moment
- **Algorithm dependency**: Platform algorithm changes may reduce effectiveness of optimization strategies
- **Feature gaps**: Tools may not support emerging platforms or new feature releases immediately
### Quality and Authenticity Concerns
- Excessive automation can diminish authentic, human-centered engagement
- Overreliance on templates may reduce brand voice distinctiveness
- Scheduled posts cannot account for contextual shifts or audience sentiment changes
### Cost and Resource Factors
- Subscription costs accumulate with multiple tools or enterprise-level plans
- Advanced analytics features typically reserved for premium tiers
- ROI may be difficult to quantify for awareness-building versus conversion goals
### Technical and Compliance Issues
- Data privacy considerations (platform access, credential management)
- Limitations in understanding platform-specific best practices
- Potential account security risks through third-party access
---
## Comparative Framework
### Best Suited For:
- **Enterprise organizations** with 5+ active channels and dedicated social teams
- **E-commerce businesses** requiring consistent, data-tracked posting
- **Agencies** managing multiple client accounts simultaneously
- **Global organizations** needing cross-timezone coordination
### Less Critical For:
- Micro-businesses with minimal social presence
- Highly reactive, community-driven engagement models
- Organizations where immediate, spontaneous posting is strategic priority
---
## Reasoned Conclusion
**Social media management tools represent a pragmatic investment for most organizations**, provided strategic alignment exists with broader communication objectives.
### Recommended Approach:
1. **Assess genuine need**: Tools provide maximum value when addressing demonstrable operational inefficiencies
2. **Prioritize quality over features**: Select tools matching current needs rather than aspirational capabilities; avoid feature bloat
3. **Maintain strategic balance**: Utilize tools for planning and analysis while preserving capacity for real-time, authentic engagement
4. **Plan for integration**: Select platforms compatible with existing business systems and workflows
5. **Establish success metrics**: Define clear KPIs before implementation to objectively measure impact
### Final Assessment:
Tools should **enhance rather than replace** strategic thinking and authentic audience engagement. They are most valuable as enablers of efficiency and data accessibility—not as substitutes for human judgment in content strategy and community interaction. Organizations that leverage these tools while maintaining intentional, authentic communication practices typically achieve superior results compared to either manual management or over-automated approaches.
---
## Recommended Next Steps
- Conduct a workflow audit to identify specific pain points
- Request demos aligned with identified requirements
- Evaluate total cost of ownership across 12-24 months
- Plan phased implementation with clear success metrics</t>
  </si>
  <si>
    <t>2026-07-10T22:26:22Z</t>
  </si>
  <si>
    <t># Professional Analysis: Social Media Management Tools (SMMTs)
In the contemporary digital landscape, social media management tools (SMMTs) have evolved from simple scheduling interfaces into comprehensive enterprise-grade platforms. This analysis examines the utility of these tools in optimizing marketing operations.
---
## 1. Core Considerations for Selection
When evaluating an SMMT, organizations must align the tool’s capabilities with their strategic maturity. Key criteria include:
*   **Integration Ecosystem:** The ability to integrate with existing tech stacks, including CRM (Salesforce, HubSpot), analytics tools (Google Analytics), and collaboration software (Slack, Trello).
*   **Scalability:** Does the platform support single-brand management, or does it offer agency-level multi-account governance and tiered permission structures?
*   **Compliance and Security:** For industries like finance or healthcare, the tool must support social media archiving, approval workflows, and secure credential management.
*   **Feature Breadth:** Distinguishing between "publishing-first" tools (e.g., Buffer) and "intelligence-first" tools (e.g., Sprout Social, Sprinklr).
## 2. Strategic Benefits
Implementing a robust SMMT offers three primary organizational advantages:
*   **Operational Efficiency:** Automation of repetitive tasks—such as cross-platform scheduling and bulk content queuing—reduces human error and frees creative teams to focus on strategy rather than manual uploads.
*   **Data-Driven Decision Making:** Centralized reporting provides a unified view of ROI across disparate networks. Advanced tools offer sentiment analysis and competitive benchmarking, transforming raw engagement data into actionable intelligence.
*   **Crisis Mitigation:** Approval workflows act as a "safety net," preventing unauthorized or off-brand content from reaching public channels. Additionally, unified inbox features ensure timely customer service response, mitigating potential brand damage during a PR event.
## 3. Limitations and Risks
Despite their utility, SMMTs present inherent challenges that stakeholders must manage:
*   **The "API Dependence" Paradox:** Tools are subservient to the API limitations of parent platforms (Meta, X, LinkedIn, TikTok). If a platform limits third-party access (e.g., restricted access to Reels data or private group insights), the SMMT loses functionality, often leading to gaps in reporting.
*   **Over-Automation (The Human Deficit):** Excessive reliance on automation can lead to "tone-deaf" posting. Algorithmic schedulers often prioritize posting frequency over cultural nuance, which can erode brand authenticity and audience trust.
*   **Cost vs. Complexity:** Many enterprise tools follow a "seat-based" pricing model that becomes prohibitively expensive as a team grows. Furthermore, the steep learning curve associated with complex analytics dashboards can lead to underutilization.
## 4. Reasoned Conclusion
Social media management tools are no longer optional for organizations managing more than two channels; they are operational requirements for brand consistency and scalability.
**Strategic Recommendation:**
1.  **For Small-to-Mid-Sized Enterprises (SMEs):** Prioritize tools with intuitive UI and strong scheduling capabilities. Focus on platforms that minimize administrative friction.
2.  **For Enterprise/Agencies:** Prioritize tools with deep social listening, robust permission controls, and advanced integration capabilities. Here, the tool should function as a "Command Center" rather than a mere scheduler.
**Final Verdict:** An SMMT is only as effective as the human strategy behind it. The tool should be viewed as a **force multiplier for strategy**, not a replacement for human judgment. Organizations should avoid the "set-it-and-forget-it" trap, ensuring that automation is consistently balanced with real-time community management and nuanced, platform-specific content creation.</t>
  </si>
  <si>
    <t>MARK_M12_V04</t>
  </si>
  <si>
    <t>Quick question — what are useful tools for managing social media content? Please keep it simple and easy to understand.</t>
  </si>
  <si>
    <t>2026-07-10T22:26:30Z</t>
  </si>
  <si>
    <t>Great — here’s a simple, easy-to-scan list of useful tools for managing social media, grouped by purpose with quick examples and one-line explanations.
Scheduling &amp; publishing
- Buffer, Hootsuite, Later, Sprout Social — plan and post content across multiple platforms, schedule posts, and manage a posting calendar.
Design &amp; content creation
- Canva, Adobe Express, CapCut — make on-brand graphics, videos, and templates without needing advanced design skills.
Analytics &amp; reporting
- Sprout Social, Iconosquare, native platform insights (Facebook/Instagram/Twitter) — track performance, audience growth, and what content works.
Community &amp; inbox management
- Agorapulse, Sprout Social, Hootsuite Inbox — respond to messages and comments in one unified inbox so nothing is missed.
Social listening &amp; reputation
- Mention, Brandwatch, Talkwalker — monitor brand mentions, sentiment, and trends across social and the web.
Hashtag &amp; keyword research
- RiteTag, Hashtagify — find effective hashtags and keywords to increase visibility.
Link &amp; bio tools
- Bitly, Linktree — shorten links and create a single bio page with multiple links for profiles like Instagram.
Collaboration &amp; content planning
- Trello, Asana, Notion, Airtable — organize campaigns, assign tasks, and keep content calendars in sync across teams.
Influencer &amp; UGC management
- Upfluence, Aspire, GRIN — find and manage influencers and user-generated content campaigns.
Automation &amp; chatbots
- ManyChat, Chatfuel — automate DMs and chat flows for customer service or lead capture on platforms like Facebook/Instagram.
Quick tips for choosing tools
- Start simple: scheduling + design + basic analytics (e.g., Buffer + Canva + native insights) covers most needs.
- Look for free trials and platform integrations you already use.
- Scale up (social listening, influencer, advanced reporting) only when you need them.
If you tell me your goals (e.g., grow followers, save time, improve engagement) and which platforms you use, I can recommend a compact toolset tailored to you.</t>
  </si>
  <si>
    <t>2026-07-10T22:26:34Z</t>
  </si>
  <si>
    <t># Useful Social Media Management Tools
**All-in-one platforms:**
- **Buffer** – Schedule posts, track performance, manage multiple accounts
- **Hootsuite** – Similar to Buffer, good for teams
- **Meta Business Suite** – Free option for Facebook/Instagram
**Content creation:**
- **Canva** – Easy design templates for graphics and videos
- **Adobe Express** – Simple editing tool
**Analytics &amp; tracking:**
- **Native platform tools** (Instagram Insights, Facebook Analytics) – Free and built-in
- **Sprout Social** – Detailed reporting (pricier option)
**Finding content ideas:**
- **Later** – Visual planning and scheduling
- **Trends on each platform** – Just check what's popular in your feed
**Quick tip:** Start with your platform's native tools (they're free) and add a scheduler like Buffer once you're ready to batch-create content.
What type of content do you mainly post? I can suggest something more specific.</t>
  </si>
  <si>
    <t>2026-07-10T22:26:37Z</t>
  </si>
  <si>
    <t>To keep it simple, think of social media tools in three categories: **Scheduling**, **Design**, and **Analytics**.
Here are the most useful tools for each:
### 1. For Scheduling (Planning ahead)
These tools let you write your posts in advance and have them automatically go live on all your platforms at once.
*   **[Buffer](https://buffer.com/):** The gold standard for beginners. It’s clean, easy to use, and has a great free plan.
*   **[Metricool](https://metricool.com/):** Excellent because it shows you your analytics and lets you schedule posts in one place.
*   **[Later](https://later.com/):** Best if you use Instagram, as it has a "visual planner" that lets you drag and drop photos to see how your profile grid will look.
### 2. For Design (Making it look good)
You don’t need to be a graphic designer to create high-quality images and videos.
*   **[Canva](https://www.canva.com/):** The absolute must-have. It has thousands of templates for Instagram posts, stories, and flyers. Just drag, drop, and edit.
*   **[CapCut](https://www.capcut.com/):** If you want to make TikToks or Reels, this is the easiest video editing app. It makes adding music and captions very simple.
### 3. For Organization (Keeping track)
If you are working with a team or just have a lot of ideas, don't keep them in your head.
*   **[Notion](https://www.notion.so/):** Great for creating a "content calendar" where you can write your captions and track which days you are posting what.
*   **[Trello](https://trello.com/):** A very simple "kanban board" system. You can move post ideas from "To-Do" to "Done."
---
### My recommendation for starting out:
If you are just beginning, **don't overcomplicate it.** Start with just these two:
1.  **Canva** to design your posts.
2.  **Buffer** (or the free **Meta Business Suite** if you only use Facebook/Instagram) to schedule them. 
**Pro-tip:** Most social media apps (like Instagram and TikTok) now have built-in schedulers. Before you pay for a tool, check if the apps themselves allow you to schedule your posts for free!</t>
  </si>
  <si>
    <t>MARK_M12_V05</t>
  </si>
  <si>
    <t>If someone needed to make a practical decision about social media management tools, what factors should they consider and what would you recommend?</t>
  </si>
  <si>
    <t>2026-07-10T22:26:50Z</t>
  </si>
  <si>
    <t>Short answer first
- Base your choice on concrete goals (publishing, engagement, listening, ads, team workflows) and the platforms and content types you must support.
- For solo creators: Buffer, Later or Metricool. Small teams/businesses: Hootsuite, Sprout Social or Agorapulse. Agencies: Sendible, SocialPilot or Hootsuite/ Sprout Enterprise. Enterprise/listening-heavy: Sprinklr, Khoros, Brandwatch/Talkwalker.
What to consider (checklist)
1. Goals and use cases
   - Are you mainly publishing/scheduling, engaging in real time, doing social listening, managing ads, or reporting to clients?
2. Platforms &amp; content types
   - Must support: Facebook/Instagram, X, LinkedIn, TikTok, Pinterest, YouTube, Stories/Reels/shorts, UGC reposting.
3. Team &amp; workflow
   - Multiple users, approval workflows, roles/permissions, shared content calendar, task assignment.
4. Engagement &amp; inbox
   - Unified inbox for comments/DMs, response assignment, SLA tracking.
5. Listening &amp; sentiment
   - Keyword monitoring, brand mentions, competitive tracking, sentiment analysis, crisis alerts.
6. Analytics &amp; reporting
   - Custom reports, exportable dashboards, ROI metrics, UTM/UTM-tag tracking, cross-platform comparisons.
7. Ads &amp; commerce integration
   - Native ad management (Meta/TikTok), pixel integrations, Shopify/commerce support.
8. Content planning &amp; creative features
   - Visual calendar, asset library, link management, hashtag suggestions, first-comment scheduling, multi-format preview.
9. Automation &amp; AI
   - Smart post suggestions, AI drafting, automation rules, chatbots.
10. Integrations &amp; API
    - CRM (HubSpot, Salesforce), analytics (Google Analytics), DAM, Zapier, or custom API.
11. Security &amp; compliance
    - SSO, 2FA, audit logs, data residency/GDPR, content approval workflows for regulated industries.
12. Usability &amp; support
    - Ease of use, quality of onboarding, training resources, support channels.
13. Pricing &amp; scalability
    - Cost per social profile/user, overage fees, contract length, upgrade path.
14. Trials &amp; evaluations
    - Free trials or free tiers to test real workflows.
How to decide (practical steps)
1. Define 3–5 top objectives (e.g., increase engagement 20%, run X ads weekly, centralize DMs).
2. Make a “must have / nice to have” feature list.
3. Shortlist 3 tools that match must-haves.
4. Run a 2–4 week trial doing real tasks: schedule posts, respond to messages, pull a report, test approvals, check mobile app.
5. Score each tool vs. your criteria (weight the most important items).
6. Check integrations, security, contract terms, and total cost of ownership (including training time).
7. Choose and plan rollout (owner, training, content governance).
Recommendations by scenario
- Solo creators / bloggers / micro-businesses
  - Buffer,</t>
  </si>
  <si>
    <t>2026-07-10T22:26:56Z</t>
  </si>
  <si>
    <t>**Core practical factors:**
- **Actual workflows** - What do you currently do manually? Time spent matters more than feature count.
- **Team size &amp; skill level** - Solo creator vs. distributed team need very different tools
- **Budget reality** - Cheaper tools often have steep learning curves or hidden limits; expensive ones may have bloat
- **Platform mix** - Some tools work well for Instagram/TikTok but struggle with LinkedIn or YouTube
- **Integration needs** - Does it connect to your CRM, analytics, or existing tools?
**What I'd actually suggest:**
Start narrow rather than comprehensive. Most people oversell themselves on "all-in-one" platforms. Better to excel at scheduling + basic analytics than struggle with 20 features.
Try free tiers first - usually enough to reveal if the interface clicks with how you think. The "best" tool for someone else might create friction for you.
**Red flags worth considering:**
- Tools that require learning their logic rather than supporting *your* process
- Pricing that jumps dramatically between tiers
- Review sections dominated by complaints about support responsiveness
The honest answer is this depends heavily on specifics I don't know (platforms used, volume, whether client work is involved). What's your current bottleneck? That would point toward what would actually reduce friction in your workflow rather than what sounds impressive.</t>
  </si>
  <si>
    <t>2026-07-10T22:27:01Z</t>
  </si>
  <si>
    <t>Choosing the right social media management (SMM) tool is a trade-off between **functionality, budget, and team size.** Because no tool is perfect for everyone, you should evaluate your needs against these five core pillars.
---
### 1. Factors to Consider Before You Choose
#### A. The "Channel" Compatibility
Not all tools treat every platform equally. 
*   **The Big Four:** Make sure the tool supports the core platforms you use (Instagram, LinkedIn, Facebook, X/Twitter).
*   **Specialized Platforms:** If your strategy relies heavily on TikTok, Pinterest, or Threads, check if the tool has "full API integration" (which allows for direct video publishing without manual reminders/notifications).
#### B. Depth of Analytics
Are you looking for basic reporting (likes/followers) or deep-dive insights?
*   Do you need to export white-label reports for clients?
*   Do you need cross-platform comparison?
*   Do you need sentiment analysis (AI-driven insights on how people feel about your brand)?
#### C. Team Workflow &amp; Approval
If you work in a team, the "process" features are more important than the publishing features.
*   **Approval Workflows:** Can an intern draft a post that requires a manager’s signature before it goes live?
*   **Internal Communication:** Can you leave comments on drafts within the tool?
#### D. The "Social Inbox" (Community Management)
If you receive hundreds of DMs and comments a day, the tool’s "Social Inbox" is critical. You need a tool that aggregates all notifications into one feed so your team doesn't have to toggle between apps.
#### E. Scalability &amp; Pricing Model
Look closely at how they charge. Some charge per **"Social Set"** (a group of linked profiles), some charge per **"User/Seat,"** and some charge per **"Total Profiles."** As you grow, a "per user" model can become prohibitively expensive.
---
### 2. Recommendations Based on Use Case
There is no "best" tool, only the right tool for your current stage.
#### For the Solopreneur / Small Business
*   **Buffer:** It is the industry standard for simplicity. It’s clean, intuitive, and the free/low-cost tiers are very generous. Great for someone who just wants to schedule content and see basic engagement.
*   **Metricool:** The "hidden gem" of SMM. It offers incredible analytics and a fantastic Social Inbox for a very reasonable price. Its free version is arguably the best on the market.
#### For the Growing Team (Agencies / Mid-Sized Biz)
*   **Loomly:** Designed specifically for collaboration. It has a beautiful interface for viewing calendars and a very robust approval workflow system. It feels more like a project management tool for social media.
*   **Later:** If your brand is visual-first (Instagram, Pinterest, TikTok), Later is the gold standard. Its visual content calendar and "link in bio" features are superior to almost everyone else's.
#### For the Enterprise / Data-Driven Brand
*   **Sprout Social:** This is the "heavy hitter." It has the best analytics, the most sophisticated social listening tools, and excellent CRM features. It is expensive, but if you have a large marketing budget and need to justify ROI to stakeholders, it is the best tool for the job.
*   **Brandwatch:** If your primary need is **Social Listening** (tracking brand mentions and market trends) rather than just publishing, Brandwatch is superior to Sprout Social.
---
### 3. A Practical Decision Framework
If you are currently paralyzed by choice, follow this **3-step filter**:
1.  **The "Must-Have" List:** Write down the 3 features you cannot live without (e.g., "I need a calendar view," "I need to track TikTok analytics," "I have a team of 3").
2.  **The Trial Period:** Never sign an annual contract without testing the free trial. Use the trial to **actually post a piece of content** and **generate a report.** If the UI feels clunky during the trial, it will frustrate you every day for the next year.
3.  **The 6-Month Rule:** Don't pay for an annual subscription immediately. Pay monthly for 3 months. If the tool saves your team more than the cost of the subscription in labor hours, *then* switch to the annual plan to save money.
**My final verdict:** If you are unsure where to start, **start with Metricool.** It covers 90% of what 90% of businesses need, and it is the most cost-effective entry point for professional-grade insights.</t>
  </si>
  <si>
    <t>MARK_M12_V06</t>
  </si>
  <si>
    <t>Answer in exactly 5 bullet points: What are useful tools for managing social media content? Include practical examples, key risks, benefits, and a final takeaway.</t>
  </si>
  <si>
    <t>2026-07-10T22:27:14Z</t>
  </si>
  <si>
    <t>- Scheduling &amp; publishing tools — practical examples: Hootsuite, Buffer, Later, Meta Business Suite; benefits: saves time, enforces consistent posting cadence, cross-platform queuing and bulk uploads; key risks: over-automation feels inauthentic, posting errors/time-zone mistakes, API rate limits or platform changes.  
- Analytics &amp; reporting tools — practical examples: native platform Insights, Google Analytics (UTM tracking), Sprout Social; benefits: measures engagement and ROI, informs content optimization and audience targeting; key risks: misinterpreting vanity metrics, attribution errors, and data-privacy/compliance constraints.  
- Content creation &amp; editing tools — practical examples: Canva, Adobe Creative Cloud (Photoshop/Premiere), CapCut, Descript; benefits: faster, polished visuals and videos, brand templates and collaboration; key risks: copyright/licensing issues, templated content that looks generic, accessibility oversights.  
- Social listening, engagement &amp; moderation tools — practical examples: Brandwatch/Mention, TweetDeck/X dashboard, Sprout Social inbox, Zendesk for support; benefits: real-time trend detection, faster responses, crisis detection and competitor insights; key risks: signal-to-noise ratio (false positives), privacy/legal moderation pitfalls, and escalation bottlenecks.  
- Final takeaway: build a small integrated stack (scheduler + analytics + creation + listening), define clear KPIs and access controls, keep human review in the loop to maintain authenticity, and continuously test/iterate to balance efficiency with brand safety.</t>
  </si>
  <si>
    <t>2026-07-10T22:27:18Z</t>
  </si>
  <si>
    <t># Tools for Managing Social Media Content
• **Content Calendar &amp; Scheduling Platforms** (Buffer, Later, Hootsuite) — Plan posts weeks ahead, schedule across multiple platforms simultaneously, and maintain consistent posting schedules without manual uploads. *Benefit:* Saves time and ensures regular engagement even during busy periods.
• **Analytics &amp; Monitoring Tools** (Google Analytics, Sprout Social, Meta Business Suite) — Track engagement metrics, audience demographics, and content performance to understand what resonates. *Example:* Identify that video posts get 3x more engagement than images, then adjust strategy accordingly.
• **Content Creation &amp; Design Tools** (Canva, Adobe Express, Figma) — Create professional graphics and templates quickly without hiring designers. *Risk:* Overreliance on templates can make your brand look generic if not customized.
• **Team Collaboration &amp; Approval Platforms** (Asana, Monday.com, Notion) — Streamline workflows between content creators, designers, and approval teams to prevent brand mishaps and off-brand posts. *Key Risk:* Lack of clear approval processes can lead to inconsistent messaging or accidental offensive content publication.
• **Takeaway:** Combining a scheduling tool with analytics creates the foundation for effective social media management—consistency meets data-driven optimization—while adding approval workflows protects your brand reputation as you scale content production.</t>
  </si>
  <si>
    <t>2026-07-10T22:27:20Z</t>
  </si>
  <si>
    <t>* **Scheduling Platforms:** Tools like Buffer or Hootsuite allow you to automate posts across multiple channels, saving significant time by batch-creating content in advance.
* **Creative Suites:** Canva or Adobe Express are essential for designing professional-grade visual assets quickly, ensuring your brand maintains a consistent and polished aesthetic.
* **Performance Analytics:** Native tools like Meta Business Suite provide critical data on reach and engagement, helping you refine your strategy based on actual audience behavior.
* **Key Risks:** Relying heavily on automation can lead to "tone-deaf" posting during crises or reduced engagement if your content lacks the personal touch of real-time interaction.
* **Final Takeaway:** While these tools streamline efficiency and data tracking, they should support—not replace—authentic human connection and genuine community building.</t>
  </si>
  <si>
    <t>MARK_M12_V07</t>
  </si>
  <si>
    <t>Tell me about social media management tools.</t>
  </si>
  <si>
    <t>2026-07-10T22:27:38Z</t>
  </si>
  <si>
    <t>Brief overview
- Social media management tools are software platforms that help plan, create, schedule, publish, monitor and analyze social content across multiple social networks from one place. They save time, improve consistency, enable collaboration, and provide data for improving social strategy.
Core features
- Scheduling &amp; publishing: calendar view, bulk uploads, optimal-time posting, queueing.
- Content calendar &amp; approvals: plan campaigns, assign drafts, review/approve workflows.
- Listening &amp; monitoring: keyword, brand and hashtag tracking; competitor monitoring; sentiment analysis.
- Engagement &amp; unified inbox: view and respond to comments, DMs and mentions across platforms.
- Analytics &amp; reporting: performance metrics (engagement, reach, clicks, conversions), exportable reports, ROI insights.
- Social CRM: profile/tag followers, conversation history, assignment/routing for support.
- Team collaboration: roles &amp; permissions, comment/approval workflows, shared asset libraries.
- Ads &amp; paid social management: create/track campaigns, boost posts, attribution (in some platforms).
- Integrations &amp; automation: connect with CMS, CRM, asset storage, Zapier, and offer AI tools for captioning, hashtag suggestions, and post optimization.
- Compliance &amp; governance (for regulated industries): content archiving, approval trails, regulatory controls.
Benefits
- Consistency and time savings through scheduling and content reuse.
- Better responsiveness with a unified inbox and routing.
- Data-driven decisions via consolidated analytics.
- Scaled team workflows and accountability.
- Easier cross-platform campaigns and brand consistency.
Common types of users
- Solo creators/individuals: need simple scheduling and analytics.
- Small businesses: scheduling, engagement management, affordable pricing.
- Agencies: multi-client management, white-labeling, robust reporting.
- Enterprises: advanced analytics, large teams, compliance and security, integrations.
Popular tools (high-level snapshot)
- Hootsuite — broad platform, strong scheduling, listening and integrations; good for mid-size to enterprise.
- Buffer — simple, easy-to-use scheduling and basic analytics; good for individuals and small teams.
- Sprout Social — strong analytics, social CRM and reporting; popular with agencies and mid-to-large teams.
- Later — visual planner focused on Instagram, TikTok and visual content; good for creators and e-commerce brands.
- Loomly — easy content calendar, approvals and post ideas; good for marketing teams and small agencies.
- Agorapulse — unified inbox, social CRM and reporting; user-friendly for SMBs and agencies.
- SocialBee — category-based scheduling, repurposing focus; good for small businesses and content-heavy creators.
- Sendible — agency features and client management; supports many integrations.
- HubSpot (Social tools within HubSpot) — integrated with marketing CRM and automation; good for inbound-focused businesses.
- Zoho Social — budget-friendly, good for SMBs and integrations with Zoho suite.
(Each vendor has strengths; check platform support for networks you need: Meta, X, LinkedIn, TikTok, Pinterest, YouTube.)
Pricing models
- Free tiers for basic scheduling (limited accounts or posts).
- Per-user, per-social-profile, or per-seat monthly/annual pricing.
- Agency/enterprise plans often priced by number of clients/accounts or custom contracts.
- Add-ons for extra analytics, listening, or ad management.
How to choose the right tool
1. Define goals: publishing, engagement, listening, reporting, ads, or customer service?
2. List required networks and features (TikTok support, Reels, Stories publishing, comment moderation, API access).
3. Consider team size and workflows (approvals, roles, number of seats).
4. Check integrations (CRM, DAM, analytics, e-commerce).
5. Test UI and usability — free trials are valuable.
6. Compare pricing structure (per profile vs per user) to your</t>
  </si>
  <si>
    <t>2026-07-10T22:27:42Z</t>
  </si>
  <si>
    <t># Social Media Management Tools
## Key Functions
These platforms help you manage multiple accounts efficiently:
- **Scheduling posts** across channels
- **Content calendars** for planning
- **Analytics &amp; reporting** on performance
- **Team collaboration** features
- **Engagement monitoring** and responses
## Popular Options
**Enterprise-Level**
- Hootsuite, Sprout Social, HubSpot
- Best for: Large teams, comprehensive analytics
- Price: $100+/month typically
**Mid-Market**
- Buffer, Later, Agorapulse
- Best for: Small-to-medium businesses
- Price: $20-100/month
**Budget-Friendly**
- Metricool, Loom, Free tiers of major tools
- Best for: Solo creators, testing
## What to Consider
- Which platforms you need (Instagram, LinkedIn, TikTok, etc.)
- Team size and collaboration needs
- Analytics depth required
- Budget
- Ease of use
- Integration with other tools
## Common Features Across Tools
- Post scheduling
- Hashtag suggestions
- Performance metrics
- Competitor monitoring
- Content libraries
**Recommendation**: Start with a free trial to test what fits your workflow before committing financially.
What specific aspect interests you most—scheduling, analytics, or team management?</t>
  </si>
  <si>
    <t>2026-07-10T22:27:46Z</t>
  </si>
  <si>
    <t>Social media management tools are software platforms designed to help individuals, businesses, and agencies manage their online presence across multiple platforms (like Instagram, LinkedIn, X/Twitter, Facebook, TikTok, etc.) from a single dashboard.
Rather than logging into five different apps to post, reply to comments, and check analytics, these tools centralize your workflow. Here is a breakdown of what they do, why they are used, and how to choose one.
---
### 1. Core Functions of Management Tools
Most high-quality tools offer four main "pillars" of functionality:
*   **Scheduling and Publishing:** The ability to draft posts ahead of time and have them automatically go live. Most tools offer "best time to post" suggestions based on when your audience is most active.
*   **Social Inbox (Community Management):** A unified feed where you can see DMs, comments, and mentions from all your social channels in one place, allowing you to reply without switching apps.
*   **Analytics and Reporting:** Tools that aggregate data to show you which content is performing best, follower growth trends, and engagement rates. They often allow you to export these into professional PDF reports.
*   **Social Listening:** Monitoring the internet for mentions of your brand, competitors, or specific keywords, even when you aren't directly tagged.
---
### 2. Popular Tools by Category
#### For Solopreneurs and Small Businesses:
*   **Buffer:** Known for being user-friendly, affordable, and having a great free plan. It’s perfect for beginners who just want to schedule posts.
*   **Metricool:** Very popular right now because it combines powerful analytics with a scheduling tool at an affordable price point. Its reports are highly visual and easy to read.
*   **Later:** Built primarily for visual-first platforms like Instagram and Pinterest. Its "visual planner" allows you to drag and drop images to see how your feed grid will look before you post.
#### For Mid-to-Large Businesses &amp; Agencies:
*   **Sprout Social:** The "gold standard" for enterprise. It has incredibly deep analytics, CRM features, and robust team collaboration tools, but it comes with a high price tag.
*   **Hootsuite:** One of the oldest players in the game. It’s highly versatile and integrates with a massive ecosystem of third-party apps. It’s great for managing multiple complex social teams.
*   **Brandwatch (formerly Falcon.io):** Excellent for large-scale social listening and customer service management.
---
### 3. Benefits of Using These Tools
1.  **Consistency:** You can spend two hours on a Monday scheduling the entire week’s content, ensuring you don't "go dark" when you're busy.
2.  **Efficiency:** Switching between apps is a massive "context switcher" that kills productivity. Centralizing everything saves hours each week.
3.  **Team Collaboration:** Most tools allow you to assign tasks (e.g., a junior staffer drafts a post, and a manager approves it) without giving out your actual social media passwords.
4.  **Strategic Decisions:** Instead of guessing what works, you can look at a report to see that, for example, your audience engages 40% more with video than with photos.
---
### 4. How to Choose the Right Tool
If you are currently looking for a tool, ask yourself these four questions:
1.  **How many accounts do I need to manage?** (If you have 10 accounts, don't pick a tool that charges per account, or you’ll go broke).
2.  **What is my budget?** (Tools range from free to $500+/month. Start with free versions/trials).
3.  **Is analytics my priority, or is scheduling?** (If you just want to post, go with Buffer or Later. If you need deep monthly client reports, look at Metricool or Sprout).
4.  **How many people are on my team?** (If you have multiple people replying to messages, you need a tool with "internal notes" and "assigning" capabilities).
### Recommendation for Beginners
If you are just getting started, **try the free tier of Metricool or Buffer.** They are the least intimidating, have excellent mobile apps, and will give you a clear idea of what a management workflow should look like before you commit to a paid subscription.</t>
  </si>
  <si>
    <t>MARK_M12_V08</t>
  </si>
  <si>
    <t>Compare the main options or perspectives related to social media management tools, then explain which option is most suitable in different situations.</t>
  </si>
  <si>
    <t>2026-07-10T22:27:59Z</t>
  </si>
  <si>
    <t>Below is a compact comparison of the main types of social‑media management options, the tradeoffs each one brings, and clear recommendations about which to pick in common situations.
What “social media management tools” can mean (high‑level categories)
1. Native platform tools (Meta Business Suite, Twitter/X analytics, LinkedIn Page admin)
   - Pros: free or low cost, immediate access to platform‑specific features (stories/reels, native ad features), fewer API gaps.
   - Cons: fragmented (one tool per network), limited multi‑team workflows, weaker unified reporting.
2. All‑in‑one SaaS platforms (Hootsuite, Sprout Social, Buffer, Later, Agorapulse)
   - Pros: cross‑platform scheduling, unified inbox, content calendar, team workflows, standardized reporting, easier scaling.
   - Cons: subscription cost, sometimes lagging on newest native features, API limits can restrict functionality.
3. Specialized tools (social listening: Brandwatch/Talkwalker; influencer platforms: Upfluence/CreatorIQ; visual planners: Planoly/Later; analytics: Quintly)
   - Pros: deeper, more sophisticated capabilities for a single function.
   - Cons: niche focus, extra licensing if you need multiple specialties.
4. Enterprise suites (Sprinklr, Khoros, Hootsuite Enterprise)
   - Pros: governance, compliance, advanced analytics, multi‑brand/multi‑region controls, strong security and SLAs.
   - Cons: high cost, long onboarding.
5. CRM &amp; customer‑service integrated tools (Zendesk + social channels, Salesforce Social Studio or Salesforce + Slack integrations)
   - Pros</t>
  </si>
  <si>
    <t>2026-07-10T22:28:08Z</t>
  </si>
  <si>
    <t># Social Media Management Tools: Comparing Options &amp; Approaches
## Main Perspectives/Options
### 1. **All-in-One Platforms**
Examples: Hootsuite, Buffer, Sprout Social
**Strengths:**
- Unified dashboard for multiple networks
- Centralized scheduling and analytics
- Team collaboration features
- Cost-effective for managing many accounts
**Limitations:**
- May lack depth in specialized features
- Can be expensive at enterprise scale
- Not optimal for platform-specific nuances
---
### 2. **Platform-Native Tools**
Examples: Meta Business Suite, LinkedIn Campaign Manager, TweetDeck
**Strengths:**
- Most current features and algorithms
- Deepest integration with platform
- Usually free or low-cost
- Real-time optimization capabilities
**Limitations:**
- Fragmented across platforms
- No unified analytics
- Difficult cross-platform coordination
---
### 3. **Content-Focused Solutions**
Examples: Canva, Adobe Express, Later
**Strengths:**
- Excellent content creation tools
- User-friendly design interfaces
- Built-in scheduling features
- Strong visual asset management
**Limitations:**
- Limited analytics depth
- Weaker community management
- Less suitable for large teams
---
### 4. **Enterprise Solutions**
Examples: Salesforce Social Cloud, Khoros
**Strengths:**
- Advanced customer service integration
- Sophisticated analytics and AI
- Customizable workflows
- White-label options
**Limitations:**
- High cost
- Steep learning curve
- Overkill for small businesses
---
### 5. **DIY/Organic Approach**
Manually managing accounts directly
**Strengths:**
- No tool costs
- Complete platform control
- Personalized interactions
**Limitations:**
- Time-intensive
- No analytics centralization
- Inefficient for scale
---
## Situational Suitability Matrix
| **Situation** | **Best Option** | **Reason** |
|---|---|---|
| **Startup (1-2 people)** | Platform-Native Tools | Free, essential features, learning phase |
| **Small business (3-5 accounts)** | Content-Focused Tools (Later, Canva) | Good balance of creation &amp; scheduling; affordable |
| **Growing agency (5+ accounts)** | All-in-One Platform (Buffer, Hootsuite) | Scalability, team features, unified analytics |
| **Enterprise (20+ accounts)** | Enterprise Solutions | Advanced features, integration, support |
| **Content-heavy brand** | Content-Focused + All-in-One | Specialized creation + distribution efficiency |
| **Customer service focus** | Enterprise Solution or Platform-Native | Real-time response, CRM integration |
| **Budget-conscious** | Platform-Native + Free Tiers | Minimize costs without losing functionality |
| **Analytics-obsessed** | All-in-One or Enterprise | Comprehensive cross-platform reporting |
---
## Decision Framework
**Ask yourself:**
1. **Scale**: How many accounts/networks?
2. **Budget**: What can you spend monthly?
3. **Primary need**: Scheduling? Creation? Analytics? Support?
4. **Team size**: Solo operator or large team?
5. **Integration**: Do you need CRM/email/e-commerce links?
**Example decision tree:**
- *Small + creation-focused* → Content tool
- *Small + multi-platform* → All-in-one lite tier
- *Growing + analytics-focused* → All-in-one mid-tier
- *Enterprise + customer service* → Enterprise platform
---
## Hybrid Approach (Often Best)
Many successful brands combine:
- **Platform-native tools** for real-time engagement
- **All-in-one for scheduling** and basic analytics
- **Specialized tools** for content creation or advanced analysis
This balances cost, functionality, and control.</t>
  </si>
  <si>
    <t>2026-07-10T22:28:13Z</t>
  </si>
  <si>
    <t>Managing social media at scale requires moving beyond native apps (like the Instagram or LinkedIn mobile interfaces) to centralized dashboards. When evaluating social media management tools (SMMTs), the market generally splits into four distinct philosophical camps.
Here is a comparison of these perspectives, followed by a guide on which to choose based on your specific situation.
---
### 1. The Four Main Perspectives of SMMTs
#### A. The "All-in-One" Powerhouses (e.g., Hootsuite, Sprout Social)
*   **The Philosophy:** These are the enterprise "Swiss Army knives." They prioritize deep analytics, complex team workflows, CRM integration, and high-level social listening.
*   **Pros:** They do everything under one roof. Excellent for compliance, large teams, and data-driven reporting.
*   **Cons:** Expensive and often suffer from "feature bloat," making them clunky for smaller teams.
#### B. The "Creator-First" Suites (e.g., Buffer, Metricool)
*   **The Philosophy:** Focus on usability and streamlined publishing. These tools prioritize a clean interface and getting content out the door quickly.
*   **Pros:** Highly intuitive, affordable, and excellent at showing you *when* to post based on your own data.
*   **Cons:** Lack deep social listening or advanced CRM integration; not built for large corporate hierarchies.
#### C. The "Visual-Centric" Planners (e.g., Later, Planoly)
*   **The Philosophy:** "Instagram first." These are built for brands where aesthetics are the primary driver of engagement.
*   **Pros:** Drag-and-drop grid planners, visual content calendars, and Link-in-Bio tools.
*   **Cons:** Often struggle with cross-platform depth (e.g., they might be great for IG/Pinterest but weak for LinkedIn or X).
#### D. The "AI-Native/Automated" Tools (e.g., FeedHive, Ocoya)
*   **The Philosophy:** Focus on content repurposing and AI-assisted generation. These tools are built for "content factories" that need to pump out volume.
*   **Pros:** Features like auto-looping, AI caption generation, and post-recycling/evergreen content management.
*   **Cons:** Often lack the human-centric "community management" features (like sophisticated shared inboxes).
---
### 2. Situational Decision Guide: Which one should you pick?
To determine the right tool, identify which **"SITUATION"** best describes your current state:
#### Situation 1: You are a Solopreneur or Small Business (1–2 people)
*   **Priority:** Simplicity, low cost, and visual clarity.
*   **Recommendation:** **Buffer** or **Metricool**.
*   **Why:** You don’t have time for a steep learning curve. These tools provide the necessary data to grow without costing a fortune. They offer enough automation to save you time without over-complicating the workflow.
#### Situation 2: You are a Social Media Manager for a Mid-to-Large Brand
*   **Priority:** Approval workflows, team collaboration, and reporting.
*   **Recommendation:** **Sprout Social**.
*   **Why:** When you need to show your CMO the ROI of your social efforts, Sprout’s reporting is the industry gold standard. It handles internal approvals (to ensure no one posts a rogue tweet) and manages high-volume customer service inquiries effectively.
#### Situation 3: You are an E-commerce Brand or Lifestyle Influencer
*   **Priority:** Aesthetic consistency and shoppable content.
*   **Recommendation:** **Later**.
*   **Why:** You need to see how your grid looks before you post it. Later’s visual planner is superior for managing the "vibe" of a brand and linking posts directly to product pages.
#### Situation 4: You are a High-Volume Content Creator or "Growth Hacker"
*   **Priority:** Efficiency, recycling old content, and platform variety.
*   **Recommendation:** **FeedHive**.
*   **Why:** If you want to take a successful post from three months ago and automatically re-queue it, or if you need AI to repurpose one blog post into five LinkedIn snippets, these tools are built specifically for that level of volume.
#### Situation 5: You are an Agency Managing 20+ Clients
*   **Priority:** Scalability, client reporting, and separate login silos.
*   **Recommendation:** **Sendible** or **GoHighLevel**.
*   **Why:** These tools are built for "white-labeling," meaning you can provide your clients with reports that have your agency's logo, not the software's logo.
---
### Summary Checklist for Selection
Before purchasing, ask yourself these three questions:
1.  **Do I need an approval workflow?** (If yes, look at Sprout or Hootsuite).
2.  **Is my strategy visual-first (IG/TikTok) or text-first (LinkedIn/X)?** (If visual, use Later; if text, use Buffer or FeedHive).
3.  **Is my primary goal growth/reach or customer service?** (If reach, use a tool with strong AI recycling; if service, use a tool with a robust "Unified Inbox").</t>
  </si>
  <si>
    <t>MARK_M12_V09</t>
  </si>
  <si>
    <t>Answer in a table with columns for 'Main point', 'Why it matters', and 'Possible limitation': What are useful tools for managing social media content?</t>
  </si>
  <si>
    <t>2026-07-10T22:28:30Z</t>
  </si>
  <si>
    <t># Useful Tools for Managing Social Media Content
| Main point | Why it matters | Possible limitation |
|---|---|---|
| **Scheduling tools** (Buffer, Later, Hootsuite) | Post content at optimal times without manual posting; maintain consistent presence | May not capture real-time trending topics or urgent conversations |
| **Analytics platforms** (Native insights, Sprout Social) | Track engagement, reach, and audience behavior to inform strategy | Data requires interpretation; metrics don't always correlate with business goals |
| **Content calendars** (Asana, Monday.com) | Organize planning, ensure consistency, enable team collaboration | Time-consuming to set up; can feel rigid when spontaneity is needed |
| **Design tools** (Canva, Adobe Express) | Create professional visuals without specialized design skills | Templates may limit uniqueness; free versions have watermarks or restrictions |
| **URL shorteners** (Bit.ly, TinyURL) | Track clicks and manage long links cleanly | Links can expire or break; shortened URLs reduce transparency |
| **Social listening tools** (Brandwatch, Mention) | Monitor brand mentions and industry conversations | Can generate overwhelming data; interpreting sentiment requires human judgment |
| **AI writing assistants** (ChatGPT, Copy.ai) | Speed up caption writing and brainstorming | Risk of generic, repetitive, or inauthentic-sounding content |
| **Approval/workflow tools** | Streamline team review processes before publishing | May slow down posting; requires clear communication protocols |</t>
  </si>
  <si>
    <t>2026-07-10T22:28:32Z</t>
  </si>
  <si>
    <t>Managing social media content effectively requires a mix of scheduling, design, analytics, and collaboration tools. Below is a breakdown of the most useful categories of tools.
| Main point | Why it matters | Possible limitation |
| :--- | :--- | :--- |
| **All-in-one Schedulers** (e.g., Buffer, Hootsuite, Later) | Allows you to plan, preview, and automate posts across multiple platforms from a single dashboard. | Often prioritize platform-specific "native" features (like IG Polls) less than the official apps. |
| **Graphic Design Tools** (e.g., Canva, Adobe Express) | Enables non-designers to create high-quality, on-brand visual content quickly using templates. | Over-reliance on popular templates can make your content look generic or indistinguishable from competitors. |
| **Video Editing Apps** (e.g., CapCut, InShot) | Essential for creating engaging, short-form vertical video (Reels/TikToks) that perform best in algorithms. | Short-form video editing is highly time-intensive compared to static image creation. |
| **AI Content Assistants** (e.g., ChatGPT, Claude, Jasper) | Helps overcome writer’s block, generate caption variations, and brainstorm content calendars. | AI content can sound robotic, lack nuance, or include factual errors if not heavily human-edited. |
| **Social Listening &amp; Analytics** (e.g., Sprout Social, Brandwatch) | Provides data on audience sentiment and performance metrics to help refine your strategy. | High-quality enterprise analytics tools are often prohibitively expensive for small businesses/freelancers. |
| **Workflow &amp; Collaboration** (e.g., Notion, Trello, Asana) | Keeps content ideas, approval processes, and team assignments organized in one place. | Requires disciplined upkeep; if the team stops updating the board, the system quickly falls apart. |
### Summary Recommendation
*   **For Beginners:** Start with **Canva** (design) and **Buffer or Later** (scheduling). 
*   **For Growth/Scale:** Incorporate **CapCut** (for video dominance) and a dedicated analytics tool like **Sprout Social** to optimize your ROI.</t>
  </si>
  <si>
    <t>[2026-07-10T22:28:25Z] ChatGPT ERROR: RuntimeError: The API returned no usable response text.</t>
  </si>
  <si>
    <t>MARK_M12_V10</t>
  </si>
  <si>
    <t>Act as a digital marketing strategist. Give a careful, balanced and practical answer to this question: What are useful tools for managing social media content?</t>
  </si>
  <si>
    <t>2026-07-10T22:28:44Z</t>
  </si>
  <si>
    <t>Below is a balanced, practical guide to useful tools for managing social media content, organized by purpose, with pros/cons, selection tips, and recommended stacks for different sized teams.
Key categories and recommended tools
1) Planning &amp; content calendars
- Trello / Asana / Notion
  - Pros: flexible boards/pages, great for editorial workflows and approvals; integrates with many tools
  - Cons: not social-native (need integrations for publishing)
- ContentCal (now part of Adobe Express) / Loomly / CoSchedule
  - Pros: built for social calendars and approval workflows; good for cross-channel planning
  - Cons: costlier than generic project tools
2) Scheduling &amp; publishing
- Hootsuite
  - Pros: multi-platform, team workflows, monitoring, reporting
  - Cons: can be expensive at scale, interface complexity
- Buffer
  - Pros: simple UI, affordable, excellent for small teams
  - Cons: limited advanced analytics &amp; listening
- Later / Planoly
  - Pros: visual Instagram &amp; Pinterest planning, grid preview, hashtag tools
  - Cons: best for visual platforms; limited enterprise features
- Sprout Social
  - Pros: robust publishing + social inbox + reporting; enterprise features
  - Cons: premium pricing
3) Social listening &amp; monitoring
- Brandwatch / Talkwalker
  - Pros: enterprise-grade listening and sentiment analysis across channels
  - Cons: expensive, steep learning curve
- Mention / Brand24
  - Pros: affordable for SMEs, good real-time mentions tracking
  - Cons: fewer advanced analysis features
4) Analytics &amp; reporting
- Sprout Social / Hootsuite Insights
  - Pros: cross-channel reporting, team reporting tools
  - Cons: cost
- Iconosquare (Instagram &amp; TikTok focused)
  - Pros: in-depth IG analytics and benchmarks
- Google Analytics 4 + UTM tagging
  - Pros: critical for measuring social-to-site conversions (free)
- Supermetrics
  - Pros: extracts platform data into Sheets/Data Studio/Looker for custom reporting
  - Cons: costs grow with connectors and usage
5) Creative &amp; content production
- Canva / Adobe Express
  - Pros: templates, team brand kits, fast social-sized creative
  - Cons: advanced designers may find limitations
- CapCut / InShot / Descript / Lumen5
  - Pros: fast vertical video editing, captions, repurposing long-form to short
- Adobe Creative Cloud (Photoshop/Premiere)
  - Pros: full creative control for high-end assets
  - Cons: steeper learning curve and cost
6) Hashtag &amp; content research / ideation
- BuzzSumo
  - Pros: content insights, trend discovery, top-performing content
- AnswerThePublic, Google Trends
  - Pros: idea generation based on queries
- Hashtagify, RiteTag
  - Pros: hashtag</t>
  </si>
  <si>
    <t>2026-07-10T22:28:50Z</t>
  </si>
  <si>
    <t># Essential Social Media Management Tools
## Content Planning &amp; Scheduling
**Top performers:**
- **Buffer, Later, Hootsuite** – Multi-platform scheduling with analytics
- **Meta Business Suite** – Free option for Facebook/Instagram
- **TweetDeck** – Excellent for Twitter/X management
*Practical note:* Scheduling helps maintain consistency, but avoid over-automation—timely engagement still matters.
## Content Creation
- **Canva** – Accessible design for non-designers
- **Adobe Creative Suite** – Professional-grade option
- **CapCut** – Video editing (increasingly essential)
## Analytics &amp; Insights
- **Native platform analytics** (Instagram Insights, YouTube Analytics) – Free and increasingly sophisticated
- **Sprout Social, Hootsuite** – Cross-platform performance tracking
- **Google Analytics 4** – Website conversion tracking
*Balanced perspective:* Free native tools often suffice for smaller accounts; paid tools add value primarily through multi-account management and detailed comparative analysis.
## Audience Engagement
- **Mention.com, Brandwatch** – Monitoring brand mentions
- **Native comment/DM features** – Still your best direct engagement tool
## Key Selection Criteria
| Factor | Consideration |
|--------|---|
| **Budget** | Start free; upgrade only if you manage 3+ accounts |
| **Team size** | Collaboration features matter at scale |
| **Platforms** | Choose tools supporting *your* channels |
| **Time investment** | Tool complexity should match your capacity |
**Honest caveat:** The best tool is the one your team actually uses consistently. Avoid over-tooling.</t>
  </si>
  <si>
    <t>2026-07-10T22:28:56Z</t>
  </si>
  <si>
    <t>As a digital marketing strategist, my goal is to help you select tools that balance **efficiency** with **strategic quality**. Many beginners make the mistake of choosing tools based on the number of features, only to find they are too cumbersome to use daily.
The right tool depends on your team size, budget, and where your audience lives. Here is a balanced categorization of the best tools on the market today.
---
### 1. The "All-in-One" Workhorses (Best for Teams &amp; Agencies)
These tools are designed to handle everything from scheduling and social listening to team collaboration and analytics.
*   **Sprout Social:** This is the "gold standard" for professional teams. It offers deep analytics and excellent social listening features.
    *   *Pros:* Extremely robust reporting, unified inbox, and great CRM-like features.
    *   *Cons:* Very expensive; overkill for a solopreneur.
*   **Hootsuite:** A legacy platform that is highly reliable. It has the largest ecosystem of third-party integrations.
    *   *Pros:* Great for managing many accounts and monitoring hashtag streams.
    *   *Cons:* The interface can feel cluttered and dated; pricing gets steep quickly as you scale.
### 2. The "User-Friendly &amp; Streamlined" Tools (Best for SMBs &amp; Creators)
If you don't need complex CRM integrations and just want to get your content posted consistently, these are superior options.
*   **Buffer:** Often cited as the most intuitive tool. It sticks to the basics—scheduling—and does it perfectly.
    *   *Pros:* Excellent free/low-cost tier; clean, simple interface.
    *   *Cons:* Lacks deep social listening or advanced community management tools.
*   **Metricool:** Currently one of the fastest-growing platforms. It bridges the gap between affordable pricing and powerful data.
    *   *Pros:* Excellent visual reports, strong focus on TikTok/Reels analytics, and a "Link in Bio" feature included.
    *   *Cons:* Slightly smaller set of integrations compared to Sprout.
### 3. The "Content Creation &amp; Planning" Powerhouses
Social media management isn't just about posting; it's about the creative process.
*   **Canva:** You likely already use this for design, but their **Content Planner** is a hidden gem for small teams. You can design, resize for different platforms, and schedule posts directly from the editor.
*   **Notion or Trello:** Before you use a scheduling tool, you need a content calendar. I recommend using these to map out your strategy, content pillars, and brainstorming notes before they ever touch a scheduling software.
---
### Strategy: How to choose the right one?
To make a practical decision, run your situation through this **three-step filter**:
1.  **The "Number of Hands" Test:** If you are a solopreneur, choose **Buffer** or **Metricool**. If you have a team of 3+ people who need to approve posts and collaborate, choose **Sprout Social**.
2.  **The "Platform Intensity" Test:** If you are heavily focused on video/Reels (TikTok/Instagram), prioritize tools with strong visual planning grids, like **Metricool** or **Later**. If you are a B2B company focused on LinkedIn and Twitter, prioritize the advanced analytics and social listening of **Sprout Social**.
3.  **The "Integrations" Test:** Does your social media tool need to "talk" to your other business tools? If you need your social leads to go straight into a CRM like HubSpot or Salesforce, choose a tool that integrates natively.
### A Strategist’s Warning
**Don't "Set and Forget."**
The biggest danger of using these tools is becoming a "content robot." Automation should be used to gain time for **community engagement**. 
*   **My advice:** Use these tools to handle the *mechanics* (posting, resizing, reporting), but spend 20 minutes every day manually engaging in the comments section. No tool can replicate the nuance of a genuine brand-to-human conversation. 
**My Practical Recommendation:** If you are just starting out, **Metricool** is currently the best "bang for your buck" tool for most businesses. Start on their free or entry-level tier, and only move to an enterprise solution when your ROI proves the cost is worth it.</t>
  </si>
  <si>
    <t>MARK_M13_V01</t>
  </si>
  <si>
    <t>MARK_M13</t>
  </si>
  <si>
    <t>How do B2B and B2C marketing strategies differ?</t>
  </si>
  <si>
    <t>2026-07-10T22:29:08Z</t>
  </si>
  <si>
    <t>Short answer: B2B and B2C marketing target different buyers, purchase processes, and goals, so successful strategies differ in audience, messaging, channels, content, sales alignment, and metrics.
Key differences
- Buyer and decision-making
  - B2B: Targets organizations and stakeholders (procurement, managers, finance). Decisions are rational, risk-averse, and often require approval from multiple people.
  - B2C: Targets individual consumers or households. Decisions are faster and more often driven by emotion, convenience, price or status.
- Sales cycle and transaction size
  - B2B: Longer sales cycle, higher average deal value, negotiation and contracts. Emphasis on lead nurturing and relationship building.
  - B2C: Shorter cycle, lower transaction value, higher volume and impulse purchases.
- Messaging and tone
  - B2B: Focus on ROI, efficiency, risk reduction, technical specs, and case studies. Tone tends to be professional and evidence-based.
  - B2C: Focus on benefits, lifestyle, emotional appeal, brand identity, and simple value propositions. Tone can be conversational or aspirational.
- Content types
  - B2B: White papers, case studies, ROI calculators, product demos, webinars, technical docs.
  - B2C: Social posts, videos, influencer content, product images, reviews, short ads, promotions.
- Channels and media
  - B2B: LinkedIn, industry publications, trade shows, email nurture, targeted account-based advertising, sales outreach.
  - B2C: Facebook, Instagram, TikTok, YouTube, retail, mass media, marketplace listings.
- Lead generation and targeting
  - B2B: Account-based marketing (ABM), targeted lists, intent data, lead scoring, CRM-driven workflows.
  - B2C: Broad audience segmentation, behavioral targeting, lookalike audiences, SEO for high-volume queries.
- Sales and marketing alignment
  - B2B: Tight alignment required—marketing hands off qualified leads to sales, often with SLAs and lead qualification frameworks.
  - B2C: Marketing often owns conversion and retention; sales teams are less central except for high-ticket consumer products.
- Metrics and KPIs
  - B2B: Pipeline value, lead quality, MQL → SQL conversion, sales cycle length, CAC relative to LTV, deal win rate.
  - B2C: Conversion rate, CPA, ROAS, average order value, repeat purchase rate, churn for subscriptions.
- Pricing, contracts and procurement
  - B2B: Custom pricing, contracts, service-level agreements, trials/pilots.
  - B2C: Fixed price or simple discounts, clear return policies, promotions and coupons.
- Creative and compliance
  - B2B: Information-dense creative, compliance/industry-specific requirements (e.g., healthcare, finance).
  - B2C: Highly visual, attention-grabbing creative optimized for emotion and quick decision-making.
Practical tactical examples
- For a B2B SaaS:
  - Run ABM campaigns to target named accounts on LinkedIn.
  - Produce webinars and case studies demonstrating ROI.
  - Use sales development reps (SDRs) to qualify leads and schedule demos.
  - Measure pipeline influenced and CAC payback period.
- For a consumer packaged goods brand:
  - Use influencer marketing and short-form video to build awareness.
  - Run promotions on e-commerce marketplaces and retargeting ads.
  - Optimize product pages for reviews and conversions.
  - Measure ROAS, repeat purchase rate, and customer lifetime value.
How to choose tactics
- If purchase is complex, expensive, and involves stakeholders → prioritize B2B tactics (account-based, content for decision-makers, sales enablement).
- If purchase is low cost, fast, and emotionally driven → prioritize B2C tactics (branding, social creative, broad digital ads, promotions).
Quick checklist for marketers
- Define the buyer (individual vs organization) and map the buyer journey.
- Align messaging to decision drivers (ROI/efficiency vs emotion/experience).
- Pick channels where your target audience spends time.
- Design content for the sales cycle</t>
  </si>
  <si>
    <t>2026-07-10T22:29:13Z</t>
  </si>
  <si>
    <t># Key Differences Between B2B and B2C Marketing
## **Decision-Making Process**
- **B2B**: Multiple stakeholders, longer approval cycles, data-driven decisions
- **B2C**: Individual or small group, impulse purchases possible, emotion-driven choices
## **Sales Cycle**
- **B2B**: Months to years, relationship-focused
- **B2C**: Hours to weeks, transaction-focused
## **Messaging**
- **B2B**: ROI, efficiency, problem-solving, technical details
- **B2C**: Benefits, lifestyle, aspiration, emotional appeal
## **Channels**
- **B2B**: LinkedIn, industry events, email, webinars, case studies
- **B2C**: Social media, TV, influencers, user reviews, content marketing
## **Content Style**
- **B2B**: White papers, detailed product specs, thought leadership
- **B2C**: Short videos, testimonials, entertainment, visual storytelling
## **Pricing**
- **B2B**: Custom quotes, negotiable, volume-based
- **B2C**: Fixed prices, transparent, psychological pricing tactics
## **Customer Relationship**
- **B2B**: Account managers, long-term partnerships
- **B2C**: Self-service, minimal direct contact
## **Quick Takeaway**
B2B targets **rational business needs** through professional channels, while B2C targets **personal desires** through accessible, emotionally resonant messages.
What aspect interests you most?</t>
  </si>
  <si>
    <t>2026-07-10T22:29:17Z</t>
  </si>
  <si>
    <t>The core difference between B2B (Business-to-Business) and B2C (Business-to-Consumer) marketing lies in **who** you are talking to and **why** they are buying. 
While B2C is often about emotion, impulse, and individual gratification, B2B is about logic, long-term ROI, and organizational stability.
Here is a breakdown of the key differences across five critical areas:
---
### 1. The Decision-Making Process
*   **B2C (Emotional &amp; Impulse-Driven):** Purchases are often made based on desire, status, or an immediate need. The decision-making cycle is usually very short. A consumer might see an Instagram ad for a pair of sneakers and buy them within minutes.
*   **B2B (Logical &amp; Consensus-Driven):** Purchases are rational, calculated, and often involve multiple stakeholders (the "Buying Committee"). A software purchase might require approval from IT, Finance, and Legal. This cycle can take months or even years.
### 2. Marketing Objectives
*   **B2C (Brand Awareness &amp; Volume):** The goal is to reach as many people as possible, create a trend, or capture immediate sales. Marketing focuses on "share of voice" and brand recognition.
*   **B2B (Lead Quality &amp; Relationships):** The goal is to build trust and authority. Since the product is often expensive and complex, B2B marketing focuses on lead generation, nurturing, and demonstrating expertise. It is less about "going viral" and more about "being the expert."
### 3. Messaging and Tone
*   **B2C (Entertaining &amp; Relatable):** Messaging focuses on benefits (e.g., "This watch makes you look cool" or "This meal kit saves you time"). The tone is often casual, fun, or aspirational. It speaks to the individual’s personal identity.
*   **B2B (Educational &amp; Professional):** Messaging focuses on logic, efficiency, and ROI (e.g., "Our platform increases your team’s productivity by 20%"). The tone is professional, authoritative, and data-driven. It speaks to the person’s professional reputation and bottom line.
### 4. Relationship vs. Transaction
*   **B2C (Transactional):** In many B2C cases, the goal is the immediate sale. While loyalty programs exist, the marketer often aims for a one-off transaction or repeat volume purchases.
*   **B2B (Relational):** B2B is built on long-term partnerships. The cost of acquiring a B2B client is high, so the strategy centers on building a relationship that lasts years. Customer retention and "Customer Success" are just as important as the initial sale.
### 5. Channels and Content
*   **B2C Channels:** High-traffic social media (TikTok, Instagram, Facebook), influencer partnerships, TV/streaming ads, and catchy email campaigns.
*   **B2B Channels:** LinkedIn (the primary B2B social hub), industry-specific publications, white papers, webinars, case studies, trade shows, and highly personalized email sequences.
---
### Summary Table
| Feature | B2C Marketing | B2B Marketing |
| :--- | :--- | :--- |
| **Primary Driver** | Emotion / Personal Desire | Logic / Business ROI |
| **Buying Cycle** | Short / Immediate | Long / Considered |
| **Audience** | The Individual | Committees / Decision Makers |
| **Content Focus** | Entertainment / Lifestyle | Education / Expertise |
| **Success Metric** | Sales Volume / Traffic | Lead Quality / Lifetime Value |
### Is the line blurring?
Yes. We are currently in the era of **"Human-to-Human" (H2H) marketing**. 
Even in B2B, the buyers are humans who consume B2C content in their personal lives. As a result, B2B marketing is becoming less stiff and more personal, incorporating storytelling, better design, and more engaging video content, while B2C is becoming more data-driven and personalized through AI and retargeting technology.</t>
  </si>
  <si>
    <t>MARK_M13_V02</t>
  </si>
  <si>
    <t>I'm trying to understand this properly: how do B2B and B2C marketing strategies differ? Could you explain it clearly in a practical way?</t>
  </si>
  <si>
    <t>2026-07-10T22:29:28Z</t>
  </si>
  <si>
    <t>Short answer first
- B2B (business-to-business) sells products or services to organizations; decisions are rational, multi-stakeholder, and focused on ROI, efficiency, risk reduction.
- B2C (business-to-consumer) sells to individual consumers; decisions are faster, often emotional, and focused on personal benefit, convenience, price and brand.
Practical differences (high-level)
- Buyer: B2B = committees/roles (procurement, finance, technical buyer, end-user). B2C = individual consumer or household.
- Decision time: B2B = weeks–months (longer sales cycle). B2C = minutes–weeks (shorter).
- Drivers: B2B = ROI, compliance, scalability, integration. B2C = desire, status, convenience, price.
- Messaging: B2B = specific, benefit- and outcome-focused, technical proof. B2C = simple, emotional, benefit/experience-focused.
- Content: B2B = white papers, case studies, demos, ROI calculators. B2C = ads, reviews, how-to videos, influencer posts.
- Channels: B2B = LinkedIn, industry events, email, webinars, direct sales. B2C = Facebook/Instagram, TikTok, retail, search ads, marketplaces.
- Sales model: B2B = relationship selling, account-based marketing (ABM), SDRs + AEs. B2C = transactional, self-serve e-commerce, conversion optimization.
- Metrics &amp; timelines: B2B = lead quality, pipeline value, deal velocity, CAC payback. B2C = conversion rate, average order value (AOV), ROAS, retention rate.
Practical marketing funnel actions — side-by-side
Awareness
- B2B: target by job title/industry on LinkedIn, publish thought leadership and research, sponsor industry webinars/conferences.
  KPI: qualified leads, website visits from target accounts.
- B2C: broad social ads, influencer campaigns, search ads, PR stunts.
  KPI: impressions, CPM, traffic, new customers.
Consideration
- B2B: gated white papers, case studies, ROI calculators, product demos, targeted nurture email sequences.
  KPI: marketing qualified leads (MQLs), demo requests, content downloads.
- B2C: retargeting ads, product videos, free trials/samples, user reviews, comparison pages.
  KPI: add-to-cart, email signups, time on product pages.
Decision
- B2B: sales outreach, proposals, pilot programs, negotiating terms, custom pricing.
  KPI: win rate, average deal size, sales cycle length.
- B2C: promo codes, limited-time offers, easy checkout, free shipping, reviews.
  KPI: conversion rate, AOV, ROAS.
Content types &amp; examples
- B2B:
  - Case study: “How X reduced churn 30% in 6 months.”
  - Webinar: panel with customers + CTO Q&amp;A.
  - ROI calculator: “Estimate savings in 5 minutes.”
- B2C:
  - Short product video: use-case + emotional hook.
  - Influencer unboxing + discount code.
  - Comparison and reviews: “Why customers choose our brand.”
Tone &amp; creative
- B2B: professional, precise, evidence-backed, sometimes formal. Use stats, testimonials from recognizable companies, logos.
- B2C: conversational, emotional, entertaining, benefit-driven. Use lifestyle imagery, aspirational messaging.
Sales &amp; marketing alignment
- B2B: essential. Marketing hands off qualified leads to sales; need SLAs, joint pipeline reviews, account-based campaigns.
- B2C: alignment matters, but often automated (ads → site → purchase). CRM for retention and personalization is key.
Pricing &amp; promotions
- B2B: fewer discounts; negotiations, value-based pricing, long-term contracts, volume pricing. Promotions often tailored to accounts/renewals.
- B2C: frequent discounts, bundles, seasonal promotions, loyalty programs.
Metrics to prioritize
- B2B: pipeline velocity, cost per qualified lead, conversion rate from MQL→SQL→opportunity, average deal size, CAC payback period, LTV.
- B2C: conversion rate, ROAS, CAC, churn/retention, LTV, AOV.
Practical checklist — what to do first
- If B2B:
  - Define 3–5 target buyer personas and purchasing roles.
  - Map the buying journey and content required at</t>
  </si>
  <si>
    <t>2026-07-10T22:29:32Z</t>
  </si>
  <si>
    <t># Key Differences in B2B vs B2C Marketing
## Decision-making process
- **B2B**: Multiple stakeholders, longer evaluation periods, often requires justifying ROI
- **B2C**: Usually one person deciding quickly, driven by emotion or immediate need
## Sales cycle
- **B2B**: Months or years; relationship-building is crucial
- **B2C**: Days to weeks; transaction-focused
## Messaging tone
- **B2B**: Professional, data-heavy, problem-solution focused
  - Example: "Reduce processing time by 40%"
- **B2C**: Emotional, lifestyle-focused, benefit-driven
  - Example: "Feel confident and energized"
## Content strategy
- **B2B**: White papers, case studies, webinars, industry reports
- **B2C**: Social media, videos, user reviews, entertainment
## Pricing transparency
- **B2B**: Often negotiable, customized quotes
- **B2C**: Fixed prices, simple pricing tiers
## Channel preferences
- **B2B**: LinkedIn, email, industry events, direct sales
- **B2C**: Instagram, TikTok, Google ads, word-of-mouth
## Practical takeaway
B2B asks "Will this solve our business problem cost-effectively?" while B2C asks "Do I want this?" The former needs evidence; the latter needs desire.
What type of business are you working with?</t>
  </si>
  <si>
    <t>2026-07-10T22:29:37Z</t>
  </si>
  <si>
    <t>To understand the difference between B2B (Business-to-Business) and B2C (Business-to-Consumer), think of it as the difference between **buying a tool for your job** versus **buying a treat for yourself.**
Here is a practical breakdown of how these strategies diverge across five key areas.
---
### 1. The Decision-Making Process
*   **B2C (Emotional):** Consumers often make decisions based on desire, social status, or immediate gratification. The process is usually fast. *Example: You see an ad for a pair of sneakers, you like the color, you check the price, you click buy.*
*   **B2B (Logical):** Decisions are driven by ROI (Return on Investment), efficiency, and risk mitigation. There is rarely an "impulse buy." Multiple stakeholders (managers, IT, finance, legal) have to sign off. *Example: A company buying software needs to know how it integrates with their systems, how much time it will save their staff, and if it’s compliant with data laws.*
### 2. Marketing Content &amp; Messaging
*   **B2C (Heart):** Messaging focuses on **benefits and feelings.** It’s about how the product makes you feel, look, or live better. The copy is punchy, visual, and entertaining.
*   **B2B (Head):** Messaging focuses on **logic and data.** It’s about solving a specific business problem (e.g., "Increase your team's productivity by 20%"). The content is educational, long-form, and heavy on whitepapers, case studies, and demos.
### 3. The Relationship
*   **B2C (Transactional):** In B2C, you are often looking for volume. You want to reach thousands of people, and the relationship is usually short-term or purely functional. You rarely need to call the company to discuss the purchase of a coffee maker.
*   **B2B (Relational):** B2B is built on long-term partnerships. The goal is "Lifetime Value." You aren't just selling a product; you’re selling a service, support, and a relationship that could last years. Trust and authority are the primary currencies.
### 4. Sales Cycle Length
*   **B2C (Short):** The "customer journey" can happen in seconds (seeing an Instagram ad) or days. The path to purchase is direct.
*   **B2B (Long):** The journey can take months or even over a year. You need to nurture the lead through various stages: awareness, consideration, decision, and implementation.
### 5. Where the Marketing Happens
*   **B2C:** You go where the masses are. You use Instagram, TikTok, Facebook, and influencer marketing to capture attention quickly.
*   **B2B:** You go where the professionals are. You use LinkedIn, industry conferences, trade publications, search engine optimization (SEO) for specific business terms, and email newsletters.
---
### A Practical Comparison Table
| Feature | B2C Marketing | B2B Marketing |
| :--- | :--- | :--- |
| **Primary Goal** | Emotional appeal / Brand desire | Logic / Solving business problems |
| **Buyer Persona** | The individual | The committee / Stakeholders |
| **Messaging** | Simple, visual, fast | Detailed, educational, professional |
| **Length of Cycle** | Days or hours | Weeks, months, or years |
| **Key Metric** | Conversion / Likes / Sales | Lead quality / Customer Retention / ROI |
---
### The "Golden Rule" Summary
If you are struggling to categorize a strategy, ask yourself this: **"Is the buyer spending their own money or their company's money?"**
*   **Spending their own money?** They want to feel good and get a deal. (Focus on brand and emotion).
*   **Spending their company’s money?** They are terrified of making a mistake that looks bad to their boss. (Focus on trust, data, and risk reduction).
**Note:** The lines are blurring. We now have "B2B2C" or "B2Human," where B2B marketing is becoming more humanized and visual, recognizing that even the most high-level CEO is still a person who responds to good storytelling.</t>
  </si>
  <si>
    <t>MARK_M13_V03</t>
  </si>
  <si>
    <t>Provide a structured professional analysis of B2B versus B2C marketing. Address the main considerations, benefits, limitations and a reasoned conclusion.</t>
  </si>
  <si>
    <t>2026-07-10T22:29:48Z</t>
  </si>
  <si>
    <t>Summary
- B2B (business-to-business) and B2C (business-to-consumer) marketing serve different buyers, buying processes and commercial goals. Each requires distinct strategy, creative, channels, measurement and organizational alignment.
- Key differences: buyer type and decision drivers, sales cycle length, purchase frequency and value, complexity of offering, and role of relationships vs mass reach.
- Recommendation: choose the model and tactics that match your product, sales model and unit economics; where appropriate use a hybrid approach (e.g., digital self-serve for SMBs + enterprise sales for large accounts).
1) Core differences and main considerations
- Target audience
  - B2B: companies, procurement teams, multiple stakeholders, role-based segmentation (industry, company size, job function).
  - B2C: individual consumers, demographics, psychographics, lifestyle segments.
- Decision drivers
  - B2B: ROI, risk reduction, efficiency, total cost of ownership; decisions are rational, approval-based.
  - B2C: emotional benefit, convenience, brand perception, price; decisions can be impulsive and emotion-driven.
- Buying cycle and complexity
  - B2B: longer cycles, multiple touchpoints, demos, pilots, RFPs and negotiation.
  - B2C: shorter cycles, faster purchase decisions, repeat transactions at lower ticket values.
- Sales model and go-to-market
  - B2B: often sales-led or hybrid (inside sales + field sales), ABM for high-value accounts.
  - B2C: marketing-led, direct-to-consumer funnels, marketplaces, retail channels.
- Product and pricing
  - B2B: complex products/services, custom pricing, contracts, high ACV (average contract value).
  - B2C: simpler pricing, mass-market SKUs or subscriptions, lower price points per transaction.
- Content and messaging
  - B2B: education-heavy content (case studies, white papers, ROI calculators, technical demos).
  - B2C: attention-grabbing creative, benefits-driven copy, social proof and influencer-driven messages.
- Channels &amp; tactics
  - B2B: LinkedIn, industry events, webinars, email nurture, SEO for niche queries, ABM, sales enablement.
  - B2C: paid social (Facebook/Instagram/TikTok), search ads for intent, retail/marketplace, influencer marketing, TV/OOH for scale.
- Data, systems and measurement
  - B2B: CRM, lead scoring, pipeline velocity, account-level attribution, multi-touch models.
  - B2C: conversion rates, ROAS, CAC, LTV, cohort and retention analysis, pixel-based attribution.
2) Benefits and limitations
B2B marketing
- Benefits
  - Higher average transaction value and lifetime value.
  - Predictable, contractual revenue streams (subscriptions, renewals).
  - Stronger customer relationships lead to cross-sell and upsell opportunities.
  - More targeted, efficient spend via ABM and account targeting.
- Limitations
  - Long, complex sales cycles increase working capital needs and uncertainty.
  - Sales-heavy model increases cost per acquisition (sales teams, demos).
  - Requires deep industry knowledge and longer content development cycles.
  - Smaller total addressable market (TAM) in niche verticals; scaling can be slower.
B2C marketing
- Benefits
  - Faster conversion cycles and volume-driven scaling.
  - Lower friction to test creative and channels; rapid A/B testing.
  - Large addressable markets enable growth by distribution and awareness.
  - Easier to drive repeat purchases and virality with product-market fit.
- Limitations
  - Lower ticket values often require high volume and efficient ad spend.
  - Brand and price competition can compress margins; marketing costs (CAC) can be volatile.
  - Requires constant creative refresh and scale of customer service.
  - Privacy and ad-platform changes (e.g., IDFA) can impact targeting and attribution.
3) Practical implications for strategy and execution
- Positioning &amp; messaging
  - B2B: clear value propositions tied to measurable outcomes (efficiency, revenue</t>
  </si>
  <si>
    <t>2026-07-10T22:30:00Z</t>
  </si>
  <si>
    <t># B2B vs B2C Marketing: A Structured Analysis
## Executive Summary
B2B (Business-to-Business) and B2C (Business-to-Consumer) marketing represent fundamentally different approaches requiring distinct strategies, channels, and messaging frameworks. Understanding their core distinctions enables organizations to allocate resources effectively.
---
## 1. Main Considerations
### **Decision-Making Structure**
| Factor | B2B | B2C |
|--------|-----|-----|
| **Decision Makers** | Multiple stakeholders, committees | Individual/household |
| **Timeline** | Months to years | Days to weeks |
| **Complexity** | Technical, compliance-heavy | Emotional, straightforward |
### **Buyer Psychology**
- **B2B**: Rational, ROI-focused, risk-averse with measurable outcomes
- **B2C**: Emotional, desire-driven, impulse-prone with subjective value
### **Relationship Nature**
- **B2B**: Long-term partnerships requiring trust and accountability
- **B2C**: Transactional, though loyalty programs build retention
---
## 2. Key Differences by Channel
### **Content &amp; Messaging**
- **B2B**: Case studies, white papers, technical specifications, ROI calculators
- **B2C**: Storytelling, lifestyle imagery, social proof, emotional appeals
### **Primary Channels**
- **B2B**: LinkedIn, industry conferences, direct email, account-based marketing, trade publications
- **B2C**: Social media (Instagram, TikTok), Google Search, YouTube, influencer partnerships
### **Pricing Strategy**
- **B2B**: Custom quotes, volume discounts, long-term contracts
- **B2C**: Fixed pricing, limited-time promotions, psychological pricing ($9.99)
---
## 3. Benefits Analysis
### **B2B Marketing Advantages**
- **Higher transaction value**: Justifies substantial marketing investment per customer
- **Longer customer lifetime value**: Contracts span years or decades
- **Predictable revenue**: Structured sales cycles enable forecasting
- **Reduced competition**: Fewer players in specialized markets
- **Measurable attribution**: Clear pipeline and conversion tracking
### **B2C Marketing Advantages**
- **Larger addressable market**: Billions of potential consumers vs. thousands of businesses
- **Faster sales cycles**: Immediate conversion opportunities
- **Scalability**: Automated campaigns reach massive audiences efficiently
- **Brand loyalty potential**: Emotional connection drives repeat purchases
- **Lower barrier to entry**: Accessible to smaller companies via digital channels
---
## 4. Limitations &amp; Challenges
### **B2B Constraints**
- Extended sales cycles increase carrying costs
- Complex approval hierarchies slow decision-making
- Limited audience size requires precision targeting
- High cost-per-lead reduces experimentation flexibility
- Highly specialized knowledge demands sophisticated content
### **B2C Constraints**
- Intense competition drives up customer acquisition costs
- Lower margins demand operational efficiency
- High customer churn requires constant acquisition spending
- Difficult to differentiate commoditized products
- Algorithm dependency (social media, search) creates vulnerability
- Consumer skepticism toward advertising
---
## 5. Strategic Considerations
### **Hybrid Approaches**
Many organizations operate across both models:
- **HubSpot**: B2B software (enterprise contracts) with self-serve B2C offerings
- **Adobe**: Enterprise B2B licensing and consumer-facing Creative Cloud subscriptions
### **Technology Stack Implications**
- **B2B**: CRM systems, marketing automation, account-based platforms
- **B2C**: e-commerce platforms, customer data platforms, real-time personalization engines
---
## Reasoned Conclusion
Neither B2B nor B2C marketing is inherently superior—**context determines strategy**. 
**Choose B2B focus when:**
- Selling solutions priced &gt;$10,000
- Complex implementation or integration required
- Long customer relationships yield sustainable economics
- Industry consolidation limits addressable market
**Choose B2C focus when:**
- Low-cost products ($10-500) with broad appeal
- Quick decision-making cycles are feasible
- Building consumer brand recognition creates defensible advantage
- Network effects or viral potential exist
**Optimal positioning:** Many successful organizations adopt **"T-shaped" strategies**—maintaining core expertise in one model while developing emerging capabilities in the other. The most resilient companies recognize that modern consumers are simultaneously businesses (LinkedIn) and individuals (Instagram), requiring multichannel presence with appropriate messaging for each context.
**Final metric**: Success depends not on model selection, but on authentic alignment between organizational capabilities, customer needs, and resource constraints.</t>
  </si>
  <si>
    <t>2026-07-10T22:30:04Z</t>
  </si>
  <si>
    <t>This professional analysis examines the strategic divergence between Business-to-Business (B2B) and Business-to-Consumer (B2C) marketing. While both frameworks aim to deliver value to a target audience, the psychological, operational, and structural requirements for success differ significantly.
---
### 1. Core Considerations: The Strategic Divergence
The fundamental distinction lies in the **motivation for purchase** and the **complexity of the decision-making unit (DMU).**
*   **B2B (Logic-Driven):** Purchases are typically based on ROI, efficiency, risk mitigation, and long-term utility. The buying process involves multiple stakeholders (procurement, IT, finance, management), often leading to a lengthy sales cycle.
*   **B2C (Emotion-Driven):** Purchases are often based on personal desire, social status, convenience, or immediate gratification. The decision-making process is usually individual or limited to a small household unit, characterized by shorter cycles and impulsive behavior.
| Consideration | B2B Marketing | B2C Marketing |
| :--- | :--- | :--- |
| **Primary Driver** | Logic, ROI, Efficiency | Emotion, Desire, Brand Identity |
| **Sales Cycle** | Long (Months to Years) | Short (Seconds to Days) |
| **Decision Unit** | Multiple stakeholders/Committees | Individual consumer |
| **Content Strategy** | Educational, White papers, Data | Entertaining, Visual, Lifestyle |
---
### 2. Benefits and Limitations
#### B2B Marketing
*   **Benefits:**
    *   **Customer Lifetime Value (CLV):** Long-term contracts often lead to high, predictable recurring revenue.
    *   **Relationship Depth:** Opportunity to build high-trust partnerships that serve as a barrier to competition.
*   **Limitations:**
    *   **High Acquisition Cost:** The cost of lead nurturing and personalized sales outreach is significant.
    *   **Complexity:** Aligning messaging across various stakeholders with conflicting priorities is notoriously difficult.
#### B2C Marketing
*   **Benefits:**
    *   **Scalability:** Broad audience reach allows for rapid volume growth and market penetration.
    *   **Creative Freedom:** Fewer institutional constraints allow for bold, viral, and emotional storytelling.
*   **Limitations:**
    *   **Brand Loyalty Volatility:** Consumers are often fickle and highly sensitive to price and convenience changes.
    *   **Market Saturation:** Highly competitive environments make it difficult to maintain unique value propositions without massive ad spend.
---
### 3. Key Operational Differences
*   **Messaging Tone:**
    *   **B2B:** Professional, authoritative, and precise. The "expert" persona is critical to establish credibility.
    *   **B2C:** Conversational, relatable, and evocative. The "human" persona is critical to establish connection.
*   **Channels:**
    *   **B2B:** Heavy reliance on LinkedIn, industry publications, trade shows, and email-based nurturing.
    *   **B2C:** Dominance of Instagram, TikTok, influencer partnerships, and localized search engine marketing.
---
### 4. The Emergence of "Human-to-Human" (H2H)
A modern synthesis of these models is the concept of **H2H (Human-to-Human) marketing.** Regardless of the business model, every decision is ultimately made by a human being. Even in B2B, buyers are influenced by brand perception and personal brand affinity. Consequently, B2B is becoming more emotive, and B2C is becoming more data-driven.
---
### 5. Conclusion
The choice between B2B and B2C strategies is not merely a tactical preference; it is an architectural decision dictated by the business model. 
*   **B2B strategy requires a "Farmer" approach:** It is focused on cultivating long-term relationships, nurturing leads, and demonstrating tangible value through data and deep expertise. 
*   **B2C strategy requires a "Hunter" approach:** It is focused on seizing attention, creating immediate emotional resonance, and optimizing the conversion funnel for high-volume transactions.
**Final Assessment:** In the contemporary marketplace, the most successful firms are those that blur these lines. B2B firms that incorporate B2C-style storytelling often see higher engagement, while B2C firms that adopt B2B-style data-driven loyalty programs achieve better retention. Organizations should not view these models as mutually exclusive but as a spectrum of influence that can be adapted based on the specific intent of the target audience.</t>
  </si>
  <si>
    <t>MARK_M13_V04</t>
  </si>
  <si>
    <t>Quick question — how do B2B and B2C marketing strategies differ? Please keep it simple and easy to understand.</t>
  </si>
  <si>
    <t>2026-07-10T22:30:13Z</t>
  </si>
  <si>
    <t>Short version — the buyer is different, so the strategy is different. Key differences:
- Audience
  - B2B: targets companies and specific roles (procurement, managers).
  - B2C: targets individual consumers.
- Decision-making
  - B2B: multiple stakeholders, slow consensus.
  - B2C: usually one buyer, quicker decisions.
- Buying cycle
  - B2B: long, research-heavy, many touchpoints.
  - B2C: short, often impulse or fast comparison.
- Messaging
  - B2B: logical, ROI-focused, problem/solution oriented.
  - B2C: emotional, benefit- and lifestyle-focused.
- Content
  - B2B: white papers, case studies, demos, webinars.
  - B2C: short videos, social posts, reviews, influencer content.
- Channels
  - B2B: LinkedIn, email, trade shows, industry media.
  - B2C: Facebook, Instagram, TikTok, retail, mass advertising.
- Sales approach
  - B2B: consultative sales, demos, negotiation, account management.
  - B2C: transactional, self-serve e-commerce, promotions.
- Pricing &amp; volume
  - B2B: higher price per sale, lower volume.
  - B2C: lower price per sale, higher volume.
- Relationships &amp; goals
  - B2B: focus on long-term relationships and retention.
  - B2C: focus on acquisition, repeat purchases, brand loyalty.
- Metrics
  - B2B: pipeline velocity, lead quality, lifetime value (LTV).
  - B2C: conversion rate, traffic, average order value, CAC.
Quick tips:
- B2B: prove ROI, use detailed content, nurture leads.
- B2C: make it simple, emotional hooks, optimize checkout.
If you want, I can map these to a specific product or industry — tell me what you sell.</t>
  </si>
  <si>
    <t>2026-07-10T22:30:16Z</t>
  </si>
  <si>
    <t># B2B vs B2C Marketing: Key Differences
**B2B (Business-to-Business)**
- **Audience**: Other companies/decision-makers
- **Sales cycle**: Long, involves multiple people approving
- **Focus**: ROI, efficiency, problem-solving
- **Content**: Detailed, educational (whitepapers, case studies)
- **Tone**: Professional, data-driven
- **Example**: Software sold to companies
**B2C (Business-to-Consumer)**
- **Audience**: Individual shoppers
- **Sales cycle**: Quick, one person decides
- **Focus**: Emotions, lifestyle, convenience
- **Content**: Visual, entertaining, simple
- **Tone**: Friendly, relatable
- **Example**: Nike shoes sold to you
**Quick takeaway**: B2B sells *logic* to groups; B2C sells *emotion* to individuals.</t>
  </si>
  <si>
    <t>2026-07-10T22:30:20Z</t>
  </si>
  <si>
    <t>The easiest way to think about the difference is this: **B2C is about emotion, while B2B is about logic.**
Here is the breakdown of how they differ across four key areas:
### 1. The Decision-Maker (Who are you talking to?)
*   **B2C (Business-to-Consumer):** You are selling to an **individual.** They are often making the decision for themselves or their family. They care about how the product makes them feel or how it solves a personal problem.
*   **B2B (Business-to-Business):** You are selling to a **professional.** They have to justify the purchase to their boss or a team. They care about ROI (Return on Investment), efficiency, and how the product makes them look good at their job.
### 2. The Goal (What are they looking for?)
*   **B2C:** They want **immediate gratification.** They look for deals, entertainment, trends, and convenience. The buying process is often impulsive or driven by desire.
*   **B2B:** They want **long-term value.** They look for reliability, expertise, and a partner they can trust for years. The buying process is driven by business goals and solving specific operational problems.
### 3. The Sales Cycle (How long does it take?)
*   **B2C:** The cycle is usually **short and simple.** A customer sees an Instagram ad for a pair of shoes and buys them 10 minutes later.
*   **B2B:** The cycle is **long and complex.** It can take months of meetings, demos, contracts, and approvals before a deal is signed.
### 4. The Marketing Tone (How do you talk?)
*   **B2C:** The tone is **personal and emotional.** It uses relatable stories, humor, and catchy visuals to create a "vibe" that makes the customer like the brand.
*   **B2B:** The tone is **professional and educational.** It uses white papers, case studies, and data to prove that your company is the smartest, safest choice.
---
### The Cheat Sheet Summary:
| Feature | B2C (Business-to-Consumer) | B2B (Business-to-Business) |
| :--- | :--- | :--- |
| **Primary Driver** | Emotion &amp; Desire | Logic &amp; ROI |
| **Decision Maker** | One person | A team or committee |
| **Sales Cycle** | Fast / Short | Slow / Long |
| **Content Focus** | Entertainment / Lifestyle | Education / Expertise |
**The bottom line:** In B2C, you are trying to win a **heart**. In B2B, you are trying to win a **brain.**</t>
  </si>
  <si>
    <t>MARK_M13_V05</t>
  </si>
  <si>
    <t>If someone needed to make a practical decision about B2B versus B2C marketing, what factors should they consider and what would you recommend?</t>
  </si>
  <si>
    <t>2026-07-10T22:30:33Z</t>
  </si>
  <si>
    <t>Short answer
- Choose B2B marketing when your buyer is an organization (or a buying committee), the purchase is relatively high-value/complex, decisions are rational and relationship-driven, and sales cycles are long. Focus on lead quality, sales enablement, ABM, and ROI-driven content.
- Choose B2C marketing when your buyer is an individual, purchases are lower‑price or impulse-driven, decisions are emotional or fast, and you can scale via mass channels and repeat purchases. Focus on brand, creative advertising, e‑commerce UX, and scale metrics.
How to decide: ask these practical questions (if you answer mostly “yes” to the first block → B2B, to the second → B2C)
Buyer &amp; decision process
- Who is the buyer? Individual consumer or company/buying committee?
- How many people influence the purchase? 1 vs multiple stakeholders?
- Is buying based on logic/ROI and risk reduction (B2B) or emotion/identity/price (B2C)?
Product &amp; price
- Is the average transaction high value or low? High value → B2B more likely.
- Is the purchase recurring/subscription or one-off? Either can be either, but CLTV matters more in B2B.
Sales cycle &amp; complexity
- Is the sales cycle long (weeks–months) and requires demos/negotiations? B2B.
- Can customers self-serve and convert immediately (seconds–days)? B2C.
Volume &amp; customer acquisition
- Do you need a few large deals or thousands/millions of small purchases?
- Is mass reach required or targeted outreach?
Distribution &amp; channel fit
- Do buyers consume industry content, attend trade shows, rely on referrals? Use B2B channels (LinkedIn, industry media, email, webinars).
- Do buyers live on social media, marketplaces, and search? Use B2C channels (Facebook/Instagram, TikTok, Google Shopping, retail).
Brand vs performance
- Is long-term trust and reputation inside an industry key? B2B.
- Is brand salience and creative messaging to drive immediate conversions key? B2C.
Regulatory &amp; procurement
- Are procurement/legal/compliance teams involved? B2B.
Metrics &amp; ROI expectations
- Do you measure success by pipeline value, deal velocity, and sales-qualified leads? B2B.
- Do you measure success by conversion rate, ROAS, CAC and LTV per cohort? B2C.
If you still aren’t sure: map one representative buyer journey in detail. If it’s long with multiple touchpoints, demos, contracts or integration work, treat it as B2B.
Practical recommendations and tactics
If you decide on B2B
- Strategy: Account-based marketing (ABM) or targeted demand generation.
- Channels: LinkedIn, email, industry events, content syndication, webinars, SEO for niche keywords.
- Content: Whitepapers, ROI calculators, case studies, product demos, technical docs, executive briefs.
- Sales/marketing: Tight alignment, SLAs, lead qualification (MQL → SQL), CRM &amp; marketing automation.
- Metrics: Pipeline created, deal velocity, conversion rate by stage, CAC, CLTV, sales cycle length, demo-to-close rate.
- Budget emphasis: Higher on sales enablement, lead nurturing, outbound and content production.
If you decide on B2C
- Strategy: Brand + performance; focus on lower-funnel optimization and scale.
- Channels: Paid social, paid search, influencer, display, marketplaces, app stores, retail promotions.
- Content: Short-form video, lifestyle creative, reviews/user-generated content, discounts, landing pages optimized for conversion.
- Experience: Fast checkout, A/B testing, personalization, loyalty programs.
- Metrics: ROAS, conversion rate, CAC, repeat purchase rate, churn, average order value.
- Budget emphasis: Creative production, ad spend, UX/checkout improvements, influencer/retail partnerships.
If you serve both (hybrid)
- Separate go‑to‑market motions: dedicated B2B and B2C teams, tailored messaging, separate funnels/KPIs.
- Shared assets: core brand, product roadmap, analytics backbone (single customer data platform).</t>
  </si>
  <si>
    <t>2026-07-10T22:30:38Z</t>
  </si>
  <si>
    <t># Key Factors to Consider
**Sales cycle &amp; decision-making**
- B2B: Longer cycles, multiple stakeholders, more rational evaluation
- B2C: Faster decisions, emotional triggers matter more
- Your answer affects everything—budget allocation, content strategy, patience with ROI
**Budget reality**
- B2B: Typically higher customer lifetime value but expensive to acquire
- B2C: Lower margins often, volume-dependent, needs different scaling
- What's your actual budget? This constrains what's viable.
**Your competitive position**
- B2B: You need credibility, proof, often thought leadership
- B2C: You need brand recognition, emotional connection, or a clear problem-solution
- Are you established or starting from zero?
**What you're actually selling**
- Complex/specialized → B2B likely works better
- Simple/mass-market → B2C often makes more sense
- Some products work in both (software, tools)
# Honest Recommendation Framework
Rather than picking one, ask:
1. **Where is your market actually concentrated?** Follow the money.
2. **Can you afford the customer acquisition cost** for your chosen model?
3. **Do you have the content/credibility infrastructure** B2B typically demands?
Many succeed by starting where they have an unfair advantage—existing relationships, insider knowledge, or access—rather than the theoretically "better" market.
What's your situation? That context matters more than general advice.</t>
  </si>
  <si>
    <t>2026-07-10T22:30:43Z</t>
  </si>
  <si>
    <t>Deciding between B2B (Business-to-Business) and B2C (Business-to-Consumer) is not just about choosing a target audience; it is about choosing a **business model**. The marketing strategies, sales cycles, and communication styles differ fundamentally.
To make a practical decision, you need to evaluate your product, your market, and your internal capabilities against these five core factors.
---
### 1. The Decision-Making Process
*   **B2B:** Decisions are rational, data-driven, and often involve multiple stakeholders (committees, finance departments, IT managers). The process is long and requires building consensus.
*   **B2C:** Decisions are often emotional, spontaneous, or lifestyle-driven. The individual buyer is usually the sole decision-maker.
*   **The Factor:** Ask yourself, "How many people have to say 'yes' before I get paid?" If the answer is more than one, you are likely in the B2B sphere.
### 2. The Sales Cycle Length
*   **B2B:** Sales cycles range from weeks to years. You need long-term lead nurturing, whitepapers, webinars, and high-touch relationship management.
*   **B2C:** Sales cycles are short—often seconds or minutes. The goal is to move the customer from "awareness" to "purchase" as quickly as possible.
*   **The Factor:** Ask yourself, "Can I afford to pay staff to nurture a lead for six months?" If you lack the cash flow to sustain long sales cycles, B2B may be difficult to start.
### 3. The Value Proposition (ROI vs. Ego/Emotion)
*   **B2B:** Your message must be about **efficiency, cost reduction, or revenue generation**. You are solving a professional pain point that impacts the company’s bottom line.
*   **B2C:** Your message is about **desire, status, comfort, or convenience**. You are solving a personal pain point or enhancing the consumer's lifestyle.
*   **The Factor:** Ask yourself, "Is my product a 'vitamin' (nice to have) or a 'painkiller' (need to have)?" B2B products usually need to be painkillers to justify the investment.
### 4. Audience Size and Targeting
*   **B2B:** The total addressable market (TAM) is often smaller and highly niche. You use account-based marketing (ABM) to target specific companies.
*   **B2C:** The TAM is usually large. You use mass-market advertising, social media influencers, and broad demographic targeting.
*   **The Factor:** Ask yourself, "Is it easier for me to find 1,000 strangers who might like this, or 10 specific companies that definitely need this?"
### 5. Distribution and Retention
*   **B2B:** Retention is the lifeblood. One lost client can be a 10–20% revenue hit. Relationship management (Customer Success) is as important as marketing.
*   **B2C:** Volume is the lifeblood. You rely on high customer acquisition rates and churn is often expected. Brand perception matters more than individual relationships.
---
### Comparison Summary
| Feature | B2B | B2C |
| :--- | :--- | :--- |
| **Logic** | Rational / ROI-focused | Emotional / Benefit-focused |
| **Cycle** | Long (Weeks/Months) | Short (Immediate) |
| **Content** | Educational / Technical | Entertaining / Visual |
| **Relationships** | Deep and personal | Transactional / Brand-led |
---
### My Recommendation
To determine which path you should take, use the **"Friction vs. Volume" Test:**
1.  **If your product requires high trust, high investment, and customization, choose B2B.** You will struggle to sell this to a consumer because it requires a "consultative" approach. Lean into LinkedIn, industry trade shows, and whitepapers.
2.  **If your product is low-cost, repeatable, and solves a common daily problem, choose B2C.** You will struggle in B2B because businesses don't want to manage small-ticket vendor relationships for low-impact items. Lean into TikTok/Instagram, influencers, and high-frequency digital ads.
**The Hybrid Trap:**
Many businesses attempt to do both simultaneously. **Avoid this early on.** Start with whichever segment allows you to gain "product-market fit" the fastest. 
*   If you choose **B2B**, focus on a "Niche Strategy" (become the expert for one specific industry). 
*   If you choose **B2C**, focus on a "Platform Strategy" (own one channel, like Instagram or TikTok, and master the algorithm).
**Final Tip:** If your product price point is under $100, B2B is usually a losing game because the cost of "acquiring" the business client will exceed the profit from the sale. If your product is over $5,000, B2C is a uphill battle because you cannot rely on impulse buys. **Let your price point dictate your audience.**</t>
  </si>
  <si>
    <t>MARK_M13_V06</t>
  </si>
  <si>
    <t>Answer in exactly 5 bullet points: How do B2B and B2C marketing strategies differ? Include practical examples, key risks, benefits, and a final takeaway.</t>
  </si>
  <si>
    <t>2026-07-10T22:30:53Z</t>
  </si>
  <si>
    <t>- Audience &amp; decision process: B2B targets smaller, specialized buyer groups and buying committees with long, rational decision cycles focused on ROI; B2C targets broad individual consumers with short, often emotional purchase paths. Example: enterprise SaaS requires multi-stakeholder approvals vs. a consumer buying a streaming subscription in minutes.  
- Messaging &amp; content: B2B content emphasizes proof (case studies, whitepapers, demos) and technical/financial outcomes; B2C leans on brand, storytelling, simple benefits and emotional triggers. Example: use a detailed ROI calculator and customer success story for B2B, versus an influencer campaign and promo code for B2C.  
- Channels &amp; sales motion: B2B favors account-based marketing, LinkedIn, events, direct sales, and long nurture sequences; B2C uses broad-reach channels (social, search, retail), high-frequency ads, and fast conversion funnels. Example: B2B runs ABM plus sales outreach at trade shows; B2C runs Instagram ads and flash sales.  
- Key risks and benefits: B2B risks—long sales cycles, dependence on few large customers, complex procurement; benefits—higher contract values, predictable revenue and stronger retention; B2C risks—high customer-acquisition cost volatility, intense competition and churn; benefits—rapid scaling potential, faster feedback and viral growth opportunities. Mitigation: diversify accounts/customers, measure LTV:CAC, and prioritize retention.  
- Final takeaway: Match tactics to the buyer’s journey—prioritize personalized, insight-driven relationships and ROI proof for B2B, and simple emotional value, convenience and broad reach for B2C—while continuously measuring LTV:CAC and optimizing acquisition vs retention.</t>
  </si>
  <si>
    <t>2026-07-10T22:30:58Z</t>
  </si>
  <si>
    <t># B2B vs B2C Marketing Strategy Differences
• **Decision-Making Process &amp; Timeline**: B2B involves multiple stakeholders with lengthy sales cycles (months to years), requiring content like whitepapers and case studies; B2C targets individual consumers with impulse-driven decisions, leveraging emotional appeals through social media ads and influencers. *Example: IBM's account-based marketing vs. Nike's Instagram campaigns.*
• **Pricing, Channel &amp; Messaging**: B2B emphasizes value, ROI, and relationship-building through LinkedIn and email; B2C focuses on affordability, convenience, and emotion through Instagram, TikTok, and retail. *Example: Salesforce's detailed product demos vs. Coca-Cola's lifestyle storytelling.*
• **Key Benefits &amp; Risks**: B2B benefits from higher lifetime value and predictable revenue but risks lengthy sales cycles and deal dependency; B2C offers rapid scaling and brand loyalty but faces fierce competition and thin margins. *Risk: B2B losing deals to poor nurturing; B2C losing customers to competitors.*
• **Content &amp; Relationship Approach**: B2B demands educational, technical content built on trust and expertise (webinars, thought leadership); B2C requires entertaining, shareable content that builds emotional connections and community. *Example: HubSpot's certification programs vs. Dunkin's meme-style social content.*
• **Final Takeaway**: Successful marketing requires matching strategy to buyer psychology—B2B should prioritize long-term relationship investment and credibility, while B2C should emphasize emotional resonance and frictionless accessibility; misaligning either approach wastes resources.</t>
  </si>
  <si>
    <t>2026-07-10T22:31:00Z</t>
  </si>
  <si>
    <t>* **Decision Drivers:** B2B marketing prioritizes logic, ROI, and long-term efficiency, whereas B2C focuses on emotional triggers, status, and immediate personal gratification.
* **Practical Examples:** A B2B firm might use white papers and LinkedIn webinars to secure a software contract, while a B2C brand uses viral TikTok trends to sell sneakers.
* **Key Risks:** B2B faces the risk of "analysis paralysis" due to lengthy stakeholder approval chains, whereas B2C faces the risk of brand dilution or negative viral backlash from mass-market trends.
* **Strategic Benefits:** B2B marketing builds high-value, recurring revenue partnerships with predictable pipelines, while B2C marketing offers rapid scalability and high-volume transaction potential.
* **Final Takeaway:** Always align your strategy with the buyer’s motivation—B2B sells a professional solution to a business problem, while B2C sells a lifestyle enhancement to a human desire.</t>
  </si>
  <si>
    <t>MARK_M13_V07</t>
  </si>
  <si>
    <t>Tell me about B2B versus B2C marketing.</t>
  </si>
  <si>
    <t>2026-07-10T22:31:10Z</t>
  </si>
  <si>
    <t>Short answer
B2B (business-to-business) marketing sells products or services to other companies. B2C (business-to-consumer) marketing sells to individual consumers. The two share tactics (digital ads, SEO, email) but differ strongly in audience, buying process, messaging, channels, metrics and sales alignment.
Key differences
- Audience and buying unit
  - B2B: narrow, professional audiences (multiple decision-makers/stakeholders, roles like procurement/IT/finance).
  - B2C: broad, individual consumers or households (single decision-maker or small group).
- Buying cycle
  - B2B: long, research-heavy, multiple touchpoints, approvals and pilots/trials.
  - B2C: shorter, often impulse or emotion-driven, lower price points, quicker conversion.
- Decision drivers
  - B2B: ROI, risk reduction, efficiency, compliance, relationship/trust.
  - B2C: emotion, price, convenience, brand identity, trendiness.
- Messaging and tone
  - B2B: educational, data-driven, trust-building, industry jargon acceptable.
  - B2C: simple, evocative, benefit- or lifestyle-oriented, more creative/visual.
- Content types
  - B2B: white papers, case studies, ROI calculators, webinars, demos, long-form blogs.
  - B2C: short videos, product pages, reviews, social content, influencer posts, email promotions.
- Sales and marketing alignment
  - B2B: tight alignment needed; marketing generates MQLs/SQLs and supports account-based sales.
  - B2C: less direct handoff to sales; often e-commerce self-service with marketing owning full funnel.
- Pricing and contract structure
  - B2B: higher average order value, subscription/licensing or multi-year contracts.
  - B2C: lower unit price, transactional purchases, repeat customers/loyalty programs.
- Metrics and KPIs
  - B2B: MQLs, SQLs, lead velocity, pipeline value, customer acquisition cost (CAC), customer lifetime value (LTV), sales cycle length, deal close rate.
  - B2C: conversion rate, return on ad spend (ROAS), CAC, average order value (AOV), repeat purchase rate, churn/retention.
Channels and tactics — what works where
- B2B: LinkedIn, industry publications, trade shows, email nurture sequences, SEO for long-tail/intent keywords, account-based marketing (ABM), webinars, PR in trade media.
- B2C: Facebook/Instagram/TikTok, Google Shopping/Search, influencers, retail/omnichannel, promotions, referral programs, display/video for broad reach.
Content strategy differences
- B2B: focus on thought leadership, proof (case studies, testimonials), product demos and technical content that supports buying committees.
- B2C: focus on storytelling, visuals, quick value, social proof (reviews), and frictionless checkout.
Tools and technology
- B2B: CRMs (Salesforce, HubSpot CRM), marketing automation (Marketo, HubSpot), ABM platforms, sales enablement.
- B2C: e‑commerce platforms (Shopify), email/SMS (Klaviyo), ad platforms with creative testing, D2C analytics.
Practical tips
- For B2B marketers: map the buying committee, create content for each stage/role, measure pipeline impact, align tightly with sales.
- For B2C marketers: optimize creative and checkout UX, test offers frequently, segment for personalization, focus on retention and ROAS.
- If switching between them: re-learn audience research (personas vs micro-segments), adjust acquisition vs retention focus, and change content length/tone.
Quick examples
- B2B campaign: LinkedIn lead gen → gated white paper → webinar → sales demo → pilot → contract.
- B2C campaign: Instagram product launch → influencer posts → paid feed ads → product page → checkout → post-purchase email series.
Bottom line
B2B and B2C marketing share tools but</t>
  </si>
  <si>
    <t>2026-07-10T22:31:16Z</t>
  </si>
  <si>
    <t># B2B vs B2C Marketing
## Key Differences
**Sales Cycle**
- **B2B**: Longer, more complex (weeks to months or years)
- **B2C**: Shorter, faster purchases (minutes to weeks)
**Decision-Making**
- **B2B**: Multiple stakeholders, committee approval, ROI focus
- **B2C**: Often individual buyers, emotion-driven
**Messaging**
- **B2B**: Technical specs, efficiency, cost savings, risk reduction
- **B2C**: Benefits, lifestyle, emotional appeal, ease of use
**Pricing**
- **B2B**: Custom quotes, negotiations, volume discounts
- **B2C**: Fixed prices, limited haggling
## Marketing Channels
| B2B | B2C |
|-----|-----|
| LinkedIn, industry events | Social media, TV, influencers |
| Email campaigns, webinars | Display ads, user reviews |
| Case studies, whitepapers | Lifestyle content, promotions |
## Relationship Focus
- **B2B**: Relationship-building and trust are critical; you're selling to the same contacts long-term
- **B2C**: Brand loyalty matters, but transactions are often one-off
## Budget &amp; Team
- **B2B**: Larger budgets, specialized sales teams
- **B2C**: Faster experimentation, agile marketing teams
**In short**: B2B markets to *thinkers*, B2C markets to *feelers*—though both involve rational and emotional elements.</t>
  </si>
  <si>
    <t>2026-07-10T22:31:20Z</t>
  </si>
  <si>
    <t>At its core, **B2B (Business-to-Business)** marketing involves selling products or services to other companies, while **B2C (Business-to-Consumer)** marketing involves selling directly to individual end-users.
While the fundamental goal—driving sales—is the same, the psychological approach, sales cycle, and tactical execution differ significantly.
---
### 1. The Decision-Making Process
*   **B2B (Logic-Driven):** Decisions are often made by committees or multiple stakeholders (IT, Finance, Operations). The process is rational and ROI-focused. The buyer is worried about how the purchase will impact their company’s bottom line, productivity, or risk.
*   **B2C (Emotion-Driven):** Decisions are usually made by an individual or a family. The process is often driven by personal desires, status, convenience, or emotional triggers (e.g., "I want this because it makes me look cool" or "I need this to save time").
### 2. The Sales Cycle
*   **B2B (Long-Term):** The buying journey is long and complex. It involves multiple touchpoints, demonstrations, whitepapers, contract negotiations, and approval processes. It can take months (or years) to close a single deal.
*   **B2C (Short-Term):** The cycle is usually immediate. A consumer sees an ad, clicks a link, and buys a product. There is very little "nurturing" required; the goal is to trigger an impulse or satisfy an immediate need.
### 3. Relationship vs. Transaction
*   **B2B (Relationship-Centric):** Success depends on building long-term, high-trust partnerships. A B2B marketer wants a client to stay for 5–10 years. Personal networking, industry events, and relationship management (CRM) are vital.
*   **B2C (Transaction-Centric):** Success depends on brand loyalty and volume. While customer retention is important, the brand-to-consumer relationship is often more transactional, focused on repeat purchases rather than a deep, ongoing partnership.
### 4. Marketing Language and Content
*   **B2B (Professional &amp; Educational):** Content is high-level, technical, and industry-specific. Jargon is accepted (and often expected) because it proves domain expertise. Marketing aims to solve a specific pain point.
*   **B2C (Simple &amp; Engaging):** Content is accessible, punchy, and often entertaining. It focuses on the benefits (e.g., "This vacuum is lighter") rather than the technical specifications. The language is conversational and targets mass appeal.
### 5. Summary Comparison Table
| Feature | B2B Marketing | B2C Marketing |
| :--- | :--- | :--- |
| **Primary Goal** | Lead generation &amp; ROI | Sales volume &amp; brand awareness |
| **Target Audience** | Stakeholders/Decision-makers | Individual consumers |
| **Messaging** | Logic, data, efficiency | Emotion, status, lifestyle |
| **Sales Cycle** | Long and complex | Short and quick |
| **Price Point** | High | Usually lower |
| **Key Channels** | LinkedIn, Email, Webinars | Social Media, TV, Influencers |
---
### Is the line blurring?
In recent years, the gap between B2B and B2C has narrowed, a trend often called **"B2H" (Business-to-Human).**
1.  **Consumerization of B2B:** B2B buyers now expect the same seamless digital experience (e-commerce style checkouts, easy mobile interfaces) they get when shopping on Amazon.
2.  **Increased Content Personalization:** B2B marketers are adopting B2C storytelling techniques to make their brands feel more relatable and human.
3.  **Digital Adoption:** With the rise of remote work, B2B marketing has shifted away from expensive trade shows and golf outings toward the digital-first, self-service model that B2C has perfected.
**The takeaway:** If you are in B2B, start thinking more about the human on the other side of the screen. If you are in B2C, start thinking more about how to build long-term, data-backed loyalty that rivals B2B partnerships.</t>
  </si>
  <si>
    <t>MARK_M13_V08</t>
  </si>
  <si>
    <t>Compare the main options or perspectives related to B2B versus B2C marketing, then explain which option is most suitable in different situations.</t>
  </si>
  <si>
    <t>2026-07-10T22:31:33Z</t>
  </si>
  <si>
    <t>Brief answer up front
- B2B marketing targets businesses and buying teams; it emphasizes relationships, ROI, education and long sales cycles. Tactics include account-based marketing (ABM), thought leadership content, events, and sales enablement.
- B2C marketing targets individual consumers; it emphasizes emotion, brand, convenience and scale. Tactics include mass/digital advertising, social media, influencers, promotions and UX-driven e‑commerce.
Which is “most suitable” depends entirely on who buys, how they buy, and the product economics. Below is a compact comparison of the main perspectives and guidance on when to choose which approach.
Core differences (quick comparison)
- Buyer: B2B = professional buyers / buying committees. B2C = individual consumers or households.
- Decision drivers: B2B = functional ROI, risk reduction, compliance, efficiency. B2C = emotion, status, price, convenience.
- Purchase cycle: B2B = longer, multi-stage, multiple stakeholders. B2C = shorter, often impulse or considered single decision.
- Transaction size/frequency: B2B = higher average order value, lower frequency. B2C = lower AOV, higher volume/recurrence.
- Relationship vs. scale: B2B = relationship-led, personalized. B2C = scale-led, broad reach and brand preference.
- Content needs: B2B = deep, educational content (whitepapers, case studies, demos). B2C = short, visual, attention-grabbing, review-driven content.
- Channels: B2B = LinkedIn, email, trade shows, sales meetings, industry publications. B2C = Instagram/Facebook/TikTok, display, retail, marketplaces.
- Sales &amp; marketing alignment: B2B requires tight alignment and lead handoffs; B2C often automates conversion through UX and ad funnels.
- Pricing &amp; contracts: B2B often custom pricing, contracts, negotiations. B2C typically fixed pricing and returns.
- Measurement: B2B measures pipeline, leads, CAC, LTV, deal velocity. B2C measures conversion rate, ROAS, CAC, retention/churn.
Main strategic options within each perspective
B2B tactics/options
- Account-Based Marketing (ABM) for high-value accounts.
- Content marketing: white papers, webinars, case studies, ROI calculators.
- Sales enablement: demos, proposals, proof-of-concept, pilot programs.
- Events and trade shows for networking and lead generation.
- Email nurture sequences and marketing automation for lead qualification.
- Partner channels and reseller programs.
- Thought leadership and industry analyst relations.
B2C tactics/options
- Performance marketing: paid social, search, programmatic display focused on ROAS.
- Influencer and UGC (user-generated content) for awareness and trust.
- Brand marketing (TV/OOH/large-scale digital) for mass reach.
- Promotions, coupons, loyalty programs to drive repeat purchases.
- Optimized e‑commerce UX and checkout flow for conversion.
- Content marketing for SEO, entertainment, and lifestyle positioning.
- CRM and personalized offers for retention and CLTV.
When to choose B2B-style marketing
- Target customers are companies, procurement teams, or professional buyers.
- High transaction value or long-term contracts where ROI must be proven.
- Multiple stakeholders influence the purchase (procurement, finance, IT, legal).
- Complex products requiring education, demos, or integration.
- Sales cycles measured in months or years.
- Need for compliance, SLAs, or custom pricing.
Recommended mix: ABM + sales-led outreach + long-form content + events + targeted digital ads (LinkedIn, search).
When to choose B2C-style marketing
- Target customers are individuals/households making autonomous purchases.
- Low to medium price points where quick purchase decisions are common.
- High purchase velocity or impulse buying behavior.
- Product benefits are emotional, lifestyle-oriented, or simple to understand.
- Scale and repeat purchases are core to</t>
  </si>
  <si>
    <t>2026-07-10T22:31:43Z</t>
  </si>
  <si>
    <t># B2B vs B2C Marketing: A Comprehensive Comparison
## Key Differences
| Dimension | B2B Marketing | B2C Marketing |
|-----------|---------------|---------------|
| **Decision-Making** | Multiple stakeholders, lengthy process | Individual/household, often impulse-based |
| **Sales Cycle** | Months to years | Days to weeks |
| **Purchase Value** | Large, high-stakes investments | Lower price points, frequent purchases |
| **Messaging** | ROI, efficiency, technical specs | Emotions, lifestyle, immediate benefits |
| **Relationship** | Long-term partnerships | Transactional |
| **Channels** | LinkedIn, industry events, email | Social media, TV, retail, influencers |
## Main Perspectives
### 1. **Rational vs. Emotional Appeal**
- **B2B**: Logic-driven (cost savings, productivity gains, risk reduction)
- **B2C**: Emotion-driven (desire, aspiration, belonging, convenience)
### 2. **Audience Complexity**
- **B2B**: Targets committees with competing interests (finance, operations, IT)
- **B2C**: Targets individuals with straightforward needs
### 3. **Content Depth**
- **B2B**: Requires detailed case studies, whitepapers, technical documentation
- **B2C**: Benefits from visual, short-form content (videos, memes, testimonials)
---
## When to Use Each Approach
### **Choose B2B Marketing When:**
✓ **Enterprise software/services** (Salesforce, Slack, HubSpot)
- Long sales cycles justify nurturing strategies
- Decision committees need comprehensive evidence
✓ **Industrial/manufacturing** (machinery, raw materials)
- High unit costs require ROI justification
- Technical specifications are essential
✓ **Professional services** (consulting, accounting, law)
- Credibility and expertise are primary trust factors
- Relationship-building takes precedence
### **Choose B2C Marketing When:**
✓ **Consumer goods** (food, fashion, electronics)
- Quick decisions suit emotional appeals
- Mass distribution enables volume sales
✓ **Entertainment/hospitality** (streaming, restaurants, travel)
- Experience and lifestyle messaging resonate
- Social proof and reviews drive decisions
✓ **Personal services** (fitness, beauty, wellness)
- Aspirational messaging and influencers work well
- Lower commitment reduces friction
---
## Hybrid/Mixed Situations
### When both matter:
- **Healthcare products**: Professional buyers (hospitals) + end-users (patients) need different messaging
- **B2B2C platforms** (Shopify): Market to businesses AND their customers
- **Premium consumer brands**: Business partnerships + luxury positioning for individuals
---
## Best Practices by Situation
| Situation | Best Approach | Why |
|-----------|---------------|-----|
| Starting a SaaS company | B2B with thought leadership | Longer runway, higher lifetime value |
| Launch a food brand | B2C with social proof | Speed to market, viral potential |
| Expand industrial equipment sales | B2B account-based marketing | Few large buyers require customization |
| Introduce new clothing line | B2C influencer partnerships | Trend-driven, peer influence matters |
---
## Conclusion
**The best option depends on:**
1. **Your product's nature** – complexity, price, usage frequency
2. **Your buyer** – individual vs. organization
3. **Your competitive advantage** – technical superiority vs. brand appeal
4. **Your resources** – B2B needs patience; B2C needs scale and speed
Modern strategy often involves **elements of both**, but the *primary emphasis* should align with where your actual buying decisions occur.</t>
  </si>
  <si>
    <t>2026-07-10T22:31:48Z</t>
  </si>
  <si>
    <t>Marketing strategies are fundamentally shaped by the nature of the buyer. While the core principles of value proposition and brand positioning remain constant, the execution differs significantly between Business-to-Business (B2B) and Business-to-Consumer (B2C) models.
Here is a comparison of the two, followed by a guide on when to apply each.
---
### 1. Key Perspectives: B2B vs. B2C
| Feature | B2B (Business-to-Business) | B2C (Business-to-Consumer) |
| :--- | :--- | :--- |
| **Primary Goal** | Lead generation and relationship building. | Brand awareness and immediate conversion. |
| **Buying Driver** | Logic, ROI, efficiency, and professional risk mitigation. | Emotion, status, price, and personal desire. |
| **Decision Process** | Long, multi-stakeholder, data-driven. | Short, impulsive, individual-led. |
| **Content Strategy** | Educational, white papers, case studies, webinars. | Entertaining, visual, social media, influencers. |
| **Relationship** | Long-term partnerships/contracts. | Transactional or short-term loyalty. |
---
### 2. Deep Dive: Philosophical Differences
#### The B2B Perspective (The "Partner" Model)
B2B marketing is rooted in **trust and expertise**. Because the buyer is spending company money (and putting their professional reputation on the line), the marketing must prove that the product minimizes risk. The "sales cycle" is usually a long, consultative process where marketing acts as a facilitator to help the prospect educate their internal stakeholders (C-suite, IT, Finance).
#### The B2C Perspective (The "Consumer" Model)
B2C marketing is rooted in **emotional resonance and friction reduction**. Consumers often buy products to satisfy a need, fulfill a desire, or solve a minor annoyance. The marketing must be catchy, accessible, and easy to act upon. If the barrier to purchase is too high or the process is too complex, the buyer will simply move to a competitor.
---
### 3. Which Option is Suitable? (Situational Guide)
Choosing between (or blending) these models depends on several variables:
#### Situation A: High-Ticket, Complex Technical Products (Use B2B)
*   **The Context:** You are selling enterprise software, industrial machinery, or specialized consulting services.
*   **Why B2B?** The buyer needs validation. Use white papers, ROI calculators, and LinkedIn thought leadership to build authority. The goal is to move the lead through a nurturing funnel until they are ready for a sales call.
#### Situation B: Commoditized/Everyday Consumer Goods (Use B2C)
*   **The Context:** You are selling clothing, food, or consumer electronics.
*   **Why B2C?** Speed is your friend. Focus on high-impact visuals, social proof (customer reviews), and streamlined checkouts. The marketing should be "snackable"—easy to digest in a social media feed—to trigger an impulse or immediate need fulfillment.
#### Situation C: The "B2B2C" or "B2H" (Business-to-Human) Hybrid
*   **The Context:** Many modern businesses exist in the middle—e.g., selling SaaS productivity tools to small business owners, or selling insurance policies to individuals.
*   **The Strategy:** Use **B2H (Business-to-Human)**. Even in B2B, you are talking to a human being. Even in B2C, you need to provide logical reasons to justify the purchase.
    *   **Use this when:** You are selling a premium product to an individual (e.g., life insurance or high-end gym memberships). You must balance the B2C emotional hook with the B2B logical justification.
#### Situation D: The "Prosumer" Market
*   **The Context:** You sell professional-grade equipment to hobbyists (e.g., high-end cameras or power tools).
*   **The Strategy:** Use a hybrid approach. Use B2C marketing channels (Instagram, influencers) to build brand desire, but provide B2B-style technical specs and expert testimonials to satisfy the "professional" criteria of the buyer.
---
### Final Verdict: How to Choose
1.  **If the price is high and the decision-maker is not the end-user:** Default to **B2B**. Focus on logic, stakeholders, and ROI.
2.  **If the decision is made by one person and involves a personal purchase:** Default to **B2C**. Focus on emotion, urgency, and brand experience.
3.  **If your target audience is a professional buying for their own utility:** Use **B2H**. Create content that is as entertaining as B2C, but as data-backed and rigorous as B2B.</t>
  </si>
  <si>
    <t>MARK_M13_V09</t>
  </si>
  <si>
    <t>Answer in a table with columns for 'Main point', 'Why it matters', and 'Possible limitation': How do B2B and B2C marketing strategies differ?</t>
  </si>
  <si>
    <t>2026-07-10T22:31:58Z</t>
  </si>
  <si>
    <t>| Main point | Why it matters | Possible limitation |
|---|---|---|
| Target audience complexity | B2B targets narrower, role-based personas (procurement, technical buyers) requiring highly tailored messages; B2C targets broader demographic/behavioral segments at scale. | Some B2C niches (luxury, tech) need very detailed personas similar to B2B. |
| Decision-making unit | B2B purchases often involve committees and influencers, so marketing must address multiple stakeholders; B2C typically targets single consumers making faster decisions. | Small-business B2B purchases can be made by one person, blurring the line. |
| Sales cycle length | B2B cycles are longer and require nurturing, demos, and approvals; marketing must support multi-touch journeys. | High-consideration B2C goods (cars, homes) can also have long cycles. |
| Purchase motivators | B2B emphasizes ROI, efficiency, risk reduction; B2C leans on emotions, status, convenience. | Emotional drivers can be important in B2B buying (brand trust, fear of change). |
| Messaging tone and complexity | B2B uses technical, evidence-based messaging and case studies; B2C uses simple, benefit-driven, emotionally appealing copy. | Some B2C technical products (electronics) require detailed specs and education. |
| Content types | B2B favors whitepapers, webinars, demos, case studies; B2C uses short videos, social, influencer content, promos. | Cross-over exists: B2B brands increasingly use short video and influencers; B2C uses long-form content for education. |
| Channels and distribution | B2B focuses on LinkedIn, email nurture, trade shows, account-based channels; B2C emphasizes mass social platforms, retail, paid display. | Platform use overlaps as audiences shift (e.g., professionals on Instagram). |
| Relationship vs transaction | B2B emphasizes long-term relationships, account management, and post-sale service; B2C often emphasizes repeat purchases but can be transactional. | Subscription-based B2C models require B2B-like relationship management. |
| Pricing and negotiation | B2B pricing is often custom, tiered, and negotiated; marketing must support sales enablement. | Standardized B2B offerings and dynamic B2C pricing (promotions) can complicate this distinction. |
| Measurement and KPIs | B2B focuses on pipeline metrics, lead quality, CAC/LTV and deal velocity; B2C focuses on conversion rate, ROAS, average order value. | Many companies track both sets of metrics depending on channel and goal. |
| Creative and brand emphasis | B2C often prioritizes brand creative and emotional resonance to drive demand; B2B prioritizes credibility, thought leadership, and proof. | Strong B2B brands also invest heavily in creative to stand out and attract talent. |
| Legal, compliance, and procurement | B2B marketing must account for procurement rules, contracts, and industry regulations affecting messaging and offers. | Regulated B2C categories (finance, healthcare) face similar constraints. |</t>
  </si>
  <si>
    <t>2026-07-10T22:32:03Z</t>
  </si>
  <si>
    <t># B2B vs B2C Marketing Strategies
| Main Point | Why It Matters | Possible Limitation |
|---|---|---|
| **Decision-making timeline** | B2B sales cycles are longer (weeks to months); B2C can be impulse purchases | Assumes all B2B deals are complex and all B2C purchases are quick—some overlap exists |
| **Number of decision-makers** | B2B requires convincing multiple stakeholders; B2C targets individual consumers | Overlooks that some B2C purchases involve family/group decisions |
| **Content type** | B2B uses whitepapers, case studies, ROI data; B2C uses lifestyle imagery, testimonials, entertainment | May not account for B2B customers who also respond to emotional appeals |
| **Relationship focus** | B2B emphasizes building long-term partnerships; B2C focuses on transaction efficiency | Ignores loyal B2C customers who develop brand relationships over time |
| **Pricing transparency** | B2B often negotiates custom pricing; B2C uses fixed, published prices | Doesn't reflect that some B2C markets (real estate, luxury) also negotiate |
| **Channel preferences** | B2B favors LinkedIn, industry events, email; B2C uses social media, TV, influencers | Ignores that many B2B buyers now research on social media and TikTok |
| **Message emphasis** | B2B highlights cost savings and efficiency; B2C emphasizes benefits and emotions | Fails to recognize B2C messaging that targets practical, rational decision-making |</t>
  </si>
  <si>
    <t>2026-07-10T22:32:06Z</t>
  </si>
  <si>
    <t>The following table outlines the fundamental differences between B2B (Business-to-Business) and B2C (Business-to-Consumer) marketing strategies.
| Main Point | Why it matters | Possible limitation |
| :--- | :--- | :--- |
| **Decision-Making Drivers** | B2B focuses on logic and ROI, while B2C focuses on emotion and brand experience. | The lines are blurring; B2B buyers are increasingly influenced by "consumer-grade" digital experiences. |
| **Sales Cycle Length** | B2B cycles are long, involving multiple stakeholders; B2C cycles are often impulsive and short. | Complex B2C purchases (e.g., houses, luxury cars) mimic B2B's long-term research process. |
| **Relationship Depth** | B2B prioritizes long-term partnerships and retention; B2C prioritizes reach and mass market acquisition. | Many B2C brands now focus on lifetime value (LTV) and loyalty programs, mirroring B2B retention tactics. |
| **Target Audience Scope** | B2B targets small, niche audiences (ABM); B2C targets large, broad demographic segments. | Niche B2C brands (e.g., hobbyist gear) require the same targeted precision as B2B firms. |
| **Content Strategy** | B2B relies on whitepapers, webinars, and data; B2C relies on social media, influencers, and viral content. | B2B buyers now use social media and influencer trust to vet vendors, just like B2C consumers. |
| **Price Transparency** | B2B often uses custom quotes and negotiations; B2C features fixed, public pricing. | Subscription-based B2B (SaaS) is shifting toward public, tiered pricing models similar to B2C. |
***
### Summary of the "Blurred Lines" (The H2H Approach)
While the table highlights traditional differences, modern marketing is increasingly moving toward **H2H (Human-to-Human) marketing**. Regardless of whether the customer is a business entity or an individual, both are humans who respond to transparency, social proof, and seamless digital experiences. Therefore, the strict separation between B2B and B2C strategies is becoming less relevant in high-performance marketing environments.</t>
  </si>
  <si>
    <t>MARK_M13_V10</t>
  </si>
  <si>
    <t>Act as a digital marketing strategist. Give a careful, balanced and practical answer to this question: How do B2B and B2C marketing strategies differ?</t>
  </si>
  <si>
    <t>2026-07-10T22:32:21Z</t>
  </si>
  <si>
    <t>Short answer
B2B and B2C marketing share tools and channels, but they differ in audience, purchase psychology, sales cycle, content, and metrics. B2B is relationship- and value-driven (fewer, rational decisions, longer cycles). B2C is volume- and emotion-driven (many, fast decisions, shorter cycles). Your strategy should reflect those differences in messaging, channel mix, creative, and measurement.
Key differences (practical, side-by-side)
- Decision makers
  - B2B: Small group or committee (users, buyers, finance, IT). Need to influence multiple stakeholders.
  - B2C: Individual consumer or household. Single emotional/functional decision.
- Buying cycle &amp; funnel
  - B2B: Long, multi-stage (awareness → evaluation → trial → procurement → onboarding). Heavy on lead nurturing.
  - B2C: Short to medium, often impulse or low-friction purchases. Focus on conversion and retention.
- Messaging &amp; value proposition
  - B2B: Rational, ROI-focused, risk reduction, technical specs, efficiency, compliance. Use case studies, white papers, TCO calculations.
  - B2C: Emotional, lifestyle, benefit-driven, convenience, price/promotions, brand storytelling, social proof.
- Content types
  - B2B: White papers, analyst reports, case studies, webinars, demos, product sheets, ROI calculators.
  - B2C: Product photos/video, reviews, short-form social, influencer content, email promos, how-to guides.
- Channels &amp; tactics
  - B2B: LinkedIn, email drip campaigns, events/webinars, account-based marketing (ABM), SEO for niche keywords, trade shows, sales outreach.
  - B2C: Facebook/Instagram, TikTok, YouTube, paid social/display, retail partnerships, influencer marketing, loyalty programs.
- Lead gen vs. transactions
  - B2B: Leads → qualification → sales handoff. Focus on MQL → SQL conversion, pipeline velocity.
  - B2C: Direct transactions on site/app. Focus on CAC, conversion rates, average order value (AOV), repeat purchase.
- Pricing &amp; promotions
  - B2B: Negotiated pricing, contracts, volume discounts, longer commitments.
  - B2C: Fixed price points, frequent promotions, discounts, bundles.
- Measurement &amp; KPIs
  - B2B: Pipeline value, MQL/SQL conversion, deal velocity, CAC payback, lifetime customer value (LCV) per account.
  - B2C: Conversion rate, ROAS, CAC, AOV, retention (repeat purchase rate), churn.
- Sales and marketing alignment
  - B2B: Tight coordination required (SLA on lead response, joint account plans).
  - B2C: Less direct coordination with a sales team except for enterprise consumer goods or B2C2B models.
Practical tactics (by stage)
B2B — practical focus
- Awareness: LinkedIn thought leadership, targeted account lists, topical SEO, sponsored webinars.
- Consideration: In-depth case studies, ROI calculators, gated assets, personalized email sequences.
- Decision: Live demos, trials/POCs, proposal templates, references, procurement-friendly materials.
- Retention/Expansion: Customer success content, training webinars, account reviews, upsell playbooks.
B2C — practical focus
- Awareness: Short video ads, influencer seeding, UGC, broad-interest SEO topics.
- Consideration: Product reviews, comparison pages, free samples/promos, email welcome series.
- Decision: Clear CTAs, one-click checkout, abandoned cart emails, time-limited offers.
- Retention: Loyalty programs, subscription models, push notifications, personalized recommendations.
When tactics overlap
- Both benefit from good SEO, strong analytics, and good creative. Use CRO best practices, A/B testing, and well-designed landing pages in both contexts. Content marketing builds trust in both, but format and depth differ.
Budget &amp; resource guidance (practical)
- B2B: Spend more on content production (high-value assets), account-based tech (ABM platforms), events, sales enablement. Allocate budget to tools for lead scoring and CRM integration.
- B2C: Allocate larger share to paid performance (social &amp; search ads), creative production at scale, influencer fees, retail/channel marketing.
Tech stack differences
- B2B: Marketing automation (HubSpot, Marketo), CRM (Salesforce), ABM tools (Terminus</t>
  </si>
  <si>
    <t>2026-07-10T22:32:26Z</t>
  </si>
  <si>
    <t># Key Differences Between B2B and B2C Marketing
## **Sales Cycle &amp; Decision-Making**
**B2B**: Longer cycles (months to years), multiple stakeholders, logic-driven decisions with ROI focus
**B2C**: Shorter cycles (days to weeks), individual decision-maker, often emotion-driven impulses
*Practical impact*: B2B needs nurture sequences and detailed case studies; B2C needs quick value propositions and emotional triggers.
## **Audience &amp; Messaging**
**B2B**: Speaks to professionals, roles, business problems, and competitive advantage
**B2C**: Speaks to personal needs, desires, lifestyle, and individual benefits
*Practical impact*: B2B uses LinkedIn and industry publications; B2C uses Instagram, TikTok, and lifestyle content.
## **Content Strategy**
**B2B**: White papers, webinars, product demos, thought leadership, technical specifications
**B2C**: Stories, reviews, entertainment, user-generated content, visual content
*Practical impact*: B2B invests in high-quality, in-depth resources; B2C prioritizes volume, variety, and entertainment value.
## **Pricing &amp; Transparency**
**B2B**: Custom pricing, negotiations, contractual terms emphasized upfront
**B2C**: Fixed pricing, simplicity valued, price points highlighted prominently
## **Important Caveat**
The lines blur increasingly. B2B buyers are consumers (influenced by B2C-style experiences), and B2C purchases of high-ticket items resemble B2B complexity.
**The best approach**: Understand *your* audience's actual behavior rather than assuming their category.</t>
  </si>
  <si>
    <t>2026-07-10T22:32:32Z</t>
  </si>
  <si>
    <t>To understand the difference between B2B (Business-to-Business) and B2C (Business-to-Consumer) marketing, it is best to stop thinking of them as "opposing" worlds and instead view them as **different points on a spectrum of complexity.**
While both ultimately market to human beings, the environment in which those humans make decisions dictates the strategy. Here is a balanced, practical breakdown of how they differ.
---
### 1. The Decision-Making Unit (DMU)
*   **B2C (The Individual):** Decisions are often impulsive, emotional, or based on personal preference. The consumer is usually the sole decision-maker and the sole beneficiary. The goal is to reach the individual and convert them quickly.
*   **B2B (The Committee):** Decisions are rational, consensus-driven, and risk-averse. A typical B2B purchase involves 6–10 stakeholders (IT, Finance, Procurement, End-Users). Your strategy must provide content that satisfies the *entire* committee, addressing both the CFO’s ROI concerns and the end-user’s usability concerns.
### 2. The Sales Cycle and Relationship
*   **B2C (Transactional):** Focuses on volume and velocity. The "relationship" is often a brand loyalty loop rather than a deep, ongoing partnership. The cycle is short—sometimes seconds (e.g., buying a pair of sneakers).
*   **B2B (Relational):** Focuses on lifetime value and trust. Because the product is often high-cost or high-stakes (like enterprise software), the sales cycle can take months or years. Marketing here is not just about leads; it’s about **Account-Based Marketing (ABM)**, where you nurture specific high-value accounts through long-term education.
### 3. Messaging and Content Strategy
*   **B2C (Emotional/Aspirational):** B2C marketing leans into "how this makes me feel." It uses storytelling, social proof, and FOMO (fear of missing out) to trigger a desire. The messaging is pithy, visual, and highly creative.
*   **B2B (Logic/Expertise):** B2B marketing leans into "how this makes me successful/safe." Messaging must be authoritative and objective. You aren't just selling a product; you are selling **risk mitigation and efficiency.** The content strategy is heavily weighted toward white papers, case studies, webinars, and ROI calculators that provide "proof of concept."
### 4. Channels and Targeting
*   **B2C:** Casts a wider net. You use high-reach platforms like Instagram, TikTok, and broad-appeal influencers. The targeting is often based on demographics, lifestyle, and behavioral patterns.
*   **B2B:** Precision is key. You focus on professional networks like LinkedIn or industry-specific trade publications. The targeting is firmographic (company size, industry, revenue) and intent-based (are they searching for a solution to a specific business problem?).
---
### The "Convergence" (Where the lines are blurring)
A practical strategist knows that the rigid divide is fading. We are currently in the era of **"Human-to-Human" (H2H) marketing.** 
*   **B2B is becoming more emotional:** B2B buyers are tired of dry, corporate jargon. They want the same seamless, personalized, "Amazon-like" digital experience they get in their personal lives. B2B brands are now using more video, storytelling, and personality in their branding.
*   **B2C is becoming more data-driven:** B2C brands are adopting B2B-style lead scoring, customer lifetime value (CLV) modeling, and hyper-segmented email automation to compete for attention in saturated markets.
---
### Strategic Recommendations
If you are building a strategy, ask yourself these three "diagnostic" questions:
1.  **Who carries the risk?** If the person buying the product gets fired for choosing the wrong one (B2B), your marketing *must* focus on credibility and social proof. If the person buying the product just loses $20 (B2C), focus on speed and desire.
2.  **How many people need to sign off?** If it’s one, optimize for an emotional hook. If it’s ten, optimize for an "internal pitch deck"—provide the content the internal champion needs to convince their boss.
3.  **Is it a commodity or a solution?** If you are selling a utility, focus on price and availability (B2C-style). If you are selling a business transformation, focus on strategic partnership and ROI (B2B-style).
**The Bottom Line:** B2C marketing is about **capturing attention**, while B2B marketing is about **building authority.** Neither can succeed without the other—but prioritizing the wrong one for your business model is the fastest way to waste your budget.</t>
  </si>
  <si>
    <t>MARK_M14_V01</t>
  </si>
  <si>
    <t>MARK_M14</t>
  </si>
  <si>
    <t>What steps help improve a landing page conversion rate?</t>
  </si>
  <si>
    <t>2026-07-10T22:32:44Z</t>
  </si>
  <si>
    <t>Below is a concise, practical checklist and process you can apply to improve landing page conversion rate, plus quick A/B test ideas and metrics to track.
Core process (CRO loop)
1. Define goal: single, clear conversion (signup, lead, purchase). Measure it.
2. Gather data: analytics, session recordings, heatmaps, surveys, and user feedback.
3. Hypothesize why visitors aren’t converting.
4. Prioritize tests (impact vs. effort).
5. Implement changes and A/B test.
6. Analyze results and iterate.
High-impact steps to improve conversions
1. Match intent: Ensure headline, copy and CTA match the ad/source that brought users. Relevance reduces bounce.
2. Strong above-the-fold value proposition: Clear headline, short subheadline, and one-line statement of benefit (what’s in it for me).
3. Single, primary CTA: Make the desired action obvious and prominent. Use action-oriented copy (e.g., “Start free trial,” not “Submit”).
4. Remove distractions: Minimize navigation and external links that pull users away from the goal.
5. Reduce friction in forms: Only ask for what you need. Use progressive profiling or multi-step forms for longer flows. Show privacy/why you need data.
6. Social proof &amp; trust signals: Testimonials, case studies, logos, review scores, media mentions, guarantees, security badges.
7. Address objections: Short FAQ, clear pricing, refund policy, and proof points to reduce hesitation.
8. Visual clarity: Clean layout, readable fonts, strong contrast for CTAs, supporting hero image or short video that reinforces message.
9. Mobile-first design: Thumb-friendly CTAs, short forms, fast load, and layout optimized for small screens.
10. Page speed: Optimize images, minimize scripts and use caching/CDN — slow pages kill conversions.
11. Clear benefits vs. features: Lead with benefits and outcomes; use bullets for scannability.
12. Urgency/scarcity (carefully): Limited-time offers or limited quantity can increase conversions when legitimate.
13. Personalization &amp; segmentation: Tailor headlines, offers, or CTAs by source, location, device or audience segment.
14. Follow-up &amp; retargeting: Use email nurturing and retargeting ads to capture and convert visitors who don’t convert immediately.
15. Accessibility &amp; trust: Make the page usable for all users, and be transparent about data use (privacy, cookie consent).
A/B test ideas (high ROI experiments)
- Headline variations (benefit-focused vs. feature-focused).
- CTA text, size, color, and placement.
- Hero image vs. short explainer video.
- Adding trust badges/testimonials vs. none.
- Short form vs. long form; single-step vs. multi-step.
- Remove navigation vs. keep navigation.
- Price presentation (monthly vs. annual, anchor/strike-through).
- Social proof format: logos vs. customer quotes vs. case study highlight.
- Page speed improvements vs. original.
- Urgency messaging vs. no urgency.
Quick wins (fast improvements you can implement today)
- Make CTA button larger and higher-contrast.
- Add a single, clear value statement above the fold.
- Remove unnecessary form fields.
- Add one strong testimonial or logo strip.
- Compress hero images for faster load.
Metrics to track
- Conversion rate (primary KPI).
- Bounce rate and exit rate.
- Time on page and pages per session.
- Click-through rate to CTA.
- Form abandonment rate and step drop-offs.
- Revenue per visit or lead quality (LTV, win rate).
- Experiment sample size and statistical significance for tests.
Tools to use
- Analytics: Google Analytics (GA4) or similar.
- Heatmaps</t>
  </si>
  <si>
    <t>2026-07-10T22:32:50Z</t>
  </si>
  <si>
    <t># Key Steps to Improve Landing Page Conversion Rate
## **Clarity &amp; Messaging**
- Lead with a clear, benefit-focused headline
- Match ad/link copy to page content (reduces bounce)
- Use simple, jargon-free language
- Clearly state what visitors will get
## **Visual Design**
- Remove distracting elements and nav menus
- Use whitespace to guide attention
- Ensure mobile responsiveness
- Keep load times fast (&lt;3 seconds)
## **Call-to-Action (CTA)**
- Make it prominent and action-oriented ("Get Started" vs. "Submit")
- Use contrasting colors
- Position above the fold, but also lower on page
- Limit competing CTAs
## **Form Optimization**
- Ask only essential questions
- Use progressive profiling (fewer fields initially)
- Make forms easy to complete on mobile
- Clear error messaging
## **Trust Signals**
- Add testimonials, reviews, or case studies
- Include social proof (user counts, logos)
- Display security badges
- Show guarantees or risk reversal
## **Testing &amp; Data**
- A/B test headlines, CTAs, form fields, colors
- Use heatmaps to see where users click/scroll
- Monitor analytics to identify drop-off points
- Test iteratively, changing one element at a time
## **Value Alignment**
- Ensure the offer matches visitor intent
- Reduce friction in the conversion process
- Address common objections proactively
**Quick win:** Start with form field reduction and CTA clarity—both typically show fast results.</t>
  </si>
  <si>
    <t>2026-07-10T22:32:54Z</t>
  </si>
  <si>
    <t>Improving a landing page conversion rate is both an art and a science. It relies on reducing friction, increasing motivation, and ensuring that the page design aligns with the user's intent.
Here are the essential steps to optimize your landing page for higher conversions:
---
### 1. Align with "Message Match"
When a user clicks an ad or a link, they have a specific expectation. If your landing page headline doesn't match the messaging of the ad they just clicked, they will likely bounce.
*   **The Fix:** Ensure the headline, sub-headline, and imagery directly reflect the copy of the source (the ad, email, or social post) that brought them there.
### 2. Craft a High-Converting Headline &amp; Sub-headline
Your headline is the first (and sometimes only) thing a user reads. It must convey the value immediately.
*   **The Fix:** Focus on the **benefit** to the user, not just the features of the product.
    *   *Bad:* "Our software tracks your leads."
    *   *Good:* "Close 30% more sales by automating your lead tracking."
### 3. Minimize Friction (The "Less is More" Rule)
Every extra field in a form is a barrier to entry. Every unnecessary navigation link is an exit point.
*   **The Fix:** 
    *   **Remove top navigation bars:** Keep users on the page until they convert.
    *   **Reduce form fields:** Only ask for what is absolutely necessary (e.g., if you don't need their phone number to qualify them, don't ask for it).
### 4. Optimize the Call to Action (CTA)
Your CTA button should stand out visually and use persuasive copy.
*   **The Fix:** 
    *   **Color contrast:** Use a color that isn't used elsewhere on the page.
    *   **Action-oriented text:** Avoid generic words like "Submit" or "Click Here." Use benefit-driven copy like "Get My Free Guide" or "Start My 14-Day Trial."
### 5. Leverage Social Proof
New visitors are skeptical. They need to see that others trust you.
*   **The Fix:** 
    *   Include testimonials (with photos/names if possible).
    *   Display logos of companies you’ve worked with.
    *   Show star ratings or case study results.
### 6. Focus on Visual Hierarchy
Your page should lead the user's eye exactly where you want it to go.
*   **The Fix:** 
    *   Use directional cues (like an arrow pointing at a form, or a person in an image looking toward the headline).
    *   Use whitespace to isolate important elements.
    *   Ensure the most important content (Headline + Form + CTA) is visible "above the fold" (before the user scrolls).
### 7. Speed and Mobile Responsiveness
If your page takes more than 3 seconds to load, you are losing 40%+ of your traffic. If it’s broken on mobile, that number is even higher.
*   **The Fix:** 
    *   Compress all images.
    *   Use a tool like [Google PageSpeed Insights](https://pagespeed.web.dev/) to diagnose technical bottlenecks.
    *   Ensure your form is thumb-friendly on mobile devices.
### 8. Use Heatmaps and Session Recording
You don't have to guess what's wrong; you can watch how users interact with the page.
*   **The Fix:** Use tools like **Hotjar** or **Microsoft Clarity**. Look for:
    *   **Rage clicks:** Where users are clicking expecting a link that isn't there.
    *   **Scroll depth:** Where users are dropping off the page.
### 9. A/B Testing (The Scientific Method)
Never assume you have the "perfect" version. Always test one variable at a time.
*   **The Fix:** Start by testing the "big" things:
    *   The Headline.
    *   The CTA button color or text.
    *   The hero image (e.g., photo of a person vs. product screenshot).
### 10. Address Objections
Often, users don't convert because they have a specific fear (e.g., "Is this a scam?", "Will this take too long to set up?", "Do I need a credit card?").
*   **The Fix:** Add a small line of text under your CTA button to resolve these anxieties. Examples: *"No credit card required," "Cancel anytime,"* or *"Setup takes less than 2 minutes."*
---
### The "Quick Audit" Checklist:
*   [ ] Does the headline clearly state the benefit?
*   [ ] Is the CTA visible without scrolling?
*   [ ] Are there any external links distracting the user?
*   [ ] Is the page loading in under 2 seconds?
*   [ ] Is there proof that others use/like this product?</t>
  </si>
  <si>
    <t>MARK_M14_V02</t>
  </si>
  <si>
    <t>I'm trying to understand this properly: what steps help improve a landing page conversion rate? Could you explain it clearly in a practical way?</t>
  </si>
  <si>
    <t>2026-07-10T22:33:08Z</t>
  </si>
  <si>
    <t>Short answer: conversion rate improves by (1) removing friction, (2) increasing visitor motivation/clarity, and (3) proving trust. Do that by fixing the basics first, then running deliberate tests. Below is a practical, prioritized playbook you can apply step-by-step.
Quick checklist (do these in roughly this order)
- Define the single conversion goal and baseline metrics (conversion rate, traffic source, bounce rate, form abandonment).
- Make the page-message match: ensure the ad/email/social post promise equals the landing-page headline and offer.
- Above the fold: clear headline, short supporting subheadline, one obvious CTA, relevant visual.
- Remove distractions: hide main site nav, minimize links that pull away from the goal.
- Shorten forms: ask only what you need; use progressive profiling if you need more later.
- Add trust: testimonials, recognizable logos, security/privacy copy, clear refund or privacy policy.
- Speed &amp; mobile: page loads under ~2–3s, fully usable on mobile.
- Social proof &amp; urgency (if authentic): reviews, real numbers, stock/time-limited offers.
- Measure and test: implement analytics, heatmaps, and run A/B tests for changes.
Practical steps with examples
1) Start with metrics and hypothesis
   - Metric: “Increase demo signup conversion rate from 3% → 4.5%”.
   - Hypothesis format: “If we reduce form fields from 6 to 3, then friction decreases and conversion rate will rise.”
2) Fix technical issues (high priority, often biggest wins)
   - Improve page speed (compress images, defer scripts). Tool: PageSpeed Insights.
   - Ensure mobile responsiveness and tappable CTAs.
3) Clarify value proposition
   - Headline: one sentence about the main benefit (“Grow MRR by X% in 30 days”).
   - Subheadline: who it’s for + why it’s better.
   - Hero image: relevant product screenshot or usage image — not a generic stock photo.
4) Make the CTA irresistible and obvious
   - Use action-oriented copy (“Start Free Trial”, “Get My Demo”), contrasting color, and place CTA above and below the fold.
   - Only one primary CTA per page.
5) Reduce friction in forms
   - Ask only for essential info. Replace “phone” or “company size” with optional fields.
   - Use placeholders, inline validation, and social sign-on where appropriate.
6) Use trust and social proof
   - Add 3–5 short, specific testimonials with names/photos and metrics if possible.
   - Show customer</t>
  </si>
  <si>
    <t>2026-07-10T22:33:13Z</t>
  </si>
  <si>
    <t># Key Steps to Improve Landing Page Conversion Rate
## 1. **Clarify Your Offer Immediately**
- Put your core message above the fold (no scrolling needed)
- Be specific: "Save 30% on annual plans" beats "Great deals"
- Match what visitors expect based on how they arrived
## 2. **Reduce Friction**
- Minimize form fields (ask only what you truly need)
- Remove navigation menus that lead away
- Speed up page load time
- Make CTAs (call-to-action buttons) obvious and easy to find
## 3. **Build Trust Quickly**
- Add social proof: testimonials, user counts, logos of known clients
- Include security badges if collecting payment/data
- Show credentials or certifications relevant to your offer
## 4. **Create Strong Visual Hierarchy**
- Guide eyes toward the main action with size, color, and spacing
- Use headlines that answer "what's in it for me?"
- Break up text into scannable chunks
## 5. **Test and Measure**
- Change one element at a time (A/B testing)
- Track which versions get better results
- Focus on pages with high traffic first
## 6. **Match Visitor Intent**
- Align page content with how people arrived (ad copy, email subject, etc.)
- Don't overpromise or mislead
**Quick win**: Start by testing a simpler form or a more compelling headline. Small changes often yield measurable improvements.
What aspect matters most for your situation?</t>
  </si>
  <si>
    <t>2026-07-10T22:33:19Z</t>
  </si>
  <si>
    <t>Improving a landing page conversion rate is less about "tricks" and more about **removing friction** and **increasing perceived value.**
Think of your landing page as a digital sales conversation. If you walk up to a stranger and immediately ask them to marry you, they’ll run. If you offer them something they need and explain why you’re the best person to provide it, you’ll start a relationship.
Here is a practical, step-by-step framework to optimize your landing page:
---
### 1. The "5-Second Test" (Clarity)
If a user lands on your page and doesn’t know what you offer within 5 seconds, they will leave.
*   **The Headline:** Needs to be benefit-driven, not feature-driven. Instead of "We offer cloud storage," use "Access your files from anywhere, instantly."
*   **The Sub-headline:** Explain *how* you deliver that benefit.
*   **The Hero Image/Video:** Show the product in action. Don't use stock photos of people in suits shaking hands. Show the *result* of your product.
### 2. Radical Focus (The "One Goal" Rule)
The biggest killer of conversion rates is **choice overload.**
*   **Remove the Navigation Bar:** If your landing page has links to "About," "Blog," or "Pricing" in the header, remove them. You want one path: *Convert or Leave.*
*   **Single Call-to-Action (CTA):** Every button on the page should point to the same goal. Don't ask people to "Sign up" and "Read our blog" on the same page.
### 3. Build Trust (Reduce Anxiety)
Nobody likes being the first person to try a service. You need to prove you are safe and reliable.
*   **Social Proof:** Use logos of companies you’ve worked with, testimonials (with photos/names), or star ratings. 
*   **The "So What?" Factor:** Use bullet points to address pain points. Instead of "24/7 Support," say "Get help from a real human in under 2 minutes, any time of day."
*   **Risk Reversal:** Use phrases like "No credit card required," "Cancel anytime," or "30-day money-back guarantee." This removes the fear of making a mistake.
### 4. Optimize the "Ask" (Friction Reduction)
Every field you ask a user to fill out in a form decreases your conversion rate.
*   **Ask for the bare minimum:** If you only need an email to start the process, don't ask for a phone number. 
*   **Make the CTA button stand out:** Use a color that contrasts with the rest of your page. The button text should be actionable (e.g., "Get my free guide" vs. "Submit").
### 5. Mobile &amp; Speed Optimization
If your page takes more than 3 seconds to load, you’ve already lost 40% of your traffic. 
*   **Check Page Speed:** Use [Google PageSpeed Insights](https://pagespeed.web.dev/). Large, uncompressed images are usually the culprit.
*   **Mobile-First:** Most traffic comes from mobile. If the text is too small or the button is hard to tap with a thumb, your conversion rate will crater.
### 6. Test, Don't Guess (The Scientific Part)
Stop guessing what works. Use **A/B Testing** tools (like Google Optimize or VWO) to change one variable at a time.
*   **Test the Headline:** Does "Save 20%" work better than "Get 2 months free?"
*   **Test the CTA:** Does "Start Now" convert better than "Create Account?"
*   **Heatmap Analysis:** Use tools like [Hotjar](https://www.hotjar.com/). They show you where users are clicking and how far down the page they are scrolling. If everyone stops scrolling at the same spot, that’s where your page is losing interest.
---
### The Practical Checklist (Before you launch):
1.  **Alignment:** Does the headline of the landing page match the ad or email link the user clicked on? (This is called "Message Match").
2.  **Scannability:** Can I understand the page just by reading the headers and looking at the images?
3.  **Urgency/Scarcity (Optional but helpful):** Is there a reason to act *now* rather than later? (e.g., "Limited time offer").
4.  **The "Mom Test":** Show the page to a friend (or your mom). Ask them: "What is this page offering me, and what do I have to do to get it?" If they can't answer in 5 seconds, edit the page.
**Pro-Tip:** If you are struggling with low conversion, **the copy is almost always the problem.** Spend 80% of your effort on your headline and your CTA button text—they are the two most important elements on the page.</t>
  </si>
  <si>
    <t>MARK_M14_V03</t>
  </si>
  <si>
    <t>Provide a structured professional analysis of landing page conversion rate. Address the main considerations, benefits, limitations and a reasoned conclusion.</t>
  </si>
  <si>
    <t>2026-07-10T22:33:30Z</t>
  </si>
  <si>
    <t>Title: Professional Analysis of Landing Page Conversion Rate
1) Definition and core metric
- Conversion rate = (Number of conversions on the landing page / Number of visitors to that page) × 100.
- Conversions should be explicitly defined for the page: e.g., purchase, form submit, sign-up, call request, content download. Track both macro (primary) and micro (supporting) conversions.
2) Main considerations (what drives and influences the metric)
- Traffic quality and source: paid search, organic, social, email and affiliates convert differently. Segment conversion rate by source.
- Intent and relevance: the match between visitor intent, campaign messaging, and landing-page content determines conversion likelihood.
- Value proposition and clarity: clear headline, benefits, and above-the-fold CTA increase conversions.
- UX and design: visual hierarchy, ease of use, trust signals (testimonials, badges), and distraction-minimizing layout matter.
- CTA design and placement: copy, color, size, and number of CTAs influence click-throughs and form submissions.
- Form friction and process steps: shorter forms and fewer steps raise conversion; progressive profiling and social sign-on can help.
- Page performance: load time, mobile responsiveness, and accessibility directly affect abandonment.
- Personalization and segmentation: tailored content (geography, behavior, audience) improves relevance and CR.
- Measurement quality: accurate analytics setup, consistent conversion definitions, and filtering of bot/invalid traffic.
- Statistical validity and testing: sample sizes, test duration, and seasonality must be considered before concluding changes are effective.
3) Benefits of tracking and optimizing conversion rate
- Clear, actionable KPI that ties landing pages to business outcomes and ROI.
- Efficient allocation of marketing spend by channel and creative.
- Data-driven prioritization: identifies high-impact UX and messaging changes.
- Faster iteration: A/B tests produce measurable improvement opportunities.
- Better customer experience: optimizing for conversions often improves clarity and usability.
- Enables segmentation and personalization strategies that increase LTV and retention.
4) Limitations and pitfalls
- Attribution ambiguity: single-page CR ignores upstream/downstream touchpoints and multi-channel attribution.
- Sample-size and statistical errors: small samples or short tests can produce misleading results (false positives/negatives).
- External factors: seasonality, promotions, competitor actions, and broader economic conditions can skew rates.
- Definition inconsistency: mixing micro and macro conversions or changing definitions mid-analysis undermines comparability.
- Vanity optimization: increasing a specific page CR may reduce overall funnel performance if it drives low-quality conversions.
- Privacy and tracking constraints: cookie restrictions and consent management can undercount conversions or fragment data.
- Over-optimization: focusing on short-term lifts (e.g., “click here”) rather than long-term value (revenue, retention).
5) Recommended approach and best practices
- Define and document conversion(s) and measurement rules consistently.
- Segment CR by source, device, campaign, and audience before evaluating performance.
- Use funnel analysis: track drop-off points across pages and steps, not just single-page CR.
- Test with rigorous methodology: predefine hypothesis, minimum sample size, acceptable uplift, test duration, and statistical methods. Use reputable sample-size calculators and stop rules.
- Prioritize high-impact levers: value proposition, CTA clarity, load speed, form friction, and trust signals.
- Monitor leading indicators (bounce rate, time on page, engagement events) alongside conversion rate.
- Balance short-term conversion lifts with downstream metrics (order value, churn, refund rates).
- Maintain an experimentation roadmap and continuously iterate with learnings folded into future tests.
- Complement quantitative analysis with qualitative feedback (session recordings, surveys, user testing).
6) Conclusion (reasoned recommendation)
Conversion rate is a highly valuable, actionable KPI for assessing and improving landing-page effectiveness, but it must be interpreted in context. Treat CR as one part of a broader measurement framework: segment by source and audience, validate</t>
  </si>
  <si>
    <t>2026-07-10T22:33:43Z</t>
  </si>
  <si>
    <t># Professional Analysis: Landing Page Conversion Rate
## Executive Summary
Landing page conversion rate (LPCR) is a fundamental performance metric measuring the percentage of visitors completing a desired action. This analysis examines its strategic importance, practical applications, and inherent constraints.
---
## Main Considerations
### 1. **Definition &amp; Measurement**
- **Formula**: (Conversions ÷ Total Visitors) × 100 = Conversion Rate %
- **Scope**: Typically measures primary action (purchase, signup, demo request)
- **Tracking Requirements**: Proper analytics implementation, clear conversion event definition
- **Baseline Variance**: Industry averages range 2-5%, with significant variation by sector
### 2. **Critical Variables Affecting Rate**
- **Traffic Quality**: Source, intent alignment, device type
- **Page Design**: Layout, copy, CTA clarity, visual hierarchy
- **Technical Performance**: Load speed, mobile optimization, navigation friction
- **Offer Relevance**: Match between ad/messaging and landing page promise
- **External Factors**: Market conditions, seasonality, competitive landscape
### 3. **Interpretation Complexity**
- **Context Dependency**: A 3% rate may be excellent or poor depending on industry and traffic source
- **Statistical Significance**: Sample size matters; low-traffic pages produce unreliable data
- **Attribution Challenges**: Difficulty isolating causation from correlation
---
## Primary Benefits
### Strategic Advantages
| Benefit | Description |
|---------|-------------|
| **ROI Indicator** | Direct correlation between rate improvement and revenue/cost efficiency |
| **Optimization Focus** | Provides quantifiable target for A/B testing and iterative improvement |
| **Comparative Analysis** | Enables benchmarking across campaigns, time periods, and segments |
| **Budget Allocation** | Justifies resource distribution to high-performing vs. underperforming pages |
| **Diagnostic Tool** | Identifies bottlenecks in customer journey |
### Operational Value
- Actionable metric with clear improvement pathways
- Relatively simple to implement tracking
- Supports data-driven decision-making
- Facilitates stakeholder communication through concrete numbers
---
## Key Limitations
### 1. **Incomplete Picture**
- **Revenue Blind Spot**: High conversion rate ≠ high revenue if average order value is low
- **Quality Oversight**: Doesn't measure customer satisfaction, lifetime value, or churn
- **Downstream Neglect**: Ignores post-conversion experience and retention
### 2. **Measurement Challenges**
- **Definition Ambiguity**: Different stakeholders may define "conversion" differently
- **Multi-touch Attribution**: Struggles to account for complex customer journeys
- **Mobile Complexity**: Cross-device tracking introduces data gaps
- **Privacy Constraints**: Third-party cookie restrictions limit tracking capability
### 3. **Analytical Weaknesses**
- **Temporal Bias**: Short-term optimization may damage long-term brand perception
- **Segment Blindness**: Aggregate rate masks performance variation across user segments
- **Novelty Effects**: Testing changes creates temporary artificial improvements
- **Causation Fallacy**: Correlation between changes and rate improvement isn't guaranteed causation
### 4. **Practical Constraints**
- **Law of Diminishing Returns**: Improvement becomes exponentially harder at higher rates
- **External Factors**: Uncontrolled variables (market shifts, competitor actions) distort analysis
- **Optimization Plateau**: Marginal improvements may not justify development costs
---
## Reasoned Conclusion
### Recommended Positioning
**Landing page conversion rate is a necessary but insufficient performance metric** that functions best as one component of a balanced scorecard rather than a standalone KPI.
### Optimal Application Framework
**Use LPCR When:**
- Testing discrete page variations (A/B testing)
- Comparing similar campaigns or traffic sources
- Establishing baseline performance for new offers
- Identifying obvious friction points
**Supplement With:**
- **Revenue Metrics**: Average order value, customer lifetime value, cost per acquisition
- **Quality Indicators**: Lead scoring, conversion confirmation rates, customer satisfaction
- **Behavioral Data**: Bounce rate, time-on-page, scroll depth, form abandonment
- **Segmentation Analysis**: Performance by traffic source, device, user demographic
### Strategic Recommendations
1. **Establish Benchmarks**: Define target rates by channel, product, and user segment
2. **Implement Segmentation**: Track conversion rates for distinct audience groups separately
3. **Balance Optimization**: Avoid myopic focus that sacrifices brand quality or long-term trust
4. **Monitor Holistically**: Track LPCR alongside customer acquisition cost and lifetime value
5. **Statistical Rigor**: Ensure adequate sample sizes before declaring optimization winners
### Final Assessment
The conversion rate remains a valuable diagnostic tool for identifying optimization opportunities. However, exclusive reliance on this metric frequently leads to misallocation of resources and suboptimal business outcomes. Organizations should view LPCR as a leading indicator requiring validation through downstream performance metrics and customer outcome analysis.
---
**Recommendation**: Implement LPCR as part of a comprehensive analytics framework that balances efficiency metrics with effectiveness and quality indicators.</t>
  </si>
  <si>
    <t>2026-07-10T22:33:48Z</t>
  </si>
  <si>
    <t>## Professional Analysis: Landing Page Conversion Rate Optimization (CRO)
Conversion Rate (CR)—the percentage of visitors who complete a desired action on a landing page—is the primary metric for measuring the efficacy of digital marketing investments. Improving this rate is not merely a design task but a multidisciplinary exercise in psychology, data science, and persuasive communication.
---
### 1. Main Considerations
To analyze and improve conversion rates, professionals must evaluate four foundational pillars:
*   **Relevance &amp; Message Match:** The landing page must align perfectly with the source (ad copy, email subject line, or organic keyword intent). If a user clicks an ad for "enterprise software" but lands on a page about "freelance tools," the bounce rate will negate any conversion potential.
*   **Cognitive Load &amp; Friction:** Every form field, additional link, or complex navigation menu introduces "friction." High-converting pages adhere to the "1:1 ratio," meaning one page should have only one goal (CTA) to avoid decision paralysis.
*   **The Value Proposition:** A visitor determines within three seconds if they are in the right place. The Headline (H1) must explicitly state the benefit, while the Sub-headline explains *how* the benefit is achieved, supported by social proof (testimonials, trust badges, logos).
*   **Technical Performance:** Core Web Vitals are critical. Studies consistently show that a one-second delay in page load speed can result in a 7% reduction in conversions. Mobile responsiveness is no longer optional; it is the default standard.
---
### 2. Benefits of High Conversion Rates
Optimizing for conversion creates a compounding effect on business health:
*   **Lower Customer Acquisition Cost (CAC):** By increasing the conversion rate, you extract more value from existing traffic. If you double your CR, you effectively halve your cost per acquisition, allowing for more aggressive bidding or increased profitability.
*   **Enhanced Marketing ROI:** Optimization allows teams to scale campaigns without necessarily increasing media spend. It turns “wasted” traffic—visitors who previously bounced—into actionable leads or revenue.
*   **Data-Driven Insight:** CRO provides a feedback loop. A/B testing variations reveals what the target audience truly values, informing future product development, pricing strategies, and broader marketing messaging.
*   **Improved Quality Scores:** In platforms like Google Ads, higher landing page relevance and user engagement (dwell time) lead to higher Quality Scores, which in turn lower the Cost-Per-Click (CPC).
---
### 3. Limitations and Risks
A myopic focus on conversion rate can lead to strategic errors:
*   **The "Local Maximum" Trap:** Excessive optimization of a specific page layout may result in marginal gains while ignoring the need for a total pivot. Teams can get stuck in a "local maximum" where they are perfecting a flawed concept rather than innovating.
*   **Quality vs. Quantity:** A landing page can be optimized to have a high CR by making the offer "too good to be true" or lowering the barrier to entry (e.g., removing a phone number field). This often leads to a high volume of low-intent or low-quality leads that frustrate the sales team.
*   **Statistical Significance Issues:** Testing on low-traffic pages leads to false positives. Professionals often prematurely declare a "winner" before the data reaches statistical significance, resulting in costly misguided deployments.
*   **The "Dark Pattern" Danger:** Utilizing manipulative design (e.g., forced continuity or hidden charges) might spike short-term CR but inevitably damages brand equity, increases refund rates, and triggers customer churn.
---
### 4. Reasoned Conclusion
Landing page conversion rate is the most objective barometer for digital marketing success, but it should be viewed as a **means to an end rather than an end in itself.**
**The professional verdict is twofold:**
1.  **Optimization must be holistic:** CRO efforts should be integrated into the entire customer journey. A high-converting landing page is worthless if the downstream sales process is broken or if the product does not fulfill the promise made on the page.
2.  **Focus on Intent, not just Metrics:** True optimization involves understanding the user's intent. Instead of just "testing button colors," teams should prioritize testing value propositions and offer structures. 
Ultimately, the goal of CRO is to reduce the gap between the visitor's need and the business's solution. Sustainable long-term growth is achieved not by tricking users into clicking, but by ensuring that the value provided is immediately visible, easily accessible, and perfectly aligned with the user’s objectives.</t>
  </si>
  <si>
    <t>MARK_M14_V04</t>
  </si>
  <si>
    <t>Quick question — what steps help improve a landing page conversion rate? Please keep it simple and easy to understand.</t>
  </si>
  <si>
    <t>2026-07-10T22:33:58Z</t>
  </si>
  <si>
    <t>Here are simple, practical steps to improve a landing page conversion rate — each with a one-line why and a quick how.
1. Clear, benefit-focused headline  
   - Why: First thing visitors read — must tell them what’s in it for them.  
   - How: One short sentence that answers “What do I get?” or “How will this help me?”
2. Strong, visible call to action (CTA)  
   - Why: Tells users what to do next.  
   - How: Use a contrasting button, action verb (e.g., “Get my free trial”), and place it above the fold.
3. Match ad/traffic message with the page  
   - Why: Consistency reduces confusion and increases trust.  
   - How: Use the same headline, offer, or imagery from the ad/email.
4. Focus on benefits, not features  
   - Why: People care about outcomes.  
   - How: Replace feature lists with short lines explaining results or pain relief.
5. Reduce friction and form fields  
   - Why: Simpler actions convert better.  
   - How: Ask only for essential info (e.g., email only), use autofill, show progress for multi-step forms.
6. Add social proof and trust signals  
   - Why: Builds credibility and reduces risk.  
   - How: Use customer logos, short testimonials, star ratings, or case study snippets.
7. Improve visual hierarchy and whitespace  
   - Why: Helps visitors scan and focus on important elements.  
   - How: Bigger headline, prominent CTA, limited colors, and plenty of spacing.
8. Fast page load and mobile optimization  
   - Why: Slow or broken pages kill conversions.  
   - How: Compress images, use fast hosting, and test on phones/tablets.
9. Remove distractions  
   - Why: Too many links or options dilute conversions.  
   - How: Minimize navigation, avoid autoplay, and keep the single conversion goal clear.
10. Use directional cues and microcopy  
    - Why: Guides users toward action and answers small doubts.  
    - How: Arrows pointing to CTA, short reassurances (“No credit card required”).
11. Create urgency or scarcity (if genuine)  
    - Why: Encourages immediate action.  
    - How: Limited-time offers or limited seats — only use truthful claims.
12. Test and measure (A/B testing)  
    - Why: Data reveals what actually works.  
    - How: Test one change at a time (headline, CTA color, form length), run until results are statistically meaningful.
Quick checklist to run through now:
- Does the headline state the main benefit? Yes/No  
- Is the CTA visible and clear? Yes/No  
- Is the page fast and mobile-friendly? Yes/No  
- Can I remove any form fields or links? Yes/No  
- Do I have at least one trust signal? Yes/No
If you want, tell me your landing page URL and primary conversion goal and I’ll give 3 specific quick wins.</t>
  </si>
  <si>
    <t>2026-07-10T22:34:02Z</t>
  </si>
  <si>
    <t># Simple Steps to Improve Landing Page Conversions
**Clear headline**
- Immediately tell visitors what you're offering
- Make it specific, not vague
**Remove distractions**
- Hide navigation menus or limit links
- Keep focus on one goal
**Strong call-to-action (CTA)**
- Make it obvious and hard to miss
- Use action words ("Get started," "Download now")
**Build trust**
- Add testimonials, reviews, or logos of known clients
- Show security badges if collecting payment info
**Fast loading**
- Slow pages kill conversions
- Optimize images and code
**Mobile-friendly design**
- Most traffic comes from phones
- Test on different devices
**Simple form**
- Ask only essential questions
- Fewer fields = more submissions
**Value proposition**
- Explain *why* someone should convert
- Focus on benefits, not just features
**Test and tweak**
- A/B test headlines, buttons, colors
- Small changes often yield big results
**Start with one improvement** rather than overhauling everything at once. Track what works.</t>
  </si>
  <si>
    <t>2026-07-10T22:34:05Z</t>
  </si>
  <si>
    <t>To improve your landing page conversion rate, focus on these five core areas. Think of it as removing every possible "friction point" that might stop a visitor from clicking.
### 1. Match the "Message" (Message Match)
Ensure the headline on your landing page perfectly matches the ad, social post, or email link the user just clicked. 
*   **The goal:** If the user clicked an ad that said "Get 20% off running shoes," your landing page headline should say "Get 20% off running shoes." If they land on a page that looks different, they will bounce.
### 2. Focus on One Single Goal
A landing page should have **one** job. Don't distract the user with navigation bars, links to your blog, or social media icons.
*   **The goal:** Keep the visitor focused on one path: clicking your Call-to-Action (CTA) button. If they leave to read your blog, they probably won’t come back to buy.
### 3. Make Your Value Proposition Crystal Clear
Visitors decide in about 3 seconds whether to stay or go. Use your headline to explain:
*   What you offer.
*   How it solves their specific problem.
*   Why you are different from the competition.
*   *Keep it benefit-driven, not feature-driven.*
### 4. Reduce "Friction" in Forms
Every extra box a user has to fill out drops your conversion rate. 
*   **The goal:** Ask only for what you absolutely need. If you only need their email to start the process, don't ask for their phone number, mailing address, and job title.
### 5. Create a "High-Contrast" CTA Button
Your Call-to-Action button (the "Sign Up" or "Buy Now" button) should be the most visible thing on the page.
*   **The goal:** Use a color that stands out from the rest of your design (e.g., if your page is blue and white, use a bright orange or green button). Make sure the button text uses an action-oriented phrase like "Get My Free Guide" rather than a boring "Submit."
### Bonus: Use Social Proof
People are hesitant to be the first to try something. Add 1–2 testimonials, star ratings, or logos of companies that use your service. It builds instant trust.
***
**Pro-Tip:** If you aren’t sure which version of a headline or button color works best, run an **A/B test**. Create two versions of the page with only one change (e.g., different headlines) and see which one gets more clicks. Let data, not your opinion, decide what works.</t>
  </si>
  <si>
    <t>MARK_M14_V05</t>
  </si>
  <si>
    <t>If someone needed to make a practical decision about landing page conversion rate, what factors should they consider and what would you recommend?</t>
  </si>
  <si>
    <t>2026-07-10T22:34:19Z</t>
  </si>
  <si>
    <t>Short answer
- Conversion rate (CR) is important, but it’s only useful relative to your goals, traffic quality, and economics. Don’t optimize CR in isolation — optimize value (revenue, leads, lifetime value, CAC).
- To decide what to do: measure a reliable baseline, segment by traffic intent/channel, diagnose high-friction areas, prioritize testable hypotheses, run properly powered A/B tests, and track downstream metrics (revenue, churn, lead quality).
- Practical recommendation: start with a diagnostic checklist and 3–5 prioritized tests (headline/value proposition, form fields, CTA, trust signals, page speed). Run tests long enough to reach statistical power, analyze by segment, and roll out winners.
What to consider (high level)
1. Business objective and economics
   - What exactly is a “conversion”? (click to signup, lead form submitted, purchase)
   - What value does a conversion deliver (revenue per conversion, LTV, lead quality)? This determines how much you should invest to lift CR.
   - Cost per acquisition target (CAC) — how much can you pay to get a conversion profitably?
2. Traffic and intent
   - Source (paid search, social, email, organic) — intent differs; match message to source.
   - Quality and volume of traffic — endless optimization won’t help if traffic is poor.
   - Segment rates — measure conversion by device, geography, campaign.
3. Baseline, benchmarks, and sample size
   - Establish a reliable baseline CR (by segment).
   - Benchmarks vary widely by industry (typical landing page CRs often average ~2–4% overall; top quartile &gt;5–10%), but treat benchmarks as rough guidance only.
   - Ensure you have enough traffic to detect meaningful lifts (small sites may need weeks/months or focus on larger changes).
4. User experience &amp; friction
   - Clarity of value proposition and headline.
   - CTA prominence and clarity (single, above-the-fold CTA).
   - Form length and fields — reduce friction or use progressive profiling.
   - Page load speed and mobile optimization.
   - Visual hierarchy, trust</t>
  </si>
  <si>
    <t>2026-07-10T22:34:24Z</t>
  </si>
  <si>
    <t># Key Factors for Landing Page Conversion Rate
**Visitor-Message Alignment**
- Does your traffic source match what the page promises? (Paid ad → landing page consistency matters hugely)
- Are you attracting the right people or just volume?
**Clarity &amp; Friction**
- Can someone understand your value proposition in 5 seconds?
- How many steps to conversion? Each adds drop-off.
- Mobile experience—most traffic probably comes from phones
**Offer Quality**
- Is what you're asking for reasonable relative to what you're offering?
- "Sign up for newsletter" converts differently than "pay $500"
**Social Proof &amp; Trust Signals**
- Do people have reasons to believe you? (Reviews, logos, specificity beats hype)
- This matters more for unknown brands
**What I'd Actually Recommend**
1. **Start with diagnostics, not guessing**: Use heatmaps or session recordings to watch where people actually drop off. This beats assumptions.
2. **Test the obvious things first**: Headline clarity, CTA button placement/wording, removing unnecessary form fields. These usually move the needle.
3. **Know your benchmark**: Conversion rates vary wildly by industry. A 2% ecommerce rate is different from 15% for B2B software demos.
4. **Test one thing at a time**: Otherwise you won't know what worked.
5. **Question if the page is even the problem**: Sometimes low conversion means traffic quality issues, not landing page issues.
What type of conversion are you working with?</t>
  </si>
  <si>
    <t>2026-07-10T22:34:30Z</t>
  </si>
  <si>
    <t>To make a practical, data-driven decision about landing page conversion rates (CVR), you must move away from "best practices" and focus on **contextual conversion mechanics.**
Here is the framework you should use to evaluate your landing page, followed by actionable recommendations.
---
### Part 1: The Factors to Consider
Before changing a button color or editing copy, evaluate these four pillars:
#### 1. Traffic Intent (The "Who")
*   **Source:** Are they coming from an ad (high intent), a social post (low intent), or organic search (informational intent)?
*   **The "Temperature":** A cold audience needs education and social proof. A warm audience needs a direct offer and urgency.
#### 2. The Offer-Message Match (The "What")
*   **The Bridge:** Does the landing page fulfill the promise made in the ad or email that brought them there? If the ad promised a "Free Guide" and the page tries to sell a $500 course, your CVR will tank.
*   **Cognitive Load:** Can a user understand the value proposition in 5 seconds or less?
#### 3. Friction vs. Motivation (The "How")
*   **Friction:** How many fields are in your form? Is the page slow? Are there exit links (navigation bars) taking them away from the goal?
*   **Motivation:** Is the incentive to convert greater than the perceived cost (time, money, or personal data)?
#### 4. The Funnel Maturity
*   **Baseline:** What is the industry average for your specific sector? (e.g., SaaS might expect 3–5%, while E-commerce might expect 1–2%).
*   **Platform constraints:** Are you optimizing for mobile? 70%+ of your traffic is likely mobile, but most pages are designed on desktop.
---
### Part 2: My Recommendations
If you need to move the needle, follow this prioritized hierarchy of interventions:
#### Phase 1: The "Low Hanging Fruit" (Immediate Impact)
*   **Kill the Navigation:** If it’s a dedicated landing page, remove the header/footer navigation. You want a "roach motel" effect—they can enter, but they can't leave unless they convert or close the tab.
*   **Above the Fold Audit:** Ensure the H1 (Headline) mirrors the language used in the ad. If the user feels like they are in the "right place," they stay.
*   **Form Simplification:** Reduce your lead capture form to the absolute bare minimum. Every extra field you add (e.g., asking for a phone number) will drop your conversion rate by 10–20%.
#### Phase 2: The "Psychological Lift" (Middle-Term)
*   **Add Social Proof:** If you don't have testimonials, use logos of companies you've worked with, press mentions, or specific data points (e.g., "Join 5,000+ marketers").
*   **Address Objections:** Place a "FAQ" section or a brief "Risk Reversal" (e.g., "Cancel anytime," "30-day money-back guarantee") right next to the CTA button.
*   **Visual Hierarchy:** Ensure your CTA button is a color that contrasts with the rest of the page. It should be the most obvious thing on the screen.
#### Phase 3: The "Data-Driven Shift" (Long-Term)
*   **A/B Test Variables, Not Pages:** Don't test two completely different designs. Test one variable at a time (e.g., Headline A vs. Headline B). If you test too much, you won’t know which change caused the lift.
*   **Implement Session Recording:** Use tools like Hotjar or Microsoft Clarity. Watch 20–30 user sessions. You will immediately see where they get confused, where they rage-click, or why they leave.
*   **Analyze Traffic Quality:** Sometimes a low conversion rate isn't a landing page problem; it's a traffic quality problem. If your landing page is great but your ads are targeting the wrong people, no amount of optimization will save your CVR.
---
### The "Golden Rule" for Practical Decision Making:
**Don't optimize for "Conversion Rate"—optimize for "Quality Lead/Customer."**
It is easy to get a 10% conversion rate by promising something irrelevant, but those leads will be useless. If you have a 2% conversion rate but your leads are high-quality and close into sales, **that is a win.** Always measure your landing page success by the **cost per acquisition (CPA)**, not just the percentage of clicks.</t>
  </si>
  <si>
    <t>MARK_M14_V06</t>
  </si>
  <si>
    <t>Answer in exactly 5 bullet points: What steps help improve a landing page conversion rate? Include practical examples, key risks, benefits, and a final takeaway.</t>
  </si>
  <si>
    <t>2026-07-10T22:34:43Z</t>
  </si>
  <si>
    <t>- Clarify the value proposition and use a single, prominent CTA — practical example: headline “Get 30% more leads in 30 days” with one bright button “Start free trial”; benefits: faster user comprehension and higher CTR; key risk: vague or over-promising claims that increase bounce or legal exposure.  
- Reduce friction in the conversion path — practical example: shorten forms to 1–3 fields, enable autofill/social login or multi-step progressive forms; benefits: higher form completion and lower abandonment; key risk: losing qualification data (mitigate with progressive profiling).  
- Improve design, readability and mobile performance — practical example: high-contrast CTA above the fold, generous whitespace, responsive layout, compressed images and CDN delivery; benefits: better engagement, lower bounce and improved SEO; key risk: heavy assets or broken responsive styles that slow or frustrate users.  
- Add trust signals and run data-driven tests</t>
  </si>
  <si>
    <t>2026-07-10T22:34:49Z</t>
  </si>
  <si>
    <t># Steps to Improve Landing Page Conversion Rate
• **Clarify Value Proposition &amp; Headlines** – Use specific, benefit-driven headlines (e.g., "Save 5 Hours Weekly on Payroll" instead of "Payroll Software"). *Benefit:* Visitors instantly understand why they should act. *Risk:* Vague messaging causes 70% bounce rates. *Example:* Slack's "Where Work Happens" clearly positions their solution.
• **Optimize Form Fields** – Reduce required fields from 10 to 3-5 fields; use progressive profiling for additional data. *Benefit:* Shorter forms increase submissions by 20-50%. *Risk:* Too many fields create friction and cart abandonment. *Example:* HubSpot uses single-field email capture before asking for details.
• **Implement Clear Call-to-Action (CTA)** – Use action-oriented, contrasting button text ("Get Started Free" vs. "Submit") with high visual hierarchy. *Benefit:* Color contrast and directional language boost clicks 20-30%. *Risk:* Generic CTAs like "Click Here" blend into page clutter. *Example:* Duolingo's bright green "Start Learning" button stands out prominently.
• **Add Social Proof &amp; Trust Signals** – Display customer testimonials, logos, security badges, guarantees, or case studies above the fold. *Benefit:* Reduces purchase anxiety; 72% of users trust reviews equally to personal recommendations. *Risk:* Fake testimonials damage credibility permanently. *Example:* Stripe displays Fortune 500 logos to establish legitimacy.
• **Test &amp; Iterate Continuously** – Run A/B tests on headlines, CTAs, images, and form layouts; analyze heatmaps and session recordings. *Takeaway:* Small, data-driven improvements (1-2% per test) compound into 20-50% conversion gains over time—conversion optimization is ongoing, not a one-time fix.</t>
  </si>
  <si>
    <t>2026-07-10T22:34:51Z</t>
  </si>
  <si>
    <t>* **Optimize Value Proposition:** Clearly state how your product solves a specific pain point—like a headline saying "Get your taxes done in 10 minutes" instead of "Tax software"—to immediately capture interest.
* **Reduce Friction:** Minimize form fields to only the essentials, such as asking for an email address rather than a phone number, to prevent user abandonment during the signup process.
* **Prioritize Social Proof:** Incorporate authentic testimonials, star ratings, or industry logos to build credibility, which mitigates the risk of visitors doubting your brand's legitimacy.
* **Strategic A/B Testing:** Regularly experiment with button colors or hero images to identify high-performing layouts; however, avoid changing too many variables at once to ensure you can isolate what actually drives results.
* **Final Takeaway:** The ultimate goal is to remove every unnecessary distraction, ensuring the user journey is so frictionless that taking the desired action feels like the obvious next step.</t>
  </si>
  <si>
    <t>MARK_M14_V07</t>
  </si>
  <si>
    <t>Tell me about landing page conversion rate.</t>
  </si>
  <si>
    <t>2026-07-10T22:35:09Z</t>
  </si>
  <si>
    <t>Short answer
A landing page conversion rate is the percentage of visitors to a landing page who complete the desired action (the conversion). It’s a key metric for measuring how well a page turns traffic into leads, signups, sales, downloads, etc.
Definition and formula
Conversion rate (%) = (number of conversions ÷ number of visitors) × 100
Example: 50 conversions ÷ 2,000 visitors = 2.5%
Types of conversions
- Macro conversions: primary business goal (purchase, demo request, paid sign-up).
- Micro conversions: supporting actions (email signup, content download, add-to-cart) that indicate engagement.
Typical benchmarks
- Benchmarks vary widely by industry, traffic source, intent and device. Many landing pages fall in the 1–5% range; top-performing pages can be 10%+.
- Always compare against your historical performance and peers in the same industry and traffic type rather than a single “global” number.
What affects conversion rate
- Relevance: match message/offer to the traffic source and ad copy.
- Value proposition: clear, benefit-driven headline and supporting copy.
- Call to action: prominent, single, obvious CTA with low friction.
- Design and layout: hierarchy, whitespace, visual clarity, trust signals.
- Form friction: number and complexity of form fields.
- Load speed and mobile experience.
- Social proof and trust indicators: testimonials, reviews, logos, security badges.
- Urgency/Scarcity: limited-time offers, stock indicators (when appropriate).
- Page credibility and transparency (pricing, policies, contact info).
Ways to improve conversion rate (high-impact checklist)
1. Align traffic and offer: ensure ad or source promise matches the landing page.
2. Simplify the page: remove distractions and multiple CTAs.
3. Strengthen headline and value proposition: clear benefit in first screen.
4. Optimize CTA: single, contrasting, action-oriented, above the fold.
5. Shorten and optimize forms: ask only what you need; use progressive profiling.
6. Add trust signals: reviews, case studies, certifications, privacy statements.
7. Improve page speed and mobile responsiveness.
8. Use clear imagery or video showing product/context of use.
9. Personalize or use dynamic content where appropriate.
10. Use urgency sparingly and honestly.
CRO process (concise)
1. Gather data: analytics, heatmaps, session recordings, qualitative feedback.
2. Identify friction points and hypotheses.
3. Prioritize tests by impact and effort.
4. Run A/B tests or multivariate tests with adequate sample size.
5. Analyze results using statistical significance and practical significance.
6. Implement winning changes and iterate.
Testing and stats notes
- Test one major element at a time (or use multivariate cautiously).
- Ensure sufficient traffic and conversions for statistical power.
- Watch for seasonality and external factors that can bias results.
Metrics to monitor
- Conversion rate (overall and segmented by source/device).
- Bounce rate and engagement metrics (time on page, scroll depth).
- Form abandonment rate.
- Cost per acquisition (CPA) and lifetime value (LTV) — tie conversion quality to business value.
Tools
- Analytics: Google Analytics / GA4, Mixpanel, Amplitude.
- CRO &amp; testing: Optimizely, VWO, Convert, Freshmarketer.
- Heatmaps/recordings: Hotjar, FullStory, Crazy Egg.
- Landing page builders: Unbounce, Instapage, Leadpages.
- Feedback: surveys, live chat, user testing platforms (UserTesting, Maze).
Common mistakes to avoid
- Testing without a hypothesis or insufficient sample</t>
  </si>
  <si>
    <t>2026-07-10T22:35:15Z</t>
  </si>
  <si>
    <t># Landing Page Conversion Rate
## What It Is
A landing page conversion rate is the **percentage of visitors who complete a desired action** (conversion) after landing on a page.
**Formula:**
```
Conversion Rate = (Conversions / Total Visitors) × 100
```
**Example:** If 100 people visit your page and 5 sign up, your conversion rate is 5%.
## What Counts as a Conversion?
- Form submissions
- Email signups
- Purchase completion
- Download requests
- Phone calls
- Demo bookings
- Add to cart
## Benchmark Rates
- **Average:** 2-5% across industries
- **Good:** 5-10%
- **Excellent:** 10%+
- *Varies significantly by industry, traffic source, and offer*
## Key Factors Affecting Conversion Rate
| Factor | Impact |
|--------|--------|
| **Page clarity** | Clear value proposition increases conversions |
| **Form length** | Shorter forms convert better |
| **CTA placement** | Prominent, repeated CTAs perform better |
| **Page speed** | Slow pages lose visitors |
| **Mobile optimization** | Mobile traffic requires responsive design |
| **Trust signals** | Reviews, testimonials, security badges help |
| **Traffic quality** | Targeted traffic converts higher |
## How to Improve It
1. **Simplify the form** - Ask only essential questions
2. **Write compelling headlines** - Lead with benefits
3. **Use strong CTAs** - Clear, action-oriented language
4. **Optimize for mobile** - Test on all devices
5. **A/B test** - Change one element at a time
6. **Reduce friction** - Remove distractions
What aspect interests you most?</t>
  </si>
  <si>
    <t>2026-07-10T22:35:20Z</t>
  </si>
  <si>
    <t>A landing page conversion rate is the percentage of visitors who arrive on your page and complete a desired action—such as filling out a form, signing up for a newsletter, or making a purchase.
It is calculated with a simple formula:
**(Total Conversions / Total Unique Visitors) x 100 = Conversion Rate %**
If 1,000 people visit your page and 30 of them buy your product, your conversion rate is 3%.
---
### What is a "Good" Conversion Rate?
The average landing page conversion rate across all industries typically hovers between **2% and 5%**.
*   **Top 10% of performers:** See conversion rates of **11% or higher.**
*   **Context matters:** An e-commerce site might be happy with 2%, while a B2B SaaS company offering a free trial might expect 10%–20%.
---
### The 5 Pillars of High-Converting Landing Pages
If your conversion rate is low, it is usually because one of these five elements is failing:
#### 1. Message Match (Relevance)
Does your landing page headline match the ad or email that brought the visitor there? If someone clicks an ad for "Free SEO Audit" and lands on a page about "Digital Marketing Consulting," they will bounce immediately because the promise was not fulfilled.
#### 2. The Value Proposition (The "Why")
Visitors ask, "What’s in it for me?" within seconds.
*   **Clear Headline:** State the benefit, not just the features.
*   **Sub-headline:** Expand on the primary benefit.
*   **Social Proof:** Use testimonials, case studies, or "As seen in" logos to build trust.
#### 3. Frictionless Design
Friction is anything that makes the user think or work too hard.
*   **Form Length:** Only ask for what is strictly necessary. Every extra field drops your conversion rate.
*   **Visual Hierarchy:** Use design (colors, arrows, size) to point the eye toward your Call to Action (CTA) button.
*   **Speed:** If your page takes more than 3 seconds to load, you lose ~40% of your traffic.
#### 4. The Call to Action (CTA)
Your CTA button should be impossible to miss.
*   **Visibility:** Use a contrasting color.
*   **Action-Oriented Text:** Avoid "Submit" or "Click Here." Use "Get My Free Guide" or "Start My Trial."
#### 5. Trust and Security
If you are asking for credit card information or personal data, users need to know they are safe. Use security badges (SSL/HTTPS), privacy policy links, and guarantees (e.g., "30-day money-back guarantee").
---
### How to Improve Your Conversion Rate (CRO)
Conversion Rate Optimization (CRO) is an iterative process. You don't just "fix" a page; you test it.
*   **A/B Testing:** Run two versions of a page simultaneously. Change one variable (e.g., the headline or the button color) and see which version converts better.
*   **Heatmaps:** Use tools like Hotjar or Microsoft Clarity to see where users are clicking and how far they are scrolling.
*   **Exit-Intent Popups:** If a user is about to leave, trigger a pop-up offering a discount or a lead magnet to capture their email before they go.
*   **Remove Navigation:** On a dedicated landing page, **remove the main website navigation menu.** You don't want people clicking away to your "About Us" or "Blog" pages; you want them to focus solely on your offer.
### Summary Checklist
*   **Is the headline benefit-driven?**
*   **Is the CTA button visible and persuasive?**
*   **Is the form as short as possible?**
*   **Does the page load in under 2 seconds?**
*   **Is there evidence (reviews/social proof) that you are credible?**
**Pro Tip:** Always look at your conversion rate in relation to your traffic source. If you have a high conversion rate but very little traffic, your problem is **marketing** (getting people there). If you have high traffic but a low conversion rate, your problem is **the landing page.**</t>
  </si>
  <si>
    <t>MARK_M14_V08</t>
  </si>
  <si>
    <t>Compare the main options or perspectives related to landing page conversion rate, then explain which option is most suitable in different situations.</t>
  </si>
  <si>
    <t>2026-07-10T22:35:32Z</t>
  </si>
  <si>
    <t>Below I compare the main perspectives (or “options”) you can take when trying to improve landing‑page conversion rate, summarize pros/cons of each, and say when each is the most suitable choice.
Core perspectives/options
1. Traffic quality &amp; targeting
  - Focus: improve who sees the page (channel, audience segment, ad copy → better fit).
  - Pros: big upside — more qualified visitors often convert much better without page changes. Improves downstream metrics (LTV, lower CAC).
  - Cons: requires marketing/channel work; may reduce volume while improving rate.
  - Best when: conversion rate is low but visitors are poorly targeted (high bounce from paid ads, generic social traffic); conversion quality (leads not closing) is low.
2. Offer &amp; value proposition (product/market fit)
  - Focus: change the core offer, price, incentives, or the page’s stated value proposition.
  - Pros: can produce large, sustained lift. Addresses fundamental reasons people don’t convert.
  - Cons: may require product changes, pricing experiments, or content rewrites; harder to test quickly.
  - Best when: you suspect weak product/market fit, users express “not what I wanted,” or when conversion improves but revenue per conversion drops.
3. Copy &amp; messaging (headline, benefits, CTAs)
  - Focus: clarify benefits, remove friction, align message with intent.
  - Pros: relatively easy and fast to change; high impact when messaging mismatch is the issue.
  - Cons: can plateau; needs good hypotheses to be effective.
  - Best when: traffic is targeted but bounce/engagement is low; A/B testing possible; early-stage pages.
4. UX / visual design &amp; layout (hierarchy, scanning, mobile adaptation)
  - Focus: improve readability, visual cues, CTA prominence, responsive layout.
  - Pros: addresses usability barriers; improves trust and comprehension.
  - Cons: visual tweaks alone sometimes produce small lifts; risk of aesthetic changes that don’t improve clarity.
  - Best when: heatmaps/session recordings show users not finding CTA; mobile performance is poor.
5. Form &amp; funnel friction reduction (fewer fields, progressive profiling, single-page vs multi-step)
  - Focus: simplify conversion steps, eliminate unnecessary fields, provide inline validation.
  - Pros: often straightforward wins for lead-gen and signup flows.
  - Cons: may reduce lead quality; some fields are required for qualification.
  - Best when: drop-off happens on forms; high abandonment at checkout or registration.
6. Social proof &amp; trust signals (testimonials, logos, reviews, guarantees)
  - Focus: reduce anxiety and increase credibility.
  - Pros: strong impact in higher-priced purchases and B2B contexts.
  - Cons: can feel inauthentic if overused; dependent on real customer content.
  - Best when: visitors are risk-averse (B2B, subscription, high-ticket), or conversion is “almost there” but trust is lacking.
7. Personalization &amp; segmentation (dynamic content per audience)
  - Focus: tailor page content to traffic source, persona, geography, etc.
  - Pros: can dramatically improve relevance and conversion for segmented audiences.
  - Cons: requires setup, tracking and sufficient traffic per segment; risk of overfitting.
  - Best when: you have distinct segments and enough volume per segment to justify different pages.
8. Technical performance &amp; speed (page load, Core Web Vitals)
  - Focus: reduce load time, optimize images, server response.
  - Pros: improves conversion across</t>
  </si>
  <si>
    <t>2026-07-10T22:35:42Z</t>
  </si>
  <si>
    <t># Landing Page Conversion Rate: Options &amp; Perspectives
## Main Approaches to Optimization
### 1. **Aggressive Conversion Focus**
**Strategy:** Eliminate friction, simplify forms, minimize options
- Single-step checkout
- Minimal information requests
- Immediate call-to-action buttons
**Best for:**
- Low-consideration purchases (impulse buys)
- Time-sensitive offers
- E-commerce with established audiences
- Mobile users
**Trade-offs:** May attract unqualified leads; less data collection
---
### 2. **Qualification-First Approach**
**Strategy:** Pre-qualify visitors through detailed forms/questions
- Multi-field forms upfront
- Clear value proposition explanation
- Prospect segmentation
**Best for:**
- B2B/SaaS sales cycles
- High-ticket items
- Service-based businesses
- Situations where lead quality &gt; quantity
**Trade-offs:** Lower conversion rates but better-qualified leads
---
### 3. **Trust-Building Focus**
**Strategy:** Prioritize credibility signals and reassurance
- Testimonials, case studies, certifications
- Transparent pricing/terms
- Risk reversal (guarantees, trials)
**Best for:**
- New brands or unknown products
- High-risk purchases
- Competitive markets
- First-time customer acquisition
**Trade-offs:** Longer page length; slower perceived conversion
---
### 4. **Personalization/Segmentation**
**Strategy:** Different landing pages for different audiences
- Behavioral targeting
- Traffic source-specific pages
- Dynamic content
**Best for:**
- Multi-segment audiences
- Paid advertising campaigns
- Existing customer bases
- Complex products/services
**Trade-offs:** Higher maintenance; requires data infrastructure
---
### 5. **UX/Psychological Approach**
**Strategy:** Leverage behavioral psychology and design
- Visual hierarchy and contrast
- Scarcity/urgency messaging
- Social proof and FOMO
- Color psychology
**Best for:**
- Any conversion optimization
- Competitive markets
- Subscription or recurring revenue
- All scenarios (foundational best practice)
**Trade-offs:** Requires testing; can backfire if perceived as manipulative
---
## Decision Matrix
| Situation | Best Approach | Rationale |
|-----------|---------------|-----------|
| **Direct-response advertising** | Aggressive Conversion | Quick ROI needed |
| **Enterprise B2B sales** | Qualification-First | Long sales cycle |
| **New market entry** | Trust-Building | Build brand equity |
| **Multi-product company** | Personalization | Different buyer needs |
| **Baseline optimization** | UX/Psychological | Universal best practice |
---
## Hybrid Recommendation
**Most situations benefit from combining approaches:**
```
Core Foundation:
├─ UX/Psychological principles (always)
├─ Trust signals appropriate to industry
├─ Qualification level matching sales cycle
└─ Personalization for major traffic segments
```
### Example: SaaS Company
- **Aggressive conversion** for free trial signup button
- **Qualification** via feature/use-case selector
- **Trust** through logos, testimonials, security badges
- **Personalization** for different industries
---
## Key Metrics by Approach
| Approach | Primary Metric | Secondary Metric |
|----------|---|---|
| Aggressive | Conversion Rate | Cost Per Conversion |
| Qualification | Lead Quality Score | Cost Per Qualified Lead |
| Trust-Building | Bounce Rate | Time on Page |
| Personalization | Segment-Specific CR | CAC by Segment |
| UX/Psychological | A/B Test Winner | Engagement Metrics |
---
## Final Principle
**Choose based on:**
1. **Customer acquisition cost** - If high, prioritize quality (qualification)
2. **Customer lifetime value** - If high, invest in trust
3. **Decision speed** - If fast, use aggressive tactics
4. **Competitive pressure** - If high, emphasize differentiation (UX/personalization)
The most successful landing pages typically use a **balanced hybrid approach** tailored to their specific business model rather than dogmatically following one strategy.</t>
  </si>
  <si>
    <t>2026-07-10T22:35:47Z</t>
  </si>
  <si>
    <t>To optimize a landing page for conversion, marketers generally oscillate between four main philosophical approaches. Each prioritizes a different psychological trigger: **Rationality, Emotion, Urgency, or Simplicity.**
Here is a breakdown of these perspectives and when to apply them.
---
### 1. The "Rational/Data-Driven" Perspective
**Core Philosophy:** Conversion is a result of logic. If you answer all the user's questions, address their objections, and provide social proof, they will logically conclude that buying is the only sensible choice.
*   **Key Elements:** Detailed specs, FAQ sections, case studies, long-form copy, and trust badges.
*   **Best for:** High-consideration products (B2B SaaS, enterprise software, expensive appliances, professional services).
*   **When to use:** Use this when the purchase involves a significant financial investment or a long-term commitment. The user needs to de-risk the decision before clicking.
### 2. The "Emotional/Aspirational" Perspective
**Core Philosophy:** People buy based on identity and emotion, not logic. Conversion is about painting a picture of the "better version" of the user’s life after using the product.
*   **Key Elements:** High-end lifestyle imagery, storytelling, aspirational headlines, and focusing on "gains" rather than features.
*   **Best for:** Lifestyle brands, luxury goods, fitness programs, and consumer tech (e.g., Apple).
*   **When to use:** Use this when your product is a commodity or a "want" rather than a "need." If your product solves a status problem or a feeling of dissatisfaction, skip the specs and sell the transformation.
### 3. The "Urgency/Scarcity" Perspective
**Core Philosophy:** Humans are procrastinators. Conversion is hindered by the ability to "think about it later." Removing the option to delay forces a decision.
*   **Key Elements:** Countdown timers, limited stock warnings, exclusive bonuses, and time-bound discounts.
*   **Best for:** E-commerce (Flash sales), event tickets, or closing out a limited offer/cohort.
*   **When to use:** Use this sparingly. It is highly effective for impulse buys but can damage brand trust if the scarcity feels fake. Only use this when there is a *genuine* reason for the urgency.
### 4. The "Minimalist/Frictionless" Perspective
**Core Philosophy:** Every extra field, button, or word is a "speed bump." Conversion is a function of minimizing the effort required to take the next step.
*   **Key Elements:** Single-column layouts, one-click signups, massive whitespace, and removing navigation menus.
*   **Best for:** Lead magnets, email newsletter signups, webinar registrations, and simple mobile-first app downloads.
*   **When to use:** Use this when the "ask" is small. If you want a user to give you their email address, don't ask for their phone number, job title, and company size. Reduce the barrier to entry until it is almost invisible.
---
### Comparison Summary
| Strategy | Primary Driver | Risk |
| :--- | :--- | :--- |
| **Rational** | Logic/Trust | Analysis paralysis (too much text) |
| **Emotional** | Desire/Identity | Can seem "fluffy" or insincere |
| **Urgency** | FOMO | Can feel "spammy" or manipulative |
| **Minimalist** | Ease of Use | May lack sufficient info to convert |
---
### How to Choose the Right Strategy
The right choice depends on the **"Conversion Friction"** of your goal:
#### Scenario A: High-Ticket / Complex B2B
*   **Primary Strategy:** Rational.
*   **Why:** The buyer is worried about making a mistake. They need "safety signals" (logos, testimonials, whitepapers).
*   **Combination:** Use Rational core, but add a Minimalist form at the very end to capture leads.
#### Scenario B: Low-Ticket / Impulse B2C
*   **Primary Strategy:** Emotional + Urgency.
*   **Why:** You aren't selling a tool; you're selling a feeling. The customer doesn't care about the engineering specs; they care about how they will look or feel.
*   **Combination:** Use Emotional imagery, followed by a "Limited Time Offer" to trigger the purchase.
#### Scenario C: Top-of-Funnel (Newsletter/Lead Magnet)
*   **Primary Strategy:** Minimalist.
*   **Why:** The user is likely browsing quickly. If they see a long form or an intense sales pitch, they will bounce.
*   **Combination:** Minimalist layout with one strong, emotional benefit statement.
### The Final Rule
**Test, Don't Guess:** The most successful companies often start with a **Minimalist** design to reduce friction, then gradually add **Rational** or **Emotional** elements based on where users drop off in the funnel (observed via heatmaps like Hotjar or Microsoft Clarity). If users are clicking but not buying, add more Rational content. If users aren't clicking at all, rethink your Emotional hook.</t>
  </si>
  <si>
    <t>MARK_M14_V09</t>
  </si>
  <si>
    <t>Answer in a table with columns for 'Main point', 'Why it matters', and 'Possible limitation': What steps help improve a landing page conversion rate?</t>
  </si>
  <si>
    <t>2026-07-10T22:36:02Z</t>
  </si>
  <si>
    <t>| Main point | Why it matters | Possible limitation |
|---|---|---|
| Clear value proposition (what you offer and who it’s for) | Visitors quickly understand relevance and are likelier to convert when they see a compelling benefit. | Vague or generic value props fail; needs testing to find wording that resonates. |
| Strong, benefit-focused headline | Captures attention and sets expectations in seconds. | A strong headline alone won’t overcome poor product/price fit. |
| Prominent single primary CTA (clear action) | Reduces decision friction and guides the user to convert. | Too dominant a CTA can feel pushy; secondary actions may still be needed for some users. |
| Above-the-fold clarity (visible CTA/value without scrolling) | Important info visible immediately increases click-throughs and reduces bounce. | “Above the fold” varies by device; must balance with content depth below. |
| Short, focused forms (fewer fields) | Less friction increases completion rates. | Fewer fields limit data capture and may require trade-offs for lead quality. |
| Social proof (testimonials, reviews, logos) | Builds credibility and reduces perceived risk. | Fake/irrelevant or too many testimonials can look inauthentic. |
| Trust &amp; security signals (badges, privacy statements, guarantees) | Increases confidence for transactions and data sharing. | Overuse or irrelevant badges provide little additional trust; must be genuine. |
| Fast load time &amp; mobile optimization | Performance and mobile usability strongly affect conversions and SEO. | Improvements can require development/resources and may be constrained by third-party tools. |
| Clear visual hierarchy &amp; whitespace | Guides attention to key elements and improves readability. | Design changes may need iteration to match audience preferences. |
| Benefit-focused copy with concise bullets | Communicates value quickly for skimmers and supports decision-making. | Over-simplifying may omit important details some users need. |
| Relevant imagery or short explanatory video | Helps users understand offering and increases engagement. | Media can slow the page or distract if not directly relevant. |
| A/B testing and analytics-driven changes | Identifies what actually works for your audience rather than guessing. | Requires traffic and time; tests can be inconclusive or misinterpreted. |
| Reduce distractions (limit navigation/outbound links) | Keeps users on the conversion path and lowers drop-off. | Removing navigation can hurt discoverability and SEO or annoy some users. |
| Personalization &amp; segmentation (content/CTA for different audiences) | More relevant messaging increases conversion likelihood. | Requires data and technical setup; risks privacy concerns if overused. |
| Handle objections (FAQ, pricing transparency, guarantees) | Removes common barriers and accelerates decision-making. | Too much information can clutter the page; some objections may require sales interaction. |</t>
  </si>
  <si>
    <t>2026-07-10T22:36:07Z</t>
  </si>
  <si>
    <t># Landing Page Conversion Rate Optimization
| Main Point | Why It Matters | Possible Limitation |
|---|---|---|
| **Clear, compelling headline** | First impression determines if visitors stay; headlines communicating value reduce bounce rates | Overused phrases may fail to differentiate from competitors |
| **Remove unnecessary form fields** | Every field increases friction; minimal data collection dramatically improves submission rates | May limit ability to segment audience or gather marketing insights |
| **Fast page load speed** | Slow pages cause abandonment; speed affects both UX and SEO ranking | Requires technical resources; optimization costs vary by platform |
| **Mobile responsiveness** | &gt;50% of traffic is mobile; non-responsive design loses majority of visitors | May require significant redesign; older browsers may not support modern techniques |
| **Strong, visible call-to-action (CTA)** | Clear direction guides users on next steps; contrasting buttons increase clicks | Too many CTAs create confusion; placement can be hard to optimize without testing |
| **Social proof (testimonials, reviews)** | Reduces buyer uncertainty; peer validation increases credibility and trust | Fake reviews damage credibility; gathering authentic testimonials takes time |
| **Value proposition clarity** | Users need to understand benefits within seconds; reduces cognitive load | May require simplification that loses important details for certain audiences |
| **A/B testing elements** | Data-driven decisions replace guesswork; reveals what actually works for your audience | Requires sufficient traffic volume; multiple tests can extend optimization timeline |
| **Reduce distractions** | Navigation links, pop-ups, and ads divert attention from conversion goal | Removing elements may decrease engagement metrics or advertising revenue |</t>
  </si>
  <si>
    <t>2026-07-10T22:36:10Z</t>
  </si>
  <si>
    <t>To improve a landing page conversion rate, you must focus on clarity, trust, and reducing friction. Here is a breakdown of the key steps:
| Main Point | Why it Matters | Possible Limitation |
| :--- | :--- | :--- |
| **Clear Value Proposition** | Tells the visitor exactly what they get and why they should choose you over competitors immediately. | Can be difficult to balance "being clear" with "being creative" or catchy. |
| **Strong Call-to-Action (CTA)** | Gives the user a specific, singular direction to take next, reducing decision fatigue. | An aggressive CTA can sometimes alienate users who are in the research phase. |
| **Social Proof** | Uses testimonials, case studies, or logos to build trust and validate your claims. | Fake or overly generic-looking reviews can decrease credibility rather than boost it. |
| **Reduced Friction** | Minimizes form fields and distractions to make the conversion process effortless. | Removing too much info might lead to "low-quality" leads who don't understand the service. |
| **Mobile Optimization** | Ensures the site functions perfectly on small screens, where most traffic originates. | Mobile-specific design can sometimes feel "stripped down" compared to the full desktop version. |
| **A/B Testing** | Uses data rather than intuition to determine what elements actually drive clicks. | Requires significant traffic volume to reach statistical significance; low-traffic sites see inconsistent results. |
| **Consistent Messaging** | Ensures the landing page matches the tone and offer of the ad/link that brought the user there. | Narrowly tailoring a page to one ad can make it harder to rank for broad SEO keywords. |
| **Page Load Speed** | High bounce rates occur when pages take longer than 2–3 seconds to load. | Extreme optimization for speed can sometimes limit the use of high-quality visuals or complex interactive elements. |</t>
  </si>
  <si>
    <t>MARK_M14_V10</t>
  </si>
  <si>
    <t>Act as a digital marketing strategist. Give a careful, balanced and practical answer to this question: What steps help improve a landing page conversion rate?</t>
  </si>
  <si>
    <t>2026-07-10T22:36:25Z</t>
  </si>
  <si>
    <t>Short answer: follow a structured CRO process — diagnose (analytics + user research), prioritize fixes, implement high-impact quick wins (speed, relevance, clarity), then run controlled experiments and iterate. Below is a balanced, practical playbook you can apply right away.
CRO framework (simple and repeatable)
- Research: gather quantitative data (GA4, funnel metrics, heatmaps) and qualitative feedback (surveys, session recordings, user interviews).
- Prioritize: score ideas by Impact/Confidence/Ease (ICE) or Potential/Importance/Ease (PIE).
- Design &amp; implement: create hypotheses, design variations, implement tracking.
- Test: run A/B or multivariate tests with proper sample sizes and statistical rigor.
- Analyze &amp; iterate: roll out winners, document learnings, repeat.
High-impact quick wins (do these first)
1. Align traffic to page intent
   - Make sure the ad or source promise exactly matches the landing page headline and offer.
2. Clarify the value proposition (UVP)
   - Strong, benefit-focused headline &amp; subheadline that answer “What is this?” and “Why should I care?”
3. Improve page speed
   - Aim for &lt;3s load time. Compress images, use CDN, enable caching, lazy-load offscreen assets.
4. Simplify the conversion path
   - Remove distractions, one primary CTA, limit options that pull users away.
5. Optimize the form
   - Ask only for essential fields. Use smart defaults, inline validation, progress indicators, and explain why you need data.
6. Strengthen CTAs
   - Clear verbs, benefit-led microcopy, prominent placement, high-contrast buttons.
7. Add trust signals
   - Testimonials, logos, case studies, quantified results, security badges, refund guarantees.
8. Mobile-first design
   - Ensure buttons are tappable, form fields are mobile-friendly, and content hierarchy works on small screens.
Concrete test ideas / hypotheses
- Headline: “Changing headline to emphasize primary benefit will increase CTR to CTA by X%.”
- CTA copy: “Changing ‘Submit’ to ‘Get my free audit’ increases clicks.”
- Form fields: “Removing phone number reduces abandonment and improves conversions.”
- Social proof:</t>
  </si>
  <si>
    <t>2026-07-10T22:36:32Z</t>
  </si>
  <si>
    <t># Landing Page Conversion Rate Optimization: Practical Steps
## 1. **Clarify Your Value Proposition**
- Lead with the primary benefit, not features
- Use specific language ("Save 5 hours weekly" vs. "Save time")
- Match visitor expectations to your headline—they should recognize they're in the right place immediately
## 2. **Streamline the Form**
- Only ask for essential information; each field reduces submissions by ~5%
- Use single-column layouts for better readability
- Place CTAs above the fold, but don't eliminate scrolling entirely (some friction = legitimacy)
## 3. **Improve Visual Hierarchy**
- Guide eyes to the main CTA with contrast, size, and whitespace
- Use high-quality, relevant images or videos (generic stock photos hurt trust)
- Test button colors—context matters more than universal "best" colors
## 4. **Build Credibility Signals**
- Social proof (real testimonials, not generic praise)
- Trust badges, certifications, or client logos
- Be transparent about pricing/limitations upfront
- Real faces and names beat anonymity
## 5. **Optimize Copy**
- Focus on benefits and outcomes, not just what you offer
- Remove jargon; write for the visitor's knowledge level
- Use scannable formatting (short paragraphs, bullets)
- Address objections preemptively
## 6. **Test Systematically**
- A/B test one element at a time (headline, CTA, form fields, imagery)
- Run tests long enough for statistical significance (usually 2+ weeks)
- Track micro-conversions (email signups, video plays) alongside main conversions
## 7. **Ensure Technical Performance**
- Page speed directly impacts conversion rates
- Mobile optimization isn't optional—test the actual mobile experience
- Minimize distractions (exit-intent popups can backfire)
## 8. **Align Traffic with Message**
- Landing page performance depends heavily on traffic quality
- Poor conversions sometimes signal a traffic acquisition problem, not a design problem
---
**The realistic caveat:** Conversion rates vary wildly by industry (B2B vs. B2C, high-ticket vs. low-friction). Small improvements (1-2%) are wins. Expect iteration, not overnight transformation.
What's your current conversion rate and industry? That context would refine these recommendations significantly.</t>
  </si>
  <si>
    <t>2026-07-10T22:36:38Z</t>
  </si>
  <si>
    <t>As a digital marketing strategist, I approach conversion rate optimization (CRO) not as a quest for "hacks," but as a process of removing friction and aligning user intent with business outcomes. 
To improve a landing page, you must balance **data-driven testing** with **empathetic psychology**. Here is a practical, phased approach to increasing your conversion rate.
---
### Phase 1: The Audit (Diagnostic)
Before changing a single pixel, you must understand *why* people are leaving.
*   **Analyze User Behavior:** Use heatmaps (like Hotjar or Microsoft Clarity) to see where people scroll and click. Are they missing the CTA? Are they rage-clicking on non-clickable elements?
*   **Check the "Bounce" Source:** If your conversion rate is low, look at your traffic source. If your ad promises a "50% discount" but the landing page doesn’t immediately feature that discount, the disconnect will kill your conversion rate regardless of your design.
*   **Page Speed Performance:** A one-second delay in mobile load time can drop conversions by up to 20%. Use Google PageSpeed Insights to ensure technical performance isn't your primary barrier.
### Phase 2: The Value Alignment (Content)
Conversion happens when the user’s internal motivation meets your offer.
*   **The "Above the Fold" Test:** A user should understand exactly what you offer, why it matters, and what to do next within 5 seconds. Avoid "clever" taglines; prioritize "clear" ones.
*   **Focus on Benefits, Not Features:** Users don't care that your software has "AES-256 encryption" (feature); they care that "your data is impenetrable" (benefit). 
*   **Consistent Messaging:** Ensure the headline of your landing page matches the headline of the ad or email that brought the user there. This "scent trail" confirms they are in the right place.
### Phase 3: Friction Reduction (UX)
Every extra field in a form or confusing navigation link is a leak in your funnel.
*   **Form Field Optimization:** Ask for only what is absolutely necessary. Every field you add decreases the likelihood of a conversion. If you need more info, qualify them *after* the initial conversion.
*   **Kill the Navigation:** On a dedicated landing page, remove the primary website navigation bar. You don't want users wandering off to your "About Us" or "Blog" pages. Keep them focused on the CTA.
*   **Trust Signals:** Place testimonials, logos of recognizable clients, or security badges near the CTA button. This minimizes the "risk" the user feels when clicking.
### Phase 4: The Call to Action (The Pivot)
Your CTA is the most important element on the page.
*   **Design for Visibility:** The button should be a contrasting color that isn't used elsewhere on the page. 
*   **Action-Oriented Copy:** Instead of generic text like "Submit" or "Click Here," use value-driven copy like "Get My Free Guide" or "Start My 14-Day Trial."
*   **Place It Strategically:** Ensure a CTA is visible without scrolling, and place secondary CTAs at logical intervals as the user scrolls down the page.
### Phase 5: The Scientific Method (Testing)
Don’t guess—test.
*   **A/B Testing:** Once you have enough traffic, test one variable at a time (e.g., the headline, the button color, or the hero image). Testing too many things at once makes it impossible to know what actually drove the improvement.
*   **Iterate, Don't Overhaul:** Small, incremental changes (marginal gains) usually outperform massive, ego-driven redesigns.
---
### The Strategist’s Warning: The "Attribution Fallacy"
A critical point to remember: **Conversion rate is a vanity metric if it isn't tied to lead quality.** 
Sometimes, making a form easier to fill out increases the number of leads but decreases the quality of those leads (resulting in more spam or unqualified prospects). Always monitor your "Conversion to Customer" rate, not just your "Traffic to Lead" rate.
**Practical First Step:** If you are overwhelmed, start with **"The Mom Test."** Show your landing page to someone who knows nothing about your business. If they can’t explain exactly what you want them to do within 10 seconds, that is your first priority for improvement.</t>
  </si>
  <si>
    <t>MARK_M15_V01</t>
  </si>
  <si>
    <t>MARK_M15</t>
  </si>
  <si>
    <t>How does a marketing funnel work?</t>
  </si>
  <si>
    <t>2026-07-10T22:36:50Z</t>
  </si>
  <si>
    <t>A marketing funnel is a framework that describes how potential customers move from first learning about your brand to making a purchase — and ideally becoming repeat buyers or advocates. It’s called a “funnel” because many people enter at the top (awareness) and progressively fewer make it to the bottom (purchase).
Core idea
- At each stage people have different needs and require different messages and tactics.
- You measure how many people move from one stage to the next (conversion rates) and optimize where you lose the most people.
Common stages (simple version)
- Awareness (top of funnel, TOFU): People discover you. Goals: reach and brand recall. Tactics: paid ads, SEO, social, PR, content (blog/ video), events. Key metrics: impressions, traffic, cost per click.
- Interest / Consideration (middle of funnel, MOFU): People evaluate whether you can solve their problem. Goals: engagement and lead capture. Tactics: gated content, email signups, webinars, case studies, retargeting. Key metrics: leads, bounce rate, time on page, engagement rate.
- Decision / Intent (bottom of funnel, BOFU): People are ready to buy. Goals: convert leads to customers. Tactics: demos, trials, consultations, discount offers, sales outreach. Key metrics: lead-to-deal conversion rate, cost per acquisition (CPA).
- Purchase: Transaction completed. Metrics: number of purchases, average order value (AOV).
- Retention &amp; Advocacy (post-purchase): Keep customers and turn them into promoters. Tactics: onboarding, support, loyalty programs, referral programs, upsells. Metrics: churn, retention rate, customer lifetime value (CLV), Net Promoter Score (NPS).
How it’s measured
- Conversion rate per stage = (number who move to next stage) / (number at current stage).
- Overall funnel conversion = product of stage conversion rates.
- Key financial metrics: CAC (customer acquisition cost), CLV, payback period.
- Tools: Google Analytics, CRM (HubSpot/Salesforce), marketing automation (Marketo, Mailchimp), ad platforms, attribution tools.
How to use and optimize it
1. Map your funnel and define stage-specific goals and KPIs.
2. Track where prospects drop off (bottlenecks) and prioritize the biggest leaks.
3. Align content and offers with buyer intent at each stage (TOFU = educational; BOFU = proof/offer).
4. Segment and personalize messaging (industry, behaviour, source).
5. Use automation and lead scoring to hand off qualified leads to sales at the right time.
6. Run A/B tests on landing pages, CTAs, subject lines, and offers.
7. Use retargeting and nurture sequences to bring people back.
8. Measure cohorts over time — consider lifetime value, not just first purchase.
9. Iterate based on data and experiment results.
Simple numeric example
- 10,000 website visitors (TOFU) → 1,000 signups (10% conversion to leads) → 100 paid customers (10% conversion from leads) = 1% overall conversion. Improving one stage (e.g., lead conversion to 20%) doubles customers.
Notes and caveats
- Customer journeys can be non-linear and multi-touch; attribution matters.
- Sales cycles vary by product/industry — funnel timing differs.
- Don’t focus only on top-of-funnel growth; retention and CLV are often more profitable.
If you want, I can:
- Help map a funnel for your product/industry.
- Analyze a funnel you already have and point out optimization opportunities.
- Suggest specific content or automation workflows for each stage.</t>
  </si>
  <si>
    <t>2026-07-10T22:36:55Z</t>
  </si>
  <si>
    <t># How a Marketing Funnel Works
A marketing funnel visualizes the customer journey from awareness to purchase. Here's the typical structure:
## The Stages
**Awareness (Top)**
- Potential customers discover your brand
- Methods: ads, social media, content, word-of-mouth
- Goal: visibility and attention
**Interest/Consideration (Middle)**
- People learn more and evaluate your offering
- Methods: emails, webinars, case studies, product demos
- Goal: build credibility and engagement
**Decision (Bottom)**
- Prospects are ready to buy
- Methods: sales calls, free trials, special offers
- Goal: convert to customers
## Why It's Called a "Funnel"
The number of people typically *decreases* at each stage. Not everyone aware of your brand will buy—the funnel narrows down to your actual customers.
## Key Principle
**It's not linear.** People may:
- Revisit earlier stages
- Drop out and return later
- Move at different speeds
## Modern Addition
Many funnels now include a fourth stage:
**Loyalty/Retention**
- Keep customers engaged
- Encourage repeat purchases and referrals
The goal is moving people through each stage efficiently while nurturing relationships—not just pushing them toward sales.
What aspect interests you most?</t>
  </si>
  <si>
    <t>2026-07-10T22:36:59Z</t>
  </si>
  <si>
    <t>A marketing funnel is a visual representation of the customer journey—from the moment someone first hears about your brand to the moment they make a purchase (and hopefully become a loyal advocate).
The funnel is wide at the top because many people become aware of you, but it narrows toward the bottom because only a portion of those people actually convert into customers.
Here is the breakdown of the traditional funnel, often referred to by the acronym **AIDA**.
---
### 1. Awareness (Top of the Funnel - TOFU)
At this stage, the potential customer has a problem or a need, and they have just discovered your brand as a possible solution. They aren't ready to buy yet; they are just browsing and learning.
*   **Goal:** Reach as many people as possible and provide value.
*   **Tactics:** Social media posts, SEO-driven blog posts, YouTube videos, influencer partnerships, and podcasts.
*   **Example:** A person realizes their back hurts and searches "best office chairs for posture" on Google, finding your blog post.
### 2. Interest (Middle of the Funnel - MOFU)
The prospect is now aware of your brand and is actively researching their options. They are comparing you against competitors and deciding if your solution is the right "fit" for them.
*   **Goal:** Build trust and establish authority.
*   **Tactics:** Email newsletters, webinars, whitepapers, case studies, and lead magnets (like a free checklist or ebook in exchange for their email).
*   **Example:** That same person joins your email list to get your "Office Ergonomics Guide" and starts reading your comparison chart of different chair features.
### 3. Desire/Decision (Middle to Bottom of the Funnel)
The prospect knows what they want and is deciding whether to buy from *you* or someone else. They are looking for a nudge—a reason to trust you over the competition.
*   **Goal:** Address objections and showcase your unique value proposition.
*   **Tactics:** Customer testimonials, demo videos, free trials, limited-time discount codes, or a direct sales call.
*   **Example:** They read reviews from other customers, watch a video of the chair being assembled, and see a "10% off for first-time buyers" coupon code in their inbox.
### 4. Action (Bottom of the Funnel - BOFU)
This is the conversion. The prospect clicks "Buy," signs the contract, or schedules the service.
*   **Goal:** Remove all friction from the checkout or signup process.
*   **Tactics:** Easy-to-use checkout pages, clear calls to action (CTAs), money-back guarantees, and simple payment options.
*   **Example:** The person adds the chair to their cart, uses the discount code, and completes the purchase.
---
### The "Hidden" Step: Loyalty &amp; Advocacy
Modern marketing doesn’t end at the purchase. The "inverted pyramid" or "flywheel" model emphasizes that a happy customer is your best marketing tool.
*   **Goal:** Turn one-time buyers into repeat customers and brand ambassadors.
*   **Tactics:** Exceptional customer service, loyalty programs, referral bonuses, and post-purchase follow-up emails.
*   **Example:** You send them a follow-up email on how to adjust their chair, and they love it so much that they post a picture of their home office on Instagram, tagging your brand.
---
### Why does the funnel matter?
The most common mistake businesses make is **trying to sell too early.** 
If you try to close a sale (Action) to someone who just discovered you (Awareness), they will likely leave because they don't trust you yet. By understanding the funnel, you can align your messaging with the customer's state of mind:
1.  **TOFU:** Educational content (How-to, tips).
2.  **MOFU:** Relationship content (Why us, how we compare).
3.  **BOFU:** Persuasive content (Social proof, discounts).
**In short: A marketing funnel ensures you provide the right message to the right person at the right time.**</t>
  </si>
  <si>
    <t>MARK_M15_V02</t>
  </si>
  <si>
    <t>I'm trying to understand this properly: how does a marketing funnel work? Could you explain it clearly in a practical way?</t>
  </si>
  <si>
    <t>2026-07-10T22:37:11Z</t>
  </si>
  <si>
    <t>Short answer
A marketing funnel is a simple way to visualize the stages a person goes through from first learning about your brand to becoming a repeat customer and advocate. You use different messages, channels and metrics at each stage to move people downward until they buy — and then keep them coming back.
How it works (practical, stage-by-stage)
1. Awareness (top of funnel)
- Goal: Get known by the right people.
- Tactics: SEO blog posts, social posts, display/paid ads, influencer posts, PR.
- Metric examples: impressions, site visits, social reach, CTR.
- Practical tip: focus on channels where your audience already spends time.
2. Interest / Engagement
- Goal: Get them to interact — read content, follow, subscribe.
- Tactics: lead magnets (guides, checklists), newsletter signups, engaging social content, webinars.
- Metrics: email signups, content downloads, time on site, bounce rate.
- Tip: capture an email early so you can nurture them.
3. Consideration / Evaluation
- Goal: Show why your product/service fits their needs.
- Tactics: case studies, product pages, comparison guides, demo requests, retargeting ads.
- Metrics: demo requests, product page views, add-to-cart, MQLs.
- Tip: address specific objections (price, ROI, features) in this content.
4. Intent / Decision
- Goal: Convert interest into a purchase decision.
- Tactics: free trials, coupons, live demos, sales outreach, cart-abandon emails.
- Metrics: trial starts,</t>
  </si>
  <si>
    <t>2026-07-10T22:37:17Z</t>
  </si>
  <si>
    <t># How a Marketing Funnel Works
Think of it like a actual funnel—wide at the top, narrow at the bottom. People move through stages, with fewer making it to each next level.
## The Basic Stages
**Awareness** (top)
- Someone discovers you exist—through ads, social media, word-of-mouth, search results
- Goal: Get attention from your target audience
**Interest/Consideration** (middle)
- They're curious enough to engage—reading your content, visiting your site, comparing options
- Goal: Show you're worth their time
**Decision** (bottom)
- They're ready to buy and choosing between options
- Goal: Make them pick you
**Retention** (after purchase)
- They're customers—the question becomes keeping them and getting repeat business
- Goal: Deliver value so they return and recommend you
## A Practical Example
Say you sell online courses:
- **Awareness**: Someone sees your LinkedIn post about "5 productivity hacks"
- **Interest**: They click through and download your free guide
- **Decision**: They see your course offer, read reviews, compare price, then buy
- **Retention**: You send helpful emails and great course content; they later buy another course
## Why It Matters
Most people won't convert from discovery to customer in one step. The funnel acknowledges that and builds touchpoints along the way. It also helps you measure where you're losing people—if lots drop off at interest, your messaging might be the problem.
Does this match what you were trying to understand?</t>
  </si>
  <si>
    <t>2026-07-10T22:37:21Z</t>
  </si>
  <si>
    <t>To understand a marketing funnel, think of it as a **filter**. You start with a wide audience of strangers, and through a series of steps, you "filter" them down until only your most loyal customers remain.
The traditional model is often broken down into four stages, commonly known by the acronym **AIDA**.
---
### 1. Awareness (The "Wide Net")
At the top of the funnel, people don’t know who you are. They have a problem or a need, and you are trying to catch their attention.
*   **The Goal:** Get noticed.
*   **Tactics:** Social media posts, SEO (blogging), YouTube videos, or paid ads.
*   **Example:** Someone searches "how to fix a leaky faucet" on Google and finds your plumbing blog. They now know your brand exists.
### 2. Interest (The "Hook")
Now that they know you, they are starting to look at whether you can actually solve their problem. They aren't ready to buy yet; they are just doing "window shopping" or research.
*   **The Goal:** Build trust and establish authority.
*   **Tactics:** Email newsletters, whitepapers, helpful tutorials, or social media engagement.
*   **Example:** That same person reads your guide and realizes your plumbing company provides high-quality, eco-friendly parts. They sign up for your email list to get a "Home Maintenance Checklist."
### 3. Desire (The "Decision")
The prospect is now considering your product against your competitors. They like you, but they need to be convinced that *you* are the right choice.
*   **The Goal:** Demonstrate value and differentiate yourself.
*   **Tactics:** Case studies, customer reviews, limited-time offers, or free consultations.
*   **Example:** The person looks at your reviews on Google, sees a video of your technicians in action, and gets a personalized email offer for a 10% discount on their first service call.
### 4. Action (The "Conversion")
This is the "bottom" of the funnel. The prospect is ready to pull the trigger.
*   **The Goal:** Make it as easy as possible to buy.
*   **Tactics:** Clear "Call to Action" (CTA) buttons, easy checkout flows, or a direct booking link.
*   **Example:** They click the "Book a Plumber Now" button on your website, fill out the scheduling form, and finalize their appointment.
---
### The "Hidden" 5th Stage: Loyalty (Retention)
Most people stop the funnel at the purchase, but the most successful businesses extend it. It is much cheaper to sell to an existing customer than to find a new one.
*   **The Goal:** Turn a one-time buyer into a repeat customer or an advocate.
*   **Tactics:** Loyalty programs, follow-up emails, or excellent customer service.
*   **Example:** Two weeks later, you send them an email asking how the faucet is working, and offer a discount on a future drain cleaning service.
---
### A Practical Analogy: Dating
If you treat the funnel like dating, it makes perfect sense:
1.  **Awareness:** You meet someone at a party (they see your ad).
2.  **Interest:** You have a fun conversation and exchange numbers (they sign up for your newsletter).
3.  **Desire:** You go on a few successful dates, and they realize you're a great person to be with (they read your reviews and compare you to others).
4.  **Action:** You decide to become a couple (they make a purchase).
5.  **Loyalty:** You build a long-term, happy relationship (they become a repeat customer).
### Why do businesses use this?
It helps you **diagnose problems**.
*   If you have thousands of people visiting your site (**Awareness**) but nobody buying (**Action**), your problem isn't marketing—it’s your website or your pricing.
*   If nobody is visiting your site at all, your problem is **Awareness**.
By looking at the funnel, you can identify exactly where you are losing people and fix that specific "leak."</t>
  </si>
  <si>
    <t>MARK_M15_V03</t>
  </si>
  <si>
    <t>Provide a structured professional analysis of marketing funnel. Address the main considerations, benefits, limitations and a reasoned conclusion.</t>
  </si>
  <si>
    <t>2026-07-10T22:37:35Z</t>
  </si>
  <si>
    <t>Executive summary
- The marketing funnel is a staged framework that maps how prospects move from awareness to purchase and beyond. It remains a practical tool for planning, measurement and optimization.
- Use it as a diagnostic and operational model, not as a literal linear map of customer behavior. Combine it with data-driven measurement (cohort analysis, incrementality testing) and customer-centric frameworks (flywheel, lifecycle marketing) to address modern, multi-touch journeys.
1) What the marketing funnel is
- Definition: A staged representation of the customer journey from Awareness → Interest/Consideration → Intent/Decision → Action/Conversion → Retention/Advocacy.
- Purpose: Organize goals, content, channels and metrics by stage so teams can plan campaigns, allocate budget, and measure performance at each step.
2) Main considerations when designing/using a funnel
- Stage definitions and granularity
  - Define stages that reflect your business model (B2B vs B2C, short vs long purchase cycles). For B2B you may need MQL → SQL → Opportunity stages; for subscription businesses add activation/retention.
- Target audience and segmentation
  - Align messaging, creative, and offers to segments (persona, intent, lifecycle stage).
- Channel and touchpoint mapping
  - Map which channels best serve each stage (e.g., display/OOH/PR for awareness; search/social/content for consideration; retargeting/email for intent; paid search/checkout optimization for conversion).
- Content and creative strategy
  - Assign content types by stage (brand storytelling for awareness, whitepapers/webinars for consideration, product demos and trials for intent).
- Metrics and KPIs
  - Select stage-appropriate KPIs and unit economics:
    - Awareness: reach, impressions, CPM, brand lift
    - Consideration: CTR, time on site, content downloads, email signups
    - Intent: demo requests, add-to-cart, lead volume, MQLs
    - Conversion: conversion rate, CAC, ROAS, purchase value
    - Retention/Advocacy: churn rate, repeat purchase rate, LTV, NPS, referrals
- Attribution and measurement
  - Choose an attribution approach (multi-touch, last-click, MMM, incrementality tests) and be explicit about limitations.
- Data quality and instrumentation
  - Ensure analytics, tracking and tag management are accurate; align identifiers across CRM/analytics/CDP.
- Technology and operations
  - Required stack: analytics, CRM/MA, CDP, attribution tools, A/B testing tools, BI/reporting.
- Privacy and compliance
  - Design tracking and personalization to comply with GDPR/CCPA and cookieless environments.
- Economics and resource allocation
  - Model CAC, LTV, payback period and use those to prioritize funnel investments.
- Experimentation and optimization cadence
  - Build an experimentation roadmap (A/B tests, offer tests, landing page optimization) and define acceptable sample sizes and decision rules.
3) Benefits
- Clarity and alignment
  - Helps teams agree on goals, creative briefs and metrics by stage.
- Diagnostic power
  - Makes it easier to identify where prospects drop off and prioritize fixes.
- Budgeting and prioritization
  - Helps allocate spend and resources to the stages that most impact business goals (e.g., lower-funnel improvements for conversion).</t>
  </si>
  <si>
    <t>2026-07-10T22:37:51Z</t>
  </si>
  <si>
    <t># Professional Analysis of Marketing Funnel
## Executive Summary
The marketing funnel is a foundational framework for understanding customer journey progression from awareness to conversion. This analysis evaluates its practical utility, strategic value, and contemporary limitations in modern marketing contexts.
---
## 1. Core Framework &amp; Main Considerations
### Standard Structure
The traditional marketing funnel comprises four primary stages:
| Stage | Definition | Key Metrics |
|-------|-----------|------------|
| **Awareness** | Prospective customers discover brand/offering | Impressions, reach, traffic |
| **Consideration** | Prospects evaluate options and alternatives | Engagement rate, time on site |
| **Conversion** | Purchase decision and transaction completion | Conversion rate, revenue |
| **Retention** | Post-purchase loyalty and repeat engagement | Lifetime value, churn rate |
### Critical Considerations
**1. Audience Segmentation**
- Different segments progress differently through stages
- B2B and B2C funnels require distinct approaches
- Purchase complexity affects funnel length
**2. Channel Dynamics**
- Multiple touchpoints across channels complicate linear progression
- Attribution becomes increasingly complex
- Cross-device behavior requires integrated tracking
**3. Customer Behavior Reality**
- Non-linear paths: prospects may loop between stages
- Backtracking occurs frequently
- External factors influence progression speed
---
## 2. Key Benefits
### Strategic Advantages
**Clarity &amp; Organization**
- Provides systematic understanding of customer journey
- Enables stage-specific strategy development
- Facilitates cross-functional alignment
**Performance Measurement**
- Establishes clear metrics for each funnel stage
- Enables bottleneck identification
- Quantifies conversion efficiency at each step
**Resource Allocation**
- Identifies highest-impact optimization opportunities
- Justifies marketing budget distribution
- Guides personnel allocation to critical stages
**Actionable Insights**
- Reveals where prospects abandon
- Informs targeted intervention strategies
- Supports data-driven decision-making
**Scalability**
- Adaptable to various business models
- Functions across industries and markets
- Scales with business growth
---
## 3. Significant Limitations
### Structural Constraints
**1. Linear Assumption Fallacy**
- Modern customer journeys are non-linear and multi-channel
- Assumes sequential progression that rarely occurs
- Oversimplifies complex decision-making processes
**2. Attribution Challenges**
- Difficulty assigning credit across multiple touchpoints
- Multi-touch attribution remains imperfect
- Offline-to-online conversions often unmeasured
**3. Data Gaps**
- Dark funnel elements (word-of-mouth, internal discussions) unmeasured
- Privacy regulations limit tracking capabilities
- First-party data collection increasingly constrained
### Functional Limitations
**4. Stage Definition Ambiguity**
- Boundaries between stages often unclear
- Different definitions across organizations
- Difficult to categorize certain customer activities
**5. Time Factor Neglect**
- Ignores velocity through funnel
- Doesn't account for seasonal variations
- Fails to capture timing sensitivities
**6. Retention Disconnect**
- Traditional funnel often excludes post-purchase experience
- Undervalues lifetime customer value
- Creates artificial separation between acquisition and retention
### Contemporary Challenges
**7. Privacy &amp; Data Limitations**
- iOS tracking restrictions impact attribution
- GDPR and similar regulations limit data collection
- Third-party cookie deprecation undermines tracking
**8. Market-Specific Inadequacy**
- Doesn't reflect subscription model dynamics
- Poor fit for low-consideration purchases
- Inadequate for community-driven markets
---
## 4. Modern Extensions &amp; Alternatives
**Recognition of alternatives includes:**
- **Flywheel Model**: Emphasizes circular growth and retention
- **Jobs-to-be-Done Framework**: Focuses on underlying customer needs
- **Full-Funnel Attribution**: Multi-touch models accounting for complex paths
- **Journey Mapping**: More nuanced customer experience visualization
---
## 5. Reasoned Conclusion
### Overall Assessment
The marketing funnel remains a **valuable but imperfect tool** that should be:
**When to Use:**
- Initial framework for understanding customer progression
- Foundation for metric development and tracking
- Communication tool for stakeholder alignment
- Starting point for optimization efforts
**When to Supplement:**
- Complex B2B sales cycles require journey mapping
- Privacy-constrained environments need first-party data strategies
- Subscription/recurring revenue models benefit from flywheel approaches
- High-touch customer experiences warrant qualitative research
### Professional Recommendation
**Implement a hybrid approach:**
1. **Use funnel as foundational structure** for basic metric tracking and goal-setting
2. **Complement with journey mapping** to capture non-linear paths and multiple touchpoints
3. **Layer attribution modeling** to understand true impact of each stage and channel
4. **Incorporate qualitative research** to understand customer motivations and barriers
5. **Maintain flexibility** to adapt the model as business conditions and technology evolve
### Final Verdict
The marketing funnel is **neither obsolete nor universally adequate**. Its enduring value lies in providing structured thinking about customer progression, but modern marketing effectiveness requires recognizing its limitations and integrating it with contemporary frameworks that</t>
  </si>
  <si>
    <t>2026-07-10T22:37:55Z</t>
  </si>
  <si>
    <t>This analysis provides a structured examination of the marketing funnel, a foundational framework used to visualize the customer journey from initial awareness to final conversion.
---
### 1. Structure of the Marketing Funnel
The traditional funnel is typically categorized into three core stages, often expanded in modern digital contexts:
*   **TOFU (Top of Funnel) - Awareness:** The goal is to cast a wide net. Prospects are identifying a problem or need. Content here is educational, non-promotional, and broad (e.g., blog posts, social media, infographics).
*   **MOFU (Middle of Funnel) - Consideration:** Prospects are evaluating solutions. They are engaged but not yet ready to purchase. Content focuses on authority and trust-building (e.g., webinars, whitepapers, case studies, newsletters).
*   **BOFU (Bottom of Funnel) - Conversion:** The decision-making stage. The goal is to mitigate risk and incentivize the final commitment. Content includes demos, free trials, pricing tables, and direct sales consultations.
---
### 2. Main Considerations for Implementation
To build an effective funnel, organizations must account for the following:
*   **Buyer Persona Alignment:** A funnel is only as strong as the data behind it. Marketing must tailor the content to the specific pain points and triggers of the target audience at every stage.
*   **Content Mapping:** Each stage requires a different "content diet." Forcing a "hard sell" at the TOFU stage results in high bounce rates, while providing only "general information" at the BOFU stage leads to missed sales opportunities.
*   **Lead Scoring/Qualification:** Not all leads are equal. Organizations must implement systems (CRM integration) to distinguish between "Marketing Qualified Leads" (MQLs) and "Sales Qualified Leads" (SQLs) to ensure sales teams focus on high-intent prospects.
*   **Attribution Modeling:** It is essential to track which touchpoints contribute to a conversion. Understanding whether a user converted due to the first click (Awareness) or the last click (Conversion) helps in budget allocation.
---
### 3. Benefits
*   **Strategic Clarity:** It provides a visual roadmap that aligns marketing and sales departments, ensuring both teams operate with a shared understanding of the customer journey.
*   **Measurability:** By breaking the journey into stages, marketers can identify "leakage" points. For example, if many people enter the funnel but few reach the BOFU, the problem is likely an ineffective MOFU nurturing strategy.
*   **Resource Optimization:** By segmenting the audience, companies can allocate their budget more efficiently, ensuring high-cost conversion efforts are reserved for high-intent prospects.
---
### 4. Limitations
*   **The "Linear Myth":** The traditional funnel assumes a linear, orderly path to purchase. In reality, modern customer journeys are chaotic, cyclical, and multi-channel. Customers often jump between stages or conduct research after the point of purchase.
*   **Post-Conversion Neglect:** The traditional funnel often ends at the sale. It ignores the importance of customer retention, advocacy, and upselling—which are often more cost-effective than acquiring new leads.
*   **Over-Simplification:** It fails to account for the impact of external factors like brand reputation, peer reviews, or competitive disruption, which can pull a prospect out of the funnel at any moment.
---
### 5. Reasoned Conclusion
The marketing funnel remains a **valuable conceptual framework, but it is no longer sufficient as a standalone strategy.** 
In the current digital ecosystem, the funnel should be viewed as a **dynamic ecosystem** rather than a rigid pipe. To remain competitive, organizations should transition toward a **"Flywheel" or "Circular" model**. This approach retains the logic of the funnel (attracting and nurturing leads) but integrates it with a deep commitment to customer success and advocacy. 
**Final Verdict:** Use the funnel to organize your content and track efficiency, but never treat it as an exhaustive representation of human behavior. Success is found by optimizing the *entire journey*—before, during, and long after the initial transaction.</t>
  </si>
  <si>
    <t>MARK_M15_V04</t>
  </si>
  <si>
    <t>Quick question — how does a marketing funnel work? Please keep it simple and easy to understand.</t>
  </si>
  <si>
    <t>2026-07-10T22:38:01Z</t>
  </si>
  <si>
    <t>Think of a marketing funnel like a real funnel: lots of people at the top, fewer at the bottom who become customers. It describes the steps someone takes from first hearing about you to buying (and beyond).
Simple 4-step funnel (easy to remember):
- Awareness — People discover you. Goal: get noticed. Tactics: ads, social posts, SEO, PR.
- Interest — They want to learn more. Goal: engage and educate. Tactics: blog posts, videos, email signups.
- Decision (or Consideration) — They compare options and decide whether to buy. Goal: convince and reduce friction. Tactics: demos, reviews, free trials, pricing pages, special offers.
- Action — They buy (or convert). Goal: complete the sale and make it easy. Tactics: checkout optimization, clear CTAs, fast support.
Quick example: An online tea shop runs an Instagram ad (awareness), people click to read a blog about tea benefits (interest), they get a discount via email (decision), and then purchase on the site (action).
Metrics to watch (one per stage): impressions (awareness), clicks or signups (interest), conversion rate from lead to buyer (decision), sales (action).
Want a version for your business or a visual diagram? I can tailor it.</t>
  </si>
  <si>
    <t>2026-07-10T22:38:05Z</t>
  </si>
  <si>
    <t># Marketing Funnel Basics
A marketing funnel is like a filter that moves people toward a purchase:
**Top (Awareness)**
- People discover you exist
- Think: ads, social media, word-of-mouth
**Middle (Consideration)**
- They learn more about what you offer
- Think: your website, reviews, emails
**Bottom (Decision)**
- They decide to buy (or don't)
- Think: checkout, sales pitch, final offer
**The key idea:** Not everyone at the top converts to a customer—some drop off at each stage. So you need lots of people entering the funnel to end up with sales.
**Simple example:** 1,000 see your ad → 100 click your link → 20 request info → 5 buy something.
That's why marketing focuses on *both* getting people in AND moving them smoothly down each level.</t>
  </si>
  <si>
    <t>2026-07-10T22:38:08Z</t>
  </si>
  <si>
    <t>Think of a marketing funnel like a physical funnel: you pour a large crowd of people into the top, and by the time they reach the bottom, you have a smaller group of loyal customers.
It is broken down into four simple stages, often remembered by the acronym **AIDA**:
### 1. Awareness (The "I see you" stage)
This is the top of the funnel. People don’t know who you are yet. They find you through social media, a Google search, or an ad. 
*   **Goal:** Get their attention.
### 2. Interest (The "Tell me more" stage)
Now that they know you exist, they are starting to look at what you offer. They might follow you on Instagram, read a blog post, or look at your website to see if you can actually solve their problem.
*   **Goal:** Provide helpful information and build curiosity.
### 3. Desire (The "I want this" stage)
The person is now seriously considering buying. They are comparing you to competitors or looking for reviews. This is where you show them why you are the best choice—maybe through testimonials, a free trial, or a discount code.
*   **Goal:** Prove your value and build trust.
### 4. Action (The "I’m buying" stage)
This is the bottom of the funnel. The potential customer decides to take the plunge and makes a purchase, signs up for your service, or books a call.
*   **Goal:** Make the process as easy and smooth as possible.
***
### Why is it shaped like a funnel?
Because you lose people at every single step. 
*   1,000 people might **see** your ad (Awareness).
*   500 might visit your website (Interest).
*   100 might add an item to their cart (Desire).
*   20 might actually **buy** it (Action).
**The bottom line:** Marketing is all about taking that big group of strangers at the top and filtering them down into a group of paying customers at the bottom.</t>
  </si>
  <si>
    <t>MARK_M15_V05</t>
  </si>
  <si>
    <t>If someone needed to make a practical decision about marketing funnel, what factors should they consider and what would you recommend?</t>
  </si>
  <si>
    <t>2026-07-10T22:38:21Z</t>
  </si>
  <si>
    <t>Short answer: focus on who your buyers are, where they drop out, what moves them forward, and what returns you need — then prioritize the funnel stage(s) that most improve ROI with the resources you have. Below is a practical checklist and step-by-step decision framework plus tactical recommendations by business type.
What to consider (key factors)
- Objective and timeline: growth (users, revenue), profitability, retention, or brand awareness? Short vs long term?  
- Target audience / segments: acquisition cost, lifetime value (LTV), lead quality, channel preferences.  
- Current funnel performance: stage-by-stage conversion rates, traffic sources, drop-off points.  
- Unit economics: Customer acquisition cost (CAC), LTV, payback period, margin.  
- Sales cycle &amp; buying process: self-serve vs sales-led, consideration time, demos/free trials.  
- Channel effectiveness: organic search, paid, social, referrals, email, partnerships — CAC and scalability for each.  
- Content and creative: assets you already have, production capacity, and messaging fit per stage.  
- Technology &amp; data: tracking, CRM, analytics, attribution model, automation capability.  
- Resources &amp; constraints: budget, team skills, outsourcing options.  
- Competitive &amp; market context: seasonality, share of voice, differentiation.  
- Legal/brand limits: compliance, privacy, brand guidelines.
Practical decision framework (step-by-step)
1. Audit your current funnel quickly:
   - Map stages (Awareness → Consideration → Conversion → Retention → Advocacy).
   - Pull conversion rates and volumes by source for each stage.
2. Compute economics:
   - CAC by channel and segment, LTV (or estimate), margin, and payback period.
3. Identify highest-impact bottleneck:
   - Which stage has the biggest absolute drop or where improvements produce best ROI? (e.g., high traffic but low trial-to-paid conversion).
4. Prioritize with a simple scoring rule:
   - Score opportunities by impact × confidence ÷ effort (ICE) and pick top 1–3 to test.
5. Design experiments:
   - Define hypothesis, metric, sample size, duration, and variation.
   - Run A/B tests, landing page experiments, or targeted campaigns.
6. Measure, learn, and scale:
   - Use cohort analysis to avoid vanity metrics. If positive, scale channels and automation; if negative, iterate.
7. Institutionalize improvements:
   - Automate nurture flows, integrate CRM with analytics, and set dashboards and SLA between sales and marketing.
Tactical recommendations by business type
- B2B SaaS (long sales cycle, higher LTV)
  - Focus: MQL→SQL→Paid conversions and shortening time-to-value.  
  - Tactics: content for decision-makers (case studies, ROI calculators), free trials or demos, sales-marketing alignment, account-based marketing (ABM), nurture cadences.
- E‑commerce (short cycle, lower LTV)
  - Focus: traffic quality (TOF) and site conversion (MOF→BOF), and retention (repeat purchase).  
  - Tactics: CRO (speed, checkout UX, urgency), paid social/retargeting, email flows (abandoned cart, welcome, post-purchase), loyalty offers.
- Consumer apps / marketplaces
  - Focus: activation and retention (A→R).  
  - Tactics: onboarding flows, push/email personalization, incentives for referrals, marketplace liquidity strategies.
- Enterprise / long sales cycle</t>
  </si>
  <si>
    <t>2026-07-10T22:38:27Z</t>
  </si>
  <si>
    <t># Key Factors for Marketing Funnel Decisions
## Business Context
- **Stage of business**: Early-stage companies need simpler funnels; mature ones can support complexity
- **Budget reality**: Allocate resources to highest-impact stages first
- **Customer acquisition cost vs. lifetime value**: This drives which funnel optimizations matter most
- **Sales cycle length**: Long cycles need nurturing; short ones need speed
## Structural Questions
- **Where do you actually lose people?** (Get data before guessing)
- **What's your current conversion rate at each stage?** Even rough numbers help
- **How many qualified leads do you need?** This determines required top-of-funnel volume
- **Who decides to buy?** Multiple stakeholders = different funnel needs
## Practical Starting Points
**If you're stuck:**
- Don't build something elaborate. Start with: Awareness → Interest → Decision → Action
- Focus on the stage with the biggest drop-off first
- Track 2-3 metrics maximum initially (not 20)
**Common mistake:** Optimizing later-stage conversion when the real problem is top-of-funnel volume
## What I'd Actually Recommend
1. **Map your current reality** - interview customers about their actual journey
2. **Identify your constraint** - what's genuinely blocking growth right now?
3. **Test one lever** - change one thing, measure it for a realistic period
4. **Resist premiumization** - complexity often kills momentum
What's your specific situation? That would let me give more targeted advice.</t>
  </si>
  <si>
    <t>2026-07-10T22:38:32Z</t>
  </si>
  <si>
    <t>To make a practical decision about a marketing funnel, you must move beyond generic templates and focus on the **friction points** between your product’s value and your customer’s psychology.
Here is a framework for evaluating your funnel, followed by specific recommendations.
---
### Part 1: Factors to Consider
When auditing or building a funnel, assess these four dimensions:
#### 1. The "Distance to Value"
How many steps exist between a stranger clicking an ad and experiencing the "Aha!" moment (the point where they realize your product solves their problem)?
*   **Factor:** The shorter the distance, the higher your conversion rate.
*   **Check:** Are there unnecessary form fields, slow landing pages, or confusing navigation?
#### 2. The Purchase Intent vs. The Offer
Are you trying to marry someone on a first date?
*   **Factor:** Cold traffic (people who don't know you) requires low-friction entry points (content, lead magnets, free trials). Warm traffic (people who have engaged) requires high-intent offers (demos, sales calls, direct purchases).
*   **Check:** Is your "Call to Action" aligned with the prospect's level of awareness?
#### 3. The "Leak" Points (Drop-off Rate)
Funnels are rarely linear; they are buckets with holes.
*   **Factor:** Use data to identify *where* people leave. High drop-off at the landing page means a messaging mismatch. High drop-off at checkout means a technical or pricing friction.
*   **Check:** Do you have Google Analytics or a heatmap tool (like Hotjar/Microsoft Clarity) installed to track user behavior?
#### 4. The Revenue-to-CAC Ratio
*   **Factor:** You cannot build a sustainable funnel if your Customer Acquisition Cost (CAC) is higher than the Customer Lifetime Value (LTV).
*   **Check:** Can you afford to pay the market rate for a lead? If not, you must fix your funnel’s efficiency or increase your price/product value.
---
### Part 2: My Recommendations
#### 1. Adopt the "Minimum Viable Funnel" (MVF)
Do not over-engineer. Start with the simplest possible path:
*   **Traffic Source** (e.g., Social ad) $\rightarrow$ **Landing Page** (focused on one goal) $\rightarrow$ **Conversion** (e.g., email signup or purchase).
*   **Advice:** Avoid complex multi-stage automation sequences until you have proven that Stage A leads to Stage B.
#### 2. Prioritize "Lead Magnets" over "Hard Sells"
If you are in a B2B or high-ticket B2C space, don't ask for a sale immediately. Offer a "micro-solution" first.
*   **Example:** Instead of "Buy my consulting," offer "The 5-Step Checklist to Audit Your Current Workflow." This builds trust and captures an email address, allowing you to nurture them via email.
#### 3. Use "Retargeting" as Your Safety Net
Most people will not buy on the first visit. You must have a retargeting pixel (Meta, Google, LinkedIn) installed from day one.
*   **Advice:** If someone visits your pricing page but doesn't buy, retarget them with a testimonial or a case study. Don't just show them the same ad again.
#### 4. The "Email Is King" Rule
Social media algorithms change; your email list is an asset you own.
*   **Recommendation:** Every funnel must have an objective to capture contact information. If your funnel relies entirely on social media clicks to drive sales, you are building your house on rented land.
#### 5. Focus on "Post-Click" Experience
Marketers often obsess over the ad creative, but the funnel is won *after* the click.
*   **Advice:** Ensure your landing page message matches your ad headline exactly. If the ad promises a "Discount," the headline on the page must say "Discount." This "message match" is the single biggest driver of conversion.
---
### The Practical Exercise: "The 30-Minute Audit"
If you want to move forward today, do this:
1.  **Walk the path yourself:** Click your own ad, fill out your form, and experience your thank-you page. 
2.  **Count the clicks:** Are there more than 3 steps to get to the "Aha!" moment? If yes, try to remove one step.
3.  **Check for "Exit Intent":** If you leave the landing page, is there a popup offering them something of value to stay?
**What is the specific product or service you are trying to market?** If you provide that, I can give you a specific funnel blueprint.</t>
  </si>
  <si>
    <t>MARK_M15_V06</t>
  </si>
  <si>
    <t>Answer in exactly 5 bullet points: How does a marketing funnel work? Include practical examples, key risks, benefits, and a final takeaway.</t>
  </si>
  <si>
    <t>2026-07-10T22:38:41Z</t>
  </si>
  <si>
    <t>- What it is: a staged model that maps a prospect’s journey from awareness → interest → consideration → conversion → retention. Practical example: an e-commerce funnel — Facebook ad (awareness) → product landing page (interest) → add-to-cart + abandoned-cart emails (consideration) → purchase (conversion) → post-purchase upsell and review request (retention).
- How it works in practice: use different tactics to move people between stages (content/SEO and social for awareness, email drip and webinars for consideration, trials/discounts for conversion, onboarding and loyalty programs for retention). Example: a SaaS company uses blog posts → gated webinar → free trial → onboarding emails → paid subscription.
- Key metrics and measurement: track funnel conversion rates at each stage, cost-per-lead (CPL), customer acquisition cost (CAC), churn, and lifetime value (LTV). Practical risk: poor tracking and attribution or low-quality paid traffic can hide where prospects leak and inflate CAC.
- Benefits and risks: benefits include clearer optimization levers, predictable revenue forecasting, and more efficient marketing spend; risks include funnel leakage (drop-offs between stages), misalignment between marketing and sales, over-reliance on a single channel, and regulatory/privacy changes that impair targeting.
- Final takeaway: treat the funnel as a continuous optimization system — measure stage-by-stage conversions, prioritize improving the weakest stage, balance acquisition with retention (aim for healthy LTV:CAC), and iterate with testing to scale sustainably.</t>
  </si>
  <si>
    <t>2026-07-10T22:38:46Z</t>
  </si>
  <si>
    <t># How a Marketing Funnel Works
• **The Four-Stage Process**: A funnel moves prospects from awareness → consideration → decision → loyalty. For example, someone sees a Facebook ad (awareness), clicks to read a blog post (consideration), compares pricing (decision), then makes a purchase (loyalty). Each stage narrows the audience as commitment increases.
• **Practical Examples Across Industries**: A SaaS company offers free trials to convert prospects; an e-commerce store uses email remarketing on abandoned carts; a real estate agent hosts open houses to generate leads. Each touchpoint guides buyers closer to conversion while filtering out unqualified prospects.
• **Key Benefits**: Funnels maximize ROI by focusing resources on high-intent prospects, provide measurable data at each stage, enable personalized messaging, and improve customer lifetime value through strategic nurturing at every conversion step.
• **Major Risks to Avoid**: Leaky funnels lose prospects due to poor user experience or irrelevant messaging; targeting too broad creates wasted ad spend; ignoring analytics means missing optimization opportunities; and neglecting post-purchase nurturing leaves money on the table.
• **Final Takeaway**: Marketing funnels succeed when you understand your audience deeply, track metrics obsessively at each stage, and continuously test and refine. The funnel isn't one-size-fits-all—customize it to your specific customer journey for maximum effectiveness.</t>
  </si>
  <si>
    <t>2026-07-10T22:38:47Z</t>
  </si>
  <si>
    <t>* **Mechanism:** A marketing funnel maps the customer journey from initial awareness through consideration to the final conversion, filtering leads as they move toward a purchase.
* **Practical Example:** An outdoor brand uses social media ads for brand awareness, offers a downloadable gear guide to capture emails, and sends targeted discount codes to convert leads into buyers.
* **Key Risks:** The primary danger is "funnel leakage," where prospects drop off due to poor user experience, irrelevant messaging, or a lack of engagement at critical transition stages.
* **Key Benefits:** Implementing a funnel provides measurable data at every touchpoint, allowing businesses to optimize conversion rates and predict future revenue with greater accuracy.
* **Final Takeaway:** A funnel is not a static process; it must be continuously tested and refined to align with evolving customer behaviors and market trends.</t>
  </si>
  <si>
    <t>MARK_M15_V07</t>
  </si>
  <si>
    <t>Tell me about marketing funnel.</t>
  </si>
  <si>
    <t>2026-07-10T22:38:59Z</t>
  </si>
  <si>
    <t>A marketing funnel is a framework that describes the stages a prospect goes through from first becoming aware of your brand to becoming a customer (and ideally a repeat customer). It helps marketers plan content, measure progress, and optimize efforts to move people from one stage to the next.
Core idea
- Top of funnel (broad reach) → Middle (engagement/consideration) → Bottom (decision/purchase).
- Fewer people advance at each stage, so the “funnel” narrows. Each stage has different goals, content, channels, and KPIs.
Common models
- AIDA: Awareness → Interest → Desire → Action.
- TOFU/MOFU/BOFU: Top / Middle / Bottom of funnel.
- Expanded modern funnel: Awareness → Consideration → Conversion → Retention → Advocacy (or a flywheel emphasizing retention/advocacy).
Typical stages, goals, and examples
1. Awareness (TOFU)
  - Goal: attract attention and drive traffic.
  - Content: blog posts, social ads, videos, PR, SEO, influencer content.
  - Channels: organic search, social media, display ads.
  - KPIs: impressions, site visits, click-through rate (CTR), cost per thousand (CPM).
2. Interest / Consideration (MOFU)
  - Goal: educate, build trust, and capture leads.
  - Content: whitepapers, e-books, webinars, case studies, email nurture series.
  - Channels: retargeting, email, content marketing.
  - KPIs: lead volume, conversion rate from visitor to lead, engagement metrics (time on page, downloads).
3. Decision / Intent (BOFU)
  - Goal: convert leads to customers.
  - Content: product demos, trials, pricing pages, sales consultations, testimonials.
  - Channels: search ads, sales outreach, remarketing.
  - KPIs: lead-to-opportunity conversion, opportunity-to-customer rate, cost per acquisition (CPA).
4. Retention &amp; Advocacy
  - Goal: keep customers and turn them into promoters.
  - Content: onboarding, customer success content, loyalty programs, referral incentives.
  - KPIs: churn rate, repeat purchase rate, Net Promoter Score (NPS), customer lifetime value (CLV or LTV).
Measuring and optimizing
- Conversion rate = conversions / visitors for any funnel step.
- Monitor drop-off rates between stages; these reveal where to optimize.
- Key metrics: CAC (customer acquisition cost), LTV, LTV:CAC ratio, ROAS (return on ad spend).
- Use A/B testing, cohort analysis, and UX improvements to lift conversions.
- Use attribution modeling (first-click, last-click, multi-touch) to understand channel impact.
Practical tactics by stage
- Awareness: SEO, topical high-value content, lookalike audiences.
- Consideration: gated content, email sequences, retargeting with helpful content.
- Decision: social proof, limited-time offers, live demos, simplified checkout.
- Retention: onboarding sequences, proactive support, upsell/cross-sell campaigns.
Common pitfalls
- Treating it as strictly linear (real journeys are often cyclical).
- Focusing only on acquisition, neglecting retention.
- Poor tracking/attribution leads to wrong optimizations.
- One-size-fits-all messaging instead of segmenting by persona and intent.
How to build one (quick checklist)
1. Map your buyer journey and define stages for your product.
2. Set a primary KPI for each stage.
3. Create content and offers aligned with stage intent.
4. Implement tracking (analytics, CRM, UTM parameters).
5. Test, measure, and iterate (optimize highest drop-off points first).
Tools commonly used
- Analytics: Google Analytics / GA4, Mixpanel.
- CRM &amp; automation: HubSpot, Salesforce, ActiveCampaign, Mailchimp.
- Advertising: Google Ads, Facebook/Meta Ads.
- Experimentation: Optimizely, VWO.
If you want, I can:
- Map a sample funnel for your product or service.
- Suggest content ideas per stage for your industry.
- Create a simple tracking/KPI dashboard template.</t>
  </si>
  <si>
    <t>2026-07-10T22:39:05Z</t>
  </si>
  <si>
    <t># Marketing Funnel
A marketing funnel is a framework that maps the customer journey from awareness to purchase. It visualizes how potential customers progress through stages, with fewer people moving to each successive level (hence the "funnel" shape).
## The Main Stages
### 1. **Awareness (Top of Funnel)**
- Potential customers discover your brand
- Methods: advertising, content marketing, social media, PR
- Goal: reach the widest audience possible
### 2. **Consideration (Middle of Funnel)**
- Prospects actively research your product/service
- Methods: blog posts, case studies, webinars, email nurturing
- Goal: establish credibility and relevance
### 3. **Decision (Bottom of Funnel)**
- Prospects decide whether to buy
- Methods: demos, consultations, testimonials, pricing pages
- Goal: remove final objections and encourage conversion
### 4. **Retention/Advocacy** (Often added)
- Post-purchase customer experience
- Methods: customer support, loyalty programs, referral incentives
- Goal: ensure satisfaction and repeat business
## Key Metrics to Track
- **Conversion rate** at each stage
- **Drop-off rate** where prospects leave
- **Cost per acquisition** (CPA)
- **Customer lifetime value** (CLV)
## Modern Variations
Newer models like the **circular funnel** or **flywheel** recognize that marketing is ongoing and customer retention fuels new referrals.
**What aspect of marketing funnels interests you most?**</t>
  </si>
  <si>
    <t>2026-07-10T22:39:08Z</t>
  </si>
  <si>
    <t>A **marketing funnel** is a conceptual model that tracks the journey a potential customer takes from the moment they first learn about your brand to the moment they make a purchase (and hopefully become a loyal advocate).
The funnel is wide at the top because many people become aware of you, but it narrows toward the bottom because only a portion of those people eventually buy.
Here is the standard breakdown of the funnel, often referred to as the **AIDA model**:
---
### 1. Top of the Funnel (TOFU): Awareness
*   **The Goal:** Attract attention.
*   **The Mindset:** The prospect has a problem or a need but doesn't necessarily know your brand yet.
*   **Tactics:** Blog posts, social media content, SEO, viral videos, paid advertisements, and PR.
*   **Key Metric:** Traffic, reach, and impressions.
### 2. Middle of the Funnel (MOFU): Consideration/Interest
*   **The Goal:** Build trust and demonstrate value.
*   **The Mindset:** The prospect is actively researching solutions and comparing you against competitors. They are "evaluating" their options.
*   **Tactics:** Email newsletters, webinars, whitepapers, case studies, comparison guides, and free trials.
*   **Key Metric:** Lead generation, email sign-ups, and engagement rates.
### 3. Bottom of the Funnel (BOFU): Decision/Conversion
*   **The Goal:** Convert the lead into a paying customer.
*   **The Mindset:** The prospect is ready to buy but needs a final "nudge." They are looking for reassurance that they are making the right choice.
*   **Tactics:** Product demos, customer testimonials, discount codes, consultations, and retargeting ads.
*   **Key Metric:** Conversion rate and sales revenue.
### 4. Post-Funnel: Loyalty &amp; Advocacy
Modern marketing funnels often add a fourth stage. The journey doesn't end at the purchase; the goal is to turn a one-time buyer into a repeat customer who refers others.
*   **Tactics:** Loyalty programs, excellent customer support, personalized follow-ups, and community building.
---
### Why is the Funnel Important?
*   **Content Alignment:** It helps you create the right content for the right person. You wouldn't send a "buy now" discount code to someone who just heard your brand name 30 seconds ago.
*   **Identifying Leaks:** If you have lots of traffic (TOFU) but no sales (BOFU), you know exactly where your problem is (e.g., your pricing might be too high, or your checkout process is too complex).
*   **Efficiency:** It prevents you from wasting money on people who aren't ready to buy, allowing you to focus your resources on those who are furthest along the journey.
### Important Note: The Funnel is Evolving
In the digital age, the funnel is rarely a perfect, linear path. Consumers today:
1.  **Jump back and forth:** They might read a review (BOFU), then go back to social media (TOFU).
2.  **Use multiple devices:** They might start on a phone and finish on a laptop.
3.  **Experience "The Flywheel":** Many modern marketers prefer the "Flywheel" model (popularized by HubSpot), which suggests that happy customers feed back into the top of the funnel, creating a self-sustaining cycle of growth rather than a dead-end at the bottom.
**Do you want to apply this to a specific business or industry?** I can help you outline a content strategy for each stage.</t>
  </si>
  <si>
    <t>MARK_M15_V08</t>
  </si>
  <si>
    <t>Compare the main options or perspectives related to marketing funnel, then explain which option is most suitable in different situations.</t>
  </si>
  <si>
    <t>2026-07-10T22:39:21Z</t>
  </si>
  <si>
    <t>Below I compare the main marketing-funnel models/perspectives, give their strengths/weaknesses, and explain when each is most suitable. Use this as a practical decision guide — in real programs you’ll often combine models.
Short list of primary perspectives
1) Traditional AIDA (Awareness → Interest → Desire → Action)
2) TOFU–MOFU–BOFU / Conversion funnel (Top/Mid/Bottom funnel)
3) Pirate metrics / Startup funnel (AARRR: Acquisition, Activation, Retention, Referral, Revenue)
4) See–Think–Do–Care (Google’s customer-intent model)
5) RACE (Reach, Act, Convert, Engage)
6) Flywheel / loyalty-loop / retention-first model
7) Customer Journey Mapping / Journey Orchestration (micro-moments, multi-touch)
8) Account-Based Marketing (ABM) funnel (account-centric stages)
9) Product-Led Growth (PLG) funnel / activation-focused funnels
10) Behavior/intent-based or experiment-driven funnels (micro-conversions &amp; optimization)
For each: what it is, pros, cons, KPIs to watch, and best-fit situations
1) Traditional AIDA
- What: Classic linear funnel from awareness to purchase.
- Pros: Simple, easy to explain; good for teaching basics and aligning teams.
- Cons: Over-simplified; ignores retention, multi-touch, and digital behaviors.
- KPIs: Reach, CTR/engagement, consideration metrics, conversion rate.
- Best when: Small teams needing simple framework, single-purchase consumer goods, or early-stage planning for brand campaigns.
2) TOFU–MOFU–BOFU (conversion-centric)
- What: Focuses on content and tactics by funnel stage to move prospects to conversion.
- Pros: Actionable for content strategy; ties content to stage-specific objectives.
- Cons: Can still be linear; may neglect post-purchase experience.
- KPIs: Lead volume (TOFU), lead quality/MQLs (MOFU), conversion rate/ROAS (BOFU).
- Best when: Lead-gen campaigns, content marketing programs, e-commerce with clear conversion steps.
3) Pirate metrics (AARRR)
- What: Startup-friendly lifecycle: Acquisition → Activation → Retention → Referral → Revenue.
- Pros: Emphasizes activation and retention, actionable for product &amp; growth teams.
- Cons: Less emphasis on brand/awareness; needs product metrics to be meaningful.
- KPIs: Activation rate, churn, LTV, referral rate, CAC.
- Best when: SaaS, apps, freemium models, early-stage startups optimizing for growth levers.
4) See–Think–Do–Care
- What: Audience intent-based stages: broad reach (See) → engaged consideration (Think) → conversion (Do) → post-purchase care (Care).
- Pros: Intent-aligned, includes post-purchase, good for paid media alignment.
- Cons: Requires good</t>
  </si>
  <si>
    <t>2026-07-10T22:39:32Z</t>
  </si>
  <si>
    <t># Marketing Funnel: Main Options &amp; When to Use Them
## 1. **Traditional Linear Funnel (AIDA)**
### Structure:
- **Awareness** → **Interest** → **Desire** → **Action**
### Characteristics:
- Top-down, stage-by-stage progression
- Assumes customers move sequentially toward purchase
- Metrics: impressions → clicks → conversions
### Best For:
- High-ticket B2B sales with long sales cycles
- Complex products requiring education
- Traditional industries (finance, insurance, real estate)
- When you have clear, distinct customer stages
---
## 2. **Multi-Stage Conversion Funnel**
### Structure:
- **Awareness** → **Consideration** → **Conversion** → **Retention** → **Advocacy**
### Characteristics:
- Includes post-purchase stages
- Emphasizes customer lifetime value
- Recognizes retention and referral as revenue drivers
### Best For:
- Subscription-based businesses
- SaaS companies focused on churn reduction
- E-commerce with repeat purchase models
- Building long-term customer relationships
---
## 3. **Non-Linear/Circular Model**
### Structure:
- Customer journey with multiple entry/exit points
- Touchpoints can occur in any order
- Emphasis on customer experience loops
### Characteristics:
- Acknowledges research, comparison, reviews happening simultaneously
- Reflects modern customer behavior (social, mobile, omnichannel)
- Less predictable paths to conversion
### Best For:
- Consumer packaged goods (CPG)
- Retail (online and offline)
- Highly competitive markets with informed buyers
- When customer behavior is unpredictable
---
## 4. **Flywheel Model**
### Structure:
- **Attract** → **Engage** → **Delight** → (cycle repeats)
### Characteristics:
- Customers become advocates who attract new customers
- Momentum builds with each cycle
- Focus on reducing friction at each stage
### Best For:
- Product-led growth companies
- Communities and social platforms
- B2B SaaS with network effects
- When word-of-mouth is significant
---
## 5. **Micro-Conversion Funnel**
### Structure:
- Tracks multiple small actions before main conversion
- Newsletter signup → Free trial → Feature demo → Purchase
### Characteristics:
- More granular data collection
- Identifies drop-off points precisely
- Optimization opportunities clearer
### Best For:
- Digital/online businesses
- Performance marketing and optimization
- When you need detailed attribution data
- Testing and iteration-heavy operations
---
## **Decision Framework: Which Model to Use?**
| **Situation** | **Best Model** | **Why** |
|---|---|---|
| Selling complex B2B software | Traditional AIDA or Multi-Stage | Clear decision-makers and process |
| Running a SaaS subscription | Multi-Stage + Flywheel | Retention drives growth |
| E-commerce retail | Non-Linear/Circular | Customers research multiple channels |
| High-growth startup | Flywheel | Viral/referral potential important |
| Performance marketing focus | Micro-Conversion | Optimize every touchpoint |
| Long enterprise sales cycle | Traditional Linear | Distinct, measurable stages |
| Consumer brand (CPG) | Non-Linear | Complex, emotional purchasing |
---
## **Hybrid Approach (Most Practical)**
Modern marketing often combines models:
```
PRIMARY FUNNEL (Traditional/Multi-Stage)
         ↓
+ MICRO-CONVERSIONS (tracking details)
         ↓
+ FLYWHEEL ELEMENTS (advocacy loop)
         ↓
+ CIRCULAR TOUCHPOINTS (omnichannel)
```
### Implementation Tips:
1. **Map your actual customer journey** (not assumed)
2. **Identify your longest/weakest stage**
3. **Choose metrics matching your model** (don't mix KPIs)
4. **Iterate based on data**, not theory
5. **Test model assumptions** with real customer interviews
---
## **Key Takeaway**
The "best" funnel model depends on **your business model, product complexity, and customer behavior—not theory**. Start by mapping where customers actually go, then overlay the model that fits best.</t>
  </si>
  <si>
    <t>2026-07-10T22:39:37Z</t>
  </si>
  <si>
    <t>The "marketing funnel" has evolved significantly from the classic linear model to a more complex, circular, and data-driven ecosystem. To understand how to approach your strategy, it is best to compare the three dominant perspectives currently shaping the industry.
---
### 1. The Classic Linear Funnel (AIDA Model)
This is the traditional "top-down" approach: **Awareness → Interest → Desire → Action.** 
*   **Perspective:** Customers move rationally through a series of stages. The goal is to cast a wide net at the top and narrow it down to a purchase.
*   **Best for:** 
    *   **Low-involvement products:** Things people buy frequently without much thought (CPG, grocery items, inexpensive household goods).
    *   **Simple B2C e-commerce:** Where the user journey is short and the primary objective is immediate conversion.
### 2. The "Flywheel" (The Amazon/HubSpot Perspective)
Popularized by companies like HubSpot and Amazon, this model replaces the funnel with a circle. The momentum comes from "delight"—using existing customers to drive new prospects.
*   **Perspective:** The customer journey never ends. A satisfied customer becomes a brand advocate who feeds the top of the funnel, creating sustainable growth.
*   **Best for:** 
    *   **SaaS and Subscription models:** Where customer retention and "upselling" are more important than the initial sale.
    *   **Businesses with high Customer Lifetime Value (CLV):** Where word-of-mouth and referrals are the primary engine for growth.
### 3. The "Loop" (The Modern Data-Driven Perspective)
Unlike the funnel, which assumes a push strategy, the Loop (often championed by growth hackers like Reforge) focuses on how a product inherently creates its own growth.
*   **Perspective:** Growth is a set of loops where one action (e.g., inviting a friend) triggers another. It focuses on the mechanics of acquisition rather than just stages of awareness.
*   **Best for:** 
    *   **Product-Led Growth (PLG) startups:** Apps or platforms where the product experience itself acts as the marketing (e.g., Slack, Dropbox, Zoom).
    *   **Network-effect businesses:** Where the product becomes more valuable as more people use it.
---
### Comparison Summary Table
| Model | Focus | Philosophy | Goal |
| :--- | :--- | :--- | :--- |
| **Linear** | Conversion | Push strategy | Close the sale |
| **Flywheel** | Retention | Experience strategy | Create advocates |
| **Loop** | Mechanics | System strategy | Self-sustaining growth |
---
### Which option is most suitable for your situation?
#### Situation A: You are launching a new, generic product (e.g., a new snack brand)
*   **Use:** **The Linear Funnel.** 
*   **Why:** You need to build brand awareness quickly and drive traffic to a point of purchase. You don’t have an existing customer base to build a flywheel yet, and your product doesn’t necessarily benefit from network effects.
#### Situation B: You are running an established subscription service (e.g., a fitness app)
*   **Use:** **The Flywheel.** 
*   **Why:** Your business model depends on reducing churn. If you treat customers as "conversions" that end at the sale, you will go out of business. By focusing on "delight" and retention, you create a cycle where current users provide the social proof needed to acquire new users cheaply.
#### Situation C: You are building a B2B productivity tool or social platform
*   **Use:** **The Loop.** 
*   **Why:** If your tool is inherently viral (e.g., you need to invite a teammate to collaborate), you should focus on the "invitation loop." Don't worry about standard funnel metrics; focus on how quickly one new user brings in another.
### The Verdict: A Hybrid Approach
Most modern, high-growth organizations use a **Hybrid Funnel.** They use the **Linear Funnel** for paid acquisition (getting the first touchpoint), move those users into a **Flywheel** (to maximize retention and upgrades), and bake **Loops** into the product UI to encourage viral growth. 
**Recommendation:** Start with the **Linear Funnel** to prove your product-market fit, then layer in **Flywheel** tactics (CRM, loyalty) to stabilize your business, and finally integrate **Loops** once your core product workflow is optimized for engagement.</t>
  </si>
  <si>
    <t>MARK_M15_V09</t>
  </si>
  <si>
    <t>Answer in a table with columns for 'Main point', 'Why it matters', and 'Possible limitation': How does a marketing funnel work?</t>
  </si>
  <si>
    <t>2026-07-10T22:39:47Z</t>
  </si>
  <si>
    <t>| Main point | Why it matters | Possible limitation |
|---|---|---|
| Funnel concept: staged flow from many prospects to fewer buyers | Provides a simple framework to plan marketing activities and allocate resources by stage | Over-simplifies reality—customer journeys are often non-linear and multi-touch |
| Awareness (Top of Funnel) | Brings broad audience into consideration through ads, content, PR; fills the funnel | High cost per impact; hard to directly attribute to later conversions |
| Interest / Engagement | Converts awareness into measurable interest (clicks, sign-ups, content consumption) so you can nurture leads | Engagement metrics can be superficial and don’t always predict purchase intent |
| Consideration / Intent (Middle Funnel) | Educates and qualifies prospects with case studies, demos, email nurture to move them toward decision | Requires tailored content and sales alignment; resource-intensive per lead |
| Evaluation / Decision (Bottom Funnel) | Addresses objections and provides proof (trial, pricing, testimonials) to drive conversion | Competitive factors and long sales cycles can stall decisions; price sensitivity matters |
| Purchase / Conversion | Realizes revenue; conversion process must be smooth (checkout, contracts, onboarding) | Friction or poor UX at this stage can cause cart abandonment and lost sales |
| Retention &amp; Advocacy (Post-purchase) | Increases customer lifetime value, reduces CAC through renewals, upsells and referrals | Often under-invested; requires ongoing support and product value to sustain loyalty |
| Measurement &amp; Metrics | Identifies where prospects drop off (CTR, conversion rates, CAC, LTV) so you can fix leaks and justify spend | Attribution is complex (multi-touch paths) and data can be fragmented across tools |
| Optimization &amp; Testing | Continuous A/B testing, personalization and channel mix improvements raise efficiency and ROI | Needs sufficient traffic, time, and disciplined testing to produce reliable results |
| Channel &amp; Content Mapping | Matching channels and content type to each stage increases relevance and conversion likelihood | Channels perform differently by audience and change over time; segmentation must be accurate |</t>
  </si>
  <si>
    <t>2026-07-10T22:39:52Z</t>
  </si>
  <si>
    <t># How a Marketing Funnel Works
| Main Point | Why It Matters | Possible Limitation |
|---|---|---|
| **Awareness Stage** - Potential customers discover your brand through ads, content, or word-of-mouth | Creates the foundation; no sales possible without awareness | Many people in this stage have no purchase intent |
| **Consideration Stage** - Prospects evaluate your product against alternatives | Helps identify serious contenders and allows you to differentiate | Requires significant resources; many drop off without converting |
| **Decision Stage** - Qualified leads choose to buy | Directly generates revenue and represents ROI on earlier efforts | Conversion rates are typically low (2-5% for many industries) |
| **Retention Stage** - Customers make repeat purchases and become advocates | Repeat customers cost less to acquire and generate more lifetime value | Requires ongoing engagement; easy to neglect after initial sale |
| **Funnel gets narrower at each stage** - Fewer people progress downward | Clarifies where marketing efforts should focus and helps identify weak points | May oversimplify modern customer journeys with multiple touchpoints |
**Key Insight:** The funnel visualizes how marketing systematically moves people from strangers to customers, allowing businesses to optimize each stage and measure effectiveness.</t>
  </si>
  <si>
    <t>2026-07-10T22:39:54Z</t>
  </si>
  <si>
    <t>A marketing funnel represents the customer journey from the moment they first learn about a brand to the point of purchase. Here is a breakdown of how it works:
| Main Point | Why it Matters | Possible Limitation |
| :--- | :--- | :--- |
| **Awareness (Top of Funnel)** | Capturing the attention of a broad audience to introduce your brand or solution. | It is often the most expensive stage, as it targets people who may have no genuine interest or intent. |
| **Interest &amp; Consideration (Middle of Funnel)** | Nurturing leads by providing value, education, and social proof to build trust. | High volume here does not guarantee high conversion; many prospects "leak" out if the content isn't compelling. |
| **Decision &amp; Conversion (Bottom of Funnel)** | Persuading the prospect to take action (e.g., purchasing) through incentives or strong calls to action. | Focusing too much on "closing" can feel aggressive and may alienate prospects who need more time. |
| **Retention &amp; Advocacy (Post-Funnel)** | Turning a one-time customer into a loyal, repeat buyer and a brand advocate. | Requires significant resources in customer support and product quality, which are often overlooked in marketing budgets. |
### Summary Note
While the funnel is a useful conceptual framework, it is increasingly criticized for being **too linear**. Modern customer journeys are "messy"—users often jump between stages, revisit content, or skip steps entirely due to social media influence and peer reviews.</t>
  </si>
  <si>
    <t>MARK_M15_V10</t>
  </si>
  <si>
    <t>Act as a digital marketing strategist. Give a careful, balanced and practical answer to this question: How does a marketing funnel work?</t>
  </si>
  <si>
    <t>2026-07-10T22:40:08Z</t>
  </si>
  <si>
    <t>Short answer
A marketing funnel describes the buyer’s path from first awareness of your brand to a purchase and beyond. It’s a framework for matching the right message, content and measurement to each stage so you can attract prospects, nurture them toward conversion, and turn customers into repeat buyers and advocates.
How it works — stages, goals and tactics
1. Awareness (Top of Funnel)
- Goal: Make your brand visible to the right audience and generate interest.
- Typical metrics: impressions, reach, CPM, website sessions, new users.
- Tactics: paid social and search ads for broad targeting, content marketing (blog posts, videos, social posts), PR, SEO, influencer outreach.
- Content: educational blog posts, explainer videos, social posts, listicles, awareness ads.
2. Consideration / Interest (Middle of Funnel)
- Goal: Educate and qualify prospects; move them from casual interest to intent.
- Typical metrics: CTR, time on site, pages/session, lead magnet downloads, email signups, engagement rates.
- Tactics: retargeting, gated content (ebooks, webinars), email nurture sequences, product comparison guides, case studies.
- Content: whitepapers, webinars, case studies, product demos, email series.
3. Decision / Conversion (Bottom of Funnel)
- Goal: Convert interested prospects into customers.
- Typical metrics: lead conversion rate, cost per lead (CPL), conversion rate, cost per acquisition (CPA), return on ad spend (ROAS).
- Tactics: targeted search ads, remarketing with strong offers, sales outreach, product trials, discounts, optimized landing pages and checkout flows.
- Content: product pages, demos, free trials, consultations, promo codes, detailed pricing pages.
4. Retention &amp; Advocacy (Post-purchase)
- Goal: Increase customer lifetime value (LTV), reduce churn, generate referrals and reviews.
- Typical metrics: retention rate, repeat purchase rate, churn, LTV, NPS, referral rate.
- Tactics: onboarding sequences, loyalty programs, cross-sell/up-sell campaigns, customer support, referral incentives, community building.
- Content: onboarding emails, tutorials, customer success stories, loyalty offers.
Important practical considerations
- Funnels aren’t strictly linear: users jump stages, loop back, or interact across channels. Treat the funnel as a guide, not a rigid map.
- Match content to intent: top-funnel content should inform, mid-funnel should help evaluate, bottom-funnel should remove friction to buy.
- Use segmentation and personalization: different segments (new vs returning, industry, company size) need different journeys and offers.
- Measure the right KPIs per stage and tie them to business outcomes (revenue, profit), not vanity metrics alone.
- Attribution matters: avoid relying only on last-click. Use multi-touch or data-driven attribution where possible to understand how channels contribute.
- Focus on retention: acquiring customers is typically more expensive than keeping them. Calculate CAC vs LTV to assess sustainability.
Practical implementation steps (quick playbook)
1. Map your buyer journey and identify key moments of intent.
2. Set stage-specific goals and KPIs (awareness, leads, conversions, retention).
3. Choose channels &amp; formats that reach your target at each stage.
4. Create offers and content aligned to stage and persona.
5. Build conversion paths (ads</t>
  </si>
  <si>
    <t>2026-07-10T22:40:13Z</t>
  </si>
  <si>
    <t># How a Marketing Funnel Works
## The Core Concept
A marketing funnel visualizes the customer journey from initial awareness to purchase. It's called a "funnel" because it starts wide (many potential customers) and narrows (fewer actual buyers). Think of it as a filtering system.
## The Traditional Stages
**Awareness (Top of Funnel)**
- Potential customers discover your brand through ads, content, social media, or word-of-mouth
- Goal: visibility and reach
- Your focus: broad messaging that attracts attention
**Consideration (Middle of Funnel)**
- Interested prospects evaluate whether your solution fits their needs
- They compare you against alternatives
- Goal: demonstrate value and build credibility
- Your focus: detailed content, case studies, testimonials
**Decision (Bottom of Funnel)**
- Qualified leads decide to buy or not
- Goal: remove final objections and make purchasing easy
- Your focus: pricing clarity, guarantees, personalized outreach
**Retention (Beyond the Funnel)**
- Post-purchase focus on customer satisfaction and repeat business
- Goal: loyalty and referrals
- Your focus: excellent service, ongoing communication
## Practical Reality Check
⚠️ **Important caveats:**
- **It's not linear** – customers often loop back, skip stages, or enter at different points
- **It varies by business** – B2B funnels are longer; impulse purchases move faster
- **Metrics matter** – track conversion rates between stages to identify bottlenecks
- **It requires testing** – what works depends on your specific audience and industry
The funnel is useful as a framework, but treat it as a flexible guide, not gospel.</t>
  </si>
  <si>
    <t>2026-07-10T22:40:19Z</t>
  </si>
  <si>
    <t>As a digital marketing strategist, I often tell clients that a marketing funnel is not a rigid cage; it is a **conceptual framework** used to map the journey a stranger takes to becoming a loyal customer.
At its core, the funnel represents the narrowing of focus: you start with a broad audience and systematically filter them down to your most qualified buyers.
Here is the breakdown of how the funnel works, balanced with the reality of how modern consumers actually behave.
---
### 1. The Traditional Funnel Stages (The Theory)
While models vary, the most practical approach follows the **AIDA** framework:
*   **Awareness (Top of Funnel - TOFU):** The customer has a problem or a need but may not know your brand exists. Your goal here is **reach and education.**
    *   *Tactics:* SEO-driven blog posts, social media ads, viral video content, PR.
*   **Interest/Consideration (Middle of Funnel - MOFU):** The customer knows who you are and is evaluating their options. They are "window shopping" or researching. Your goal is **building trust and authority.**
    *   *Tactics:* Email newsletters, webinars, white papers, case studies, retargeting ads.
*   **Decision/Conversion (Bottom of Funnel - BOFU):** The customer is ready to buy but needs a nudge. Your goal is **frictionless conversion.**
    *   *Tactics:* Free trials, discount codes, demos, strong landing pages, social proof (reviews).
*   **Retention/Advocacy (The "Post-Funnel"):** The customer has bought. Your goal is **loyalty and referral.**
    *   *Tactics:* Onboarding sequences, loyalty programs, excellent customer support.
---
### 2. The Practical Reality (The Strategy)
If you treat the funnel as a linear slide where customers go from step A to B to C, you will fail. The reality of digital marketing is **messy.**
*   **The "Non-Linear" Journey:** Modern consumers jump around. They might see an ad (TOFU), read a review (BOFU), go back to Google to search for competitors (MOFU), and then decide to buy months later. Your strategy must be **omnichannel**, ensuring the message is consistent regardless of where they enter.
*   **The "Leaky" Funnel:** Every stage has drop-off points. If you have 10,000 visitors but only 5 leads, your "TOFU to MOFU" conversion is broken. As a strategist, I don't just look for "more traffic"; I look for where the drop-off is steepest and fix the **conversion rate optimization (CRO)** at that specific point.
*   **The Data Loop:** You must measure your *Cost Per Acquisition (CPA)* at every stage. If you spend $100 to get a lead, but that lead isn’t converting into a customer, you are funneling money into a hole.
---
### 3. How to Start Building Your Funnel
To make this practical for your business, follow these three steps:
1.  **Map the Pain Points:** Identify exactly what question a user is asking at each stage.
    *   *TOFU:* "How do I fix [problem]?"
    *   *MOFU:* "Is [Your Product] the best way to fix [problem]?"
    *   *BOFU:* "Is this a good deal/reliable company?"
2.  **Create "Lead Magnets":** You need a way to capture information. A "gate" (like an email signup) is essential to transition someone from an anonymous visitor to a qualified lead.
3.  **Automate the Nurture:** Once you have their email, use marketing automation to send them helpful information. Do not go for the "hard sell" immediately. Help them buy, don't sell to them.
### The Strategist’s Bottom Line:
Don’t fall in love with the funnel shape. Fall in love with the **user experience.** A funnel is simply a tool to help you provide the right information at the right time. If you stop trying to force customers down a slide and start trying to clear the path for them to make an informed decision, your marketing will be significantly more effective.
**Where in your current customer journey do you feel your audience is dropping off the most?** If you can answer that, we can build a strategy to fix it.</t>
  </si>
  <si>
    <t>MARK_M16_V01</t>
  </si>
  <si>
    <t>MARK_M16</t>
  </si>
  <si>
    <t>What are current challenges in measuring marketing attribution?</t>
  </si>
  <si>
    <t>2026-07-10T22:40:32Z</t>
  </si>
  <si>
    <t>Here are the main, current challenges in measuring marketing attribution, grouped for clarity, with a short note on why each matters and how companies commonly try to mitigate it.
Data &amp; technical challenges
- Fragmented/siloed data: customer touchpoints live in many systems (ad platforms, CRM, analytics, POS). This prevents building a unified customer journey.
  - Mitigation: CDPs, data lakes, ETL pipelines, and standardized event schemas.
- Cross-device and cross-channel identity resolution: users touch channels on multiple devices, often anonymously.
  - Mitigation: first‑party login/ID strategies, deterministic matching where possible, probabilistic stitching, but accuracy limits remain.
- Loss of third‑party cookies &amp; identifier deprecation: browsers and platforms are phasing out third‑party cookies and limiting tracking (e.g., Chrome changes, iOS ATT, Google privacy sandbox still evolving).
  - Mitigation: move to first‑party tracking, server‑side tagging, cohort/aggregate approaches, and alternative identity solutions.
- Incomplete offline-to-online linking: connecting TV, radio, OOH, store visits or call centers to digital campaigns is hard.
  - Mitigation: use uplift experiments, geo/time-based tests, store-level sales lifts, and match offline purchases to CRM where possible.
- Data quality, latency, and sampling: missing/inaccurate events, delayed data, and analytics sampling can bias attributions.
  - Mitigation: instrumentation audits, full data collection, avoid sampled reports for critical decisions.
Privacy &amp; regulatory constraints
- Legal restrictions (GDPR, CCPA, states/countries): limit collecting/sharing identifiers and personal data.
  - Mitigation: privacy-by-design, consent management, aggregation/anonymization, legal counsel.
- Platform privacy measures (ATT, SKAdNetwork, Aggregated Reporting): restrict measurement granularity and attribution windows for mobile apps.
  - Mitigation: adapt to aggregated metrics, run lift tests, use data clean rooms where available.
- Need for privacy-preserving measurement: differential privacy and aggregation can reduce fidelity of insights.
  - Mitigation: combine methods (MMM + experiments + clean rooms) to triangulate results.
Walled gardens &amp; platform opacity
- Limited visibility into large platforms (Facebook, Google, Amazon): you get platform‑level attribution metrics that may not be reconcilable with internal data.
  - Mitigation: use platform APIs, conversion exports, or platform lift tests; run independent experiments when possible.
- Inconsistent definitions/metrics across platforms: “view”, “click”, “engagement” differ by vendor.
  - Mitigation: establish internal measurement standards and map vendor metrics to them.
Methodological &amp; modeling challenges
- Multi-touch complexity &amp; interaction effects: channels interact (synergy/sequence effects), so simple last-touch or even naive multi-touch models misallocate credit.
  - Mitigation: use incrementality testing, causal models, geo/holdout experiments, and model-based approaches that account for interactions.
- Attribution vs. incrementality: attribution models can overstate effectiveness if they don’t answer “would the conversion have happened anyway?”
  - Mitigation: randomized controlled trials (A/B, holdouts), geo experiments, and pre/post lift analyses.
- Model selection, transparency, and stability: complex machine‑learning models can be opaque and unstable across time/seasonality.
  - Mitigation: prefer interpretable models for business decisions, retrain regularly, combine ML with causal methods.
- Attribution window &amp; time-lag variability: different channels have different lag times between exposure and conversion; fixed windows misattribute.
  - Mitigation: use longer/multi-window analyses and model decay/time-to-convert distributions.
Statistical &amp; sampling issues
- Low signal and statistical power: for niche audiences or small campaigns it’s hard to detect true effects.
  - Mitigation: aggregate results, lengthen experiments, or use Bayesian/hierarchical models to borrow strength.
- Selection bias and confounding: non-random exposure to ads (e.g., targeting) confounds observational attribution.</t>
  </si>
  <si>
    <t>2026-07-10T22:40:38Z</t>
  </si>
  <si>
    <t># Key Marketing Attribution Challenges
## Data &amp; Technical Issues
- **Fragmented data sources** - Customer journeys span multiple platforms, devices, and channels that don't always communicate seamlessly
- **Cross-device tracking** - Users switch between phones, tablets, and desktops, making continuous tracking difficult
- **Privacy regulations** - GDPR, iOS privacy changes, and cookie deprecation limit data collection capabilities
- **Data silos** - Marketing, sales, and analytics teams often use incompatible systems
## Methodological Problems
- **Multiple touchpoints** - Unclear which interactions actually drove conversions when dozens of contacts occur
- **Attribution model disagreement** - First-click, last-click, and multi-touch models produce conflicting results
- **Time decay assumptions** - Deciding how much credit older interactions deserve is inherently subjective
- **Offline-to-online gaps** - Difficult connecting in-person or phone interactions to digital data
## Business &amp; Process Issues
- **Long sales cycles** - B2B purchases can take months, complicating causality assessment
- **Influenced vs. direct conversions** - Hard to distinguish awareness-building efforts from conversion drivers
- **Budget allocation pressure** - Executives want definitive ROI answers that don't always exist
- **Tool limitations** - Many platforms use proprietary attribution that serves their own interests
## Emerging Solutions
Companies increasingly use **multi-touch attribution models**, **incrementality testing**, **marketing mix modeling (MMM)**, and **first-party data strategies** to improve accuracy—though each has trade-offs.
What specific aspect troubles you most?</t>
  </si>
  <si>
    <t>2026-07-10T22:40:43Z</t>
  </si>
  <si>
    <t>Measuring marketing attribution has become significantly more complex in recent years due to a "perfect storm" of technological, regulatory, and behavioral shifts. Marketing teams are moving away from traditional models (like Last-Click) toward more sophisticated methods, but they face several systemic challenges.
Here are the current core challenges in measuring marketing attribution:
### 1. The Death of Third-Party Cookies and Tracking
The move toward a "privacy-first" web has fundamentally broken the traditional tracking mechanisms that attribution relied on for two decades.
*   **Browser Restrictions:** Safari (ITP) and Firefox (ETP) have blocked third-party cookies by default for years. Chrome is in the process of phasing them out.
*   **Signal Loss:** With the death of the third-party cookie, "stitching" a user’s journey across different websites and sessions has become nearly impossible. This leads to fragmented data where a user appears as a "new visitor" every time they return from a different channel.
### 2. Apple’s App Tracking Transparency (ATT)
The introduction of Apple's App Tracking Transparency in iOS 14.5 was a watershed moment for attribution. 
*   **Opt-in Rates:** A vast majority of users now opt out of tracking across apps and websites. 
*   **Measurement Gaps:** Platforms like Meta and TikTok lost the ability to track downstream conversions effectively, leading to "under-reporting." Advertisers now see fewer conversions in their dashboards than are actually occurring, causing them to undervalue certain campaigns.
### 3. Cross-Device Fragmentation
Consumers rarely convert on the same device they used to discover a product. 
*   **The "Walled Garden" Problem:** Google, Meta, and Amazon hold massive amounts of user data, but they don’t share it with each other. A user might click an ad on Instagram on their phone, read a review on their laptop, and buy on their desktop. Because these environments are "siloed," it is difficult to link these events to a single individual without advanced (and increasingly rare) user-level identifiers.
### 4. The "Dark Social" Phenomenon
A significant portion of the customer journey happens in places that attribution software simply cannot track.
*   **Non-Clickable Touchpoints:** Conversations in Slack communities, private WhatsApp/Discord groups, influencer mentions in podcasts, and word-of-mouth recommendations are invisible to tracking pixels.
*   **Impact:** When businesses rely solely on attribution software, they often under-invest in these "invisible" channels, even though they drive high-intent traffic.
### 5. Increased Reliance on Modeled Data
Because raw, deterministic data (tracking a specific person from click to purchase) is disappearing, platforms are shifting toward **probabilistic modeling.**
*   **The Trust Gap:** Platforms like Google (with Consent Mode and PMax) and Meta (with Conversion API) now "fill in the gaps" using machine learning. 
*   **Black Box Issues:** Marketers are being asked to trust these "modeled" numbers, which are essentially estimates. It is difficult for a brand to verify the accuracy of these models, leading to skepticism about whether the reported ROAS (Return on Ad Spend) is real or algorithmic inflation.
### 6. Misaligned Attribution Models
Many companies still rely on **Last-Click attribution**, which gives 100% of the credit to the final touchpoint (usually a branded search or a direct visit).
*   **The Conflict:** This ignores the "assist" channels (like Display or Social) that introduced the customer to the brand in the first place. 
*   **Budgetary Friction:** This leads to the "Attribution Paradox," where marketing teams cut funding to top-of-funnel awareness campaigns because they don't show immediate direct conversions, only to see bottom-of-funnel performance drop a few months later.
### 7. Global Data Privacy Regulations (GDPR/CCPA/CPRA)
Compliance is no longer optional. Increased scrutiny regarding how data is collected, stored, and used means marketers must be more conservative.
*   **Data Minimization:** Regulations push for collecting less data, which directly conflicts with the desire for granular attribution. 
*   **Consent Management:** If a user denies tracking cookies, the attribution tool misses that data point entirely, creating a biased sample that favors users who are more "tech-savvy" or willing to share data.
---
### How Companies are Responding
To counter these challenges, the industry is shifting its strategy:
1.  **Marketing Mix Modeling (MMM):** Companies are returning to statistical models that look at macro-level correlations (e.g., "When we spend $X on TV/Social, we see a $Y lift in overall sales") rather than individual user tracking.
2.  **Incrementality Testing:** Running "holdout tests" (e.g., turning off ads in a specific geographic region) to see the true impact of marketing spend, rather than relying on automated reports.
3.  **First-Party Data Strategy:** Focusing on building owned channels (email lists, SMS, CRM data) where the brand owns the relationship and does not need to rely on third-party pixels.
4.  **Conversion APIs (CAPI):** Moving from client-side tracking (pixels) to server-side tracking, which is more resilient to browser-based privacy restrictions.</t>
  </si>
  <si>
    <t>MARK_M16_V02</t>
  </si>
  <si>
    <t>I'm trying to understand this properly: what are current challenges in measuring marketing attribution? Could you explain it clearly in a practical way?</t>
  </si>
  <si>
    <t>2026-07-10T22:40:55Z</t>
  </si>
  <si>
    <t>Short answer: measuring marketing attribution is hard because data is fragmented, privacy rules and platform “walled gardens” limit tracking, identity is messy, and signals aren’t naturally causal. Practically, that means you’ll get conflicting answers about which channels “worked,” and simple fixes (last-click attribution or platform reports) will mislead decision-making unless you adopt experiments, strong data practices, and hybrid measurement.
Below is a clear, practical breakdown of the main challenges and what you can do about each.
1) Fragmented data and identity
- Problem: Users interact on multiple devices and channels (search, social, email, app, store). Cookies are disappearing, mobile app identifiers are restricted, and first-party IDs are often incomplete.
- Practical impact: Same user seen as multiple people; conversions are double-counted or dropped.
- Mitigation: Build a first-party identity strategy (login/email hashing, CRM keys), implement server-side tagging, and use probabilistic matching carefully. Track match rates and explain uncertainty in reports.
2) Walled gardens and opaque reporting
- Problem: Facebook, Google, Amazon provide their own conversion attribution and often claim credit based on their internal logic. Cross-platform deduplication is hard.
- Practical impact: Platform-reported ROAS often overstates value vs. your internal view.
- Mitigation: Use each platform’s conversions API where available (server-to-server), get raw event exports, and focus on independent incrementality tests (see below) rather than trusting platform-only attribution for cross-channel decisions.
3) Privacy changes and measurement restrictions
- Problem: GDPR/CCPA, cookie deprecation, iOS ATT, and new privacy APIs (SKAdNetwork, Private Click Measurement) limit identifiers and reduce granularity/delay insights.
- Practical impact: Less precise per-user attribution; reporting delays and aggregation; loss of attribution windows/granularity.
- Mitigation: Invest in first-party data, adopt privacy-safe measurement (aggregated modeling, clean rooms, privacy-preserving APIs), and prepare for coarser but compliant measurement approaches.
4) Non-causal signal vs. causation
- Problem: Most attribution models (last-touch, rule-based, even multi-touch) assign credit to touchpoints but don’t prove they caused the conversion.
- Practical impact: You may spend more on channels that correlate with conversions but don’t produce incremental sales.
- Mitigation: Run randomized experiments (holdouts or geo-split tests) and incrementality tests to estimate causal lift. Use uplift modeling for targeting where possible.
5) Multi-touch complexity and model instability
- Problem: Channels interact; multicollinearity makes it hard to separate effects. Algorithmic MTA models can be sensitive to inputs and overfit.
- Practical impact: Different models give very different answers; model outputs change as data changes.
- Mitigation: Keep models interpretable, validate with experiments, cross-check with a top-down approach (media-mix modeling), and surface confidence intervals rather than point estimates.
6) Offline conversions and data reconciliation
- Problem: Sales in-store, via phone, or delayed conversions (lead-to-sale) are not easily connected to digital touches.
- Practical impact: Underestimation of channels that drive offline sales.
- Mitigation: Integrate CRM and POS data, use</t>
  </si>
  <si>
    <t>2026-07-10T22:41:01Z</t>
  </si>
  <si>
    <t># Current Attribution Challenges
## The Core Problem
You're trying to answer: "Which touchpoint deserves credit for a conversion?" It's harder than it sounds because customers rarely convert on their first interaction.
## Key Practical Challenges
**Multiple touchpoints across channels**
- A customer might see an ad, click an email, visit your site, return organically, then buy
- Where does the credit go? First touchpoint? Last? Somewhere in between?
- Different models give wildly different answers
**Cross-device tracking**
- Someone researches on mobile but buys on desktop
- Many platforms can't connect these as the same person
- You lose visibility of the actual journey
**Time delays and offline interactions**
- Someone sees your billboard, later searches you on Google, buys in-store
- Most tools can't track the billboard's actual influence
- Delays between touchpoint and conversion muddy the water
**Platform limitations**
- Google, Facebook, and Apple each measure differently
- Apple's privacy changes broke iOS tracking entirely
- Each platform naturally credits itself generously
**Data quality issues**
- Incomplete data (especially with privacy regulations)
- Inconsistent definitions of what counts as a "conversion"
- Bots and accidental clicks polluting the data
## What This Means Practically
You can't definitively say "this channel generated $X revenue." You get approximations that guide decisions but shouldn't be treated as gospel.
What's your specific situation—are you trying to allocate budget or understand which channels work best?</t>
  </si>
  <si>
    <t>2026-07-10T22:41:06Z</t>
  </si>
  <si>
    <t>To understand marketing attribution challenges, think of it like this: **A customer decides to buy a pair of running shoes.**
They saw an Instagram ad, Googled the brand name, clicked a link in an email, and eventually bought the shoes after seeing a retargeting ad. 
**Attribution** is the process of deciding which of those four touchpoints gets the "credit" for the sale. The problem is that modern technology makes it nearly impossible to see the whole story.
Here are the primary challenges explained in practical terms:
---
### 1. The "Walled Garden" Problem (Data Silos)
Companies like Meta (Facebook/Instagram), Google, and Amazon operate in "walled gardens." They track user behavior *inside* their own platforms perfectly, but they refuse to share that data with each other.
*   **The Practical Reality:** Facebook tells you it drove 10 sales. Google Analytics tells you it drove 10 sales. When you look at your actual bank account, you only have 12 sales total. Both platforms are claiming the same customers, and you can’t "see" how the two channels worked together.
### 2. The Death of Third-Party Cookies
For years, marketers used "cookies"—small pieces of code—to follow users across the web to see what they were doing. Privacy regulations (GDPR, CCPA) and browser changes (Apple’s App Tracking Transparency) have essentially killed this.
*   **The Practical Reality:** When an iPhone user clicks "Ask App Not to Track," the marketing platform loses the ability to link that specific person’s behavior across different websites. You’re essentially flying blind on a significant portion of your traffic.
### 3. Cross-Device Fragmentation
A user might see an ad on their work laptop, get distracted, search for the product on their phone during lunch, and finally buy it on their home tablet at night.
*   **The Practical Reality:** To a basic tracking tool, those look like three different people. If you can’t stitch those sessions together, you assume your marketing is failing because "no one is converting," when in reality, your customer is just using multiple devices.
### 4. The "Dark Social" Phenomenon
"Dark Social" refers to traffic that comes from sources your analytics can’t track. This happens when people share links via private messages (WhatsApp, Slack, Signal, DM’s) or when they hear about a brand on a podcast.
*   **The Practical Reality:** A customer says, "I heard about you on a podcast." Your analytics dashboard shows their source as "Direct/None." You think podcasts are a waste of money because your software gives them zero credit.
### 5. The Lag Between Awareness and Conversion
Attribution models usually try to connect a click to a sale within a 30-day window. However, high-ticket items (cars, software, consulting) often have a "consideration period" of 6–12 months.
*   **The Practical Reality:** The ad someone clicked six months ago might have been the spark that started their interest, but your attribution software "expired" the link between that click and the eventual purchase. 
---
### How Companies are Adapting (The "New Normal")
Because we can no longer measure attribution perfectly, the industry is shifting away from "individual user tracking" toward **Probabilistic Modeling.**
1.  **Marketing Mix Modeling (MMM):** Instead of tracking *individuals*, data scientists look at *trends*. They look at total spend in Facebook vs. total sales over time and use statistics to figure out, "When we spend $X on Facebook, we usually get $Y in revenue, regardless of what the cookies say."
2.  **First-Party Data:** Companies are trying to get users to sign up for newsletters or create accounts as early as possible. If you have an email address, you can track that person across devices because they are logging in.
3.  **Customer Surveys:** Many brands now add a simple question at checkout: *"How did you hear about us?"* It’s "low-tech," but it’s often more accurate than the complex software.
### The Bottom Line
Stop trying to achieve 100% accuracy. It is mathematically impossible in today’s privacy-first landscape. Instead, **aim for 80% accuracy** and focus on **incremental testing** (e.g., "If I turn off this ad channel, does my total revenue drop?"). If the revenue drops, the channel is working—regardless of what your attribution software says.</t>
  </si>
  <si>
    <t>MARK_M16_V03</t>
  </si>
  <si>
    <t>Provide a structured professional analysis of marketing attribution challenges. Address the main considerations, benefits, limitations and a reasoned conclusion.</t>
  </si>
  <si>
    <t>2026-07-10T22:41:18Z</t>
  </si>
  <si>
    <t>Executive summary
- Marketing attribution attempts to assign credit for conversions (sales, leads, signups) to marketing touchpoints. It provides direction for budget allocation and optimization but is inherently imperfect. 
- Effective use of attribution requires clear business goals, robust data and governance, a mix of modeling and experimentation, and ongoing validation. Attribution should inform decisions, not be treated as absolute ground truth.
1) What attribution is and why it matters
- Definition: Methods that apportion credit among marketing channels, campaigns, creatives, and touchpoints for a given outcome.
- Primary uses: budget allocation, channel performance measurement, creative and timing optimization, customer journey analysis, forecasting, and measuring incremental impact (ROI/ROMI).
- Key outcome metrics typically influenced: CPA/CPL, CAC, LTV:CAC, conversion rate, revenue per visitor.
2) Main considerations
a. Business objectives and KPIs
  - Define primary conversion and whether measurement should be short-term (last-click sales) or long-term (LTV, retention).
  - Choose attribution approach that aligns to decision needs (tactical bid adjustments vs strategic budget shifts).
b. Model choice and transparency
  - Simple rules: last-touch, first-touch, linear, time-decay—easy to explain but can be biased.
  - Algorithmic/data-driven models: more precise but require data, engineering, and are often opaque.
  - Trade-off: interpretability vs sophistication.
c. Data completeness and quality
  - Cross-device tracking, offline conversions, point-of-sale and CRM data integration.
  - Duplicate or missing identifiers, mismatched event definitions, timestamp inconsistencies.
  - Siloed data (walled gardens) reduces visibility.
d. Causality vs correlation
  - Attribution models allocate credit but do not prove causal impact. Correlated exposures (e.g., TV + search lift) can be misattributed.
  - Use experimental methods to measure causality (holdouts, geo, incrementality tests).
e. Cross-channel and cross-device complexity
  - Users interact across channels and devices; deterministic stitching requires identity graphs, probabilistic matching adds uncertainty.
  - Walled gardens (Google, Meta, Amazon) limit cross-platform visibility.
f. Privacy and regulatory constraints
  - Cookie deprecation, ATT/IDFA, GDPR/CCPA reduce deterministic identifiers and force aggregated or privacy-preserving methods.
  - Future-proofing requires server-side, first-party data, and consent management.
g. Time window and decay effects
  - Attribution windows (lookback periods) change credit assignment; short windows understate long-funnel channels (PR, content, video).
  - Consider channel latency and conversion path lengths when setting windows.
h. Channel interactions and incrementality
  - Some channels assist rather than close (upper-funnel vs lower-funnel), and interaction effects mean additive attribution may overcount impact.
  - Incrementality testing isolates true lift.
i. Organizational and operational factors
  - Stakeholder alignment about model outputs and actions.
  - Technical capacity to maintain pipelines, retrain models, and run experiments.
  - Change management—how attribution outputs change reporting, compensation, and planning.
3) Benefits of investing in attribution
- Better resource allocation: More informed budget shifts across channels and campaigns.
- Performance optimization: Identifies high-ROI channels, creatives, and sequences.
- Customer journey insights: Understand touchpoint sequences and channel roles (awareness, consideration, conversion).
- Faster testing and learning: Attribution can signal winners/losers more quickly when combined with experiments.
- Cost efficiency: Lower CPA/CAC by reallocating spend to higher-performing tactics.
- Accountability and forecasting: Provides a baseline to model expected returns from spend.
4) Limitations and risks
- Non-causality: Attribution can mislead if it confuses correlation with causal impact.
- Data gaps: Incomplete cross-channel or offline data biases results.
- Walled gardens and black-box platforms: Limited transparency and inconsistent metrics.
- Privacy-driven measurement loss: Reduced identifier availability increases uncertainty.
- Overfitting and complexity: Sophisticated models may overfit historical patterns and be unstable when media mixes change.
- Short-termism: Overemphasis on last-click can starve long-funnel</t>
  </si>
  <si>
    <t>2026-07-10T22:41:31Z</t>
  </si>
  <si>
    <t># Marketing Attribution: A Structured Professional Analysis
## Executive Summary
Marketing attribution—the process of assigning credit for conversions across customer touchpoints—remains one of the most complex challenges in modern marketing analytics. This analysis examines key considerations, benefits, limitations, and practical implications for organizations.
---
## Main Considerations
### 1. **Attribution Model Selection**
- **First-touch**: Credits initial awareness channel
- **Last-touch**: Credits final conversion driver (most common, often misleading)
- **Multi-touch**: Distributes credit across customer journey
- **Data-driven/algorithmic**: Uses machine learning to optimize credit allocation
### 2. **Customer Journey Complexity**
- Non-linear, multi-device touchpoints
- Extended sales cycles varying by industry
- Online-offline interaction integration
- Delayed conversions and attribution windows
### 3. **Data Infrastructure Requirements**
- Cross-platform tracking capabilities
- Privacy-compliant data collection (GDPR, CCPA)
- Integration of disparate systems and sources
- Real-time vs. historical analysis capabilities
### 4. **Organizational Readiness**
- Technical expertise and resources required
- Budget allocation for attribution technology
- Cross-departmental alignment and governance
- Change management implications
---
## Primary Benefits
| Benefit | Impact |
|---------|--------|
| **Accurate ROI Measurement** | Demonstrates true marketing impact on revenue |
| **Optimized Budget Allocation** | Directs spending toward high-performing channels |
| **Informed Strategy** | Reveals which touchpoints drive conversions |
| **Competitive Advantage** | Data-driven positioning over competitors |
| **Risk Mitigation** | Prevents overinvestment in ineffective channels |
### Strategic Advantages
- Enhanced stakeholder confidence through quantified results
- Improved cross-channel campaign coordination
- Better customer experience understanding
- Foundation for predictive modeling and forecasting
---
## Significant Limitations
### 1. **Methodological Challenges**
- **No universally correct model**: Attribution remains partly subjective
- **Causation vs. correlation**: Difficulty distinguishing true drivers from correlated touchpoints
- **Cannibalization effects**: Hard to isolate channel-specific impact
- **Incremental value measurement**: Distinguishing organic from stimulated demand
### 2. **Technical Obstacles**
- **iOS privacy changes**: Limited cross-domain tracking post-ATT implementation
- **Third-party cookie deprecation**: Reduced tracking capability across sites
- **Data fragmentation**: Incomplete customer journey visibility
- **Integration complexity**: Consolidating siloed marketing and sales data
### 3. **Practical Constraints**
- **Latency issues**: Delays between touchpoint and conversion
- **Attribution window limitations**: Arbitrary timeframes may exclude relevant touchpoints
- **Small sample sizes**: Statistical significance challenges in niche segments
- **Cost-benefit mismatch**: Implementation expense vs. marginal insights gained
### 4. **Organizational Barriers**
- **Model disagreement**: Stakeholders favor different attribution approaches
- **Skill gaps**: Shortage of analytics expertise
- **Political dynamics**: Channel owners dispute credit allocation
- **Maintenance burden**: Requires continuous monitoring and adjustment
---
## Market and Regulatory Context
**Headwinds:**
- Privacy regulation restricts data collection
- Cookieless future limits traditional tracking
- First-party data reliance increases complexity
- Privacy-preserving measurement still developing
**Emerging Solutions:**
- Aggregate data modeling (Google's privacy sandbox initiatives)
- Multi-touch attribution platforms (Marketo, Salesforce, HubSpot)
- MMM (Marketing Mix Modeling) resurgence
- Incrementality testing frameworks
---
## Reasoned Conclusion
### The Realistic Assessment
Marketing attribution provides **genuine value but within bounded expectations**. Organizations should pursue attribution capabilities as an **iterative practice rather than seeking a perfect solution**.
### Recommended Approach
**1. Pragmatic Implementation**
- Select attribution models aligned with business questions, not assumed perfection
- Prioritize high-impact channels and critical conversions initially
- Use multiple models simultaneously for triangulation rather than seeking single truth
- Accept that some attribution uncertainty is inherent and manageable
**2. Strategic Prioritization**
- Focus on controllable variables rather than perfect measurement
- Combine attribution insights with qualitative customer research
- Emphasize incrementality testing for major investments
- Develop first-party data strategies as privacy environment shifts
**3. Governance Framework**
- Establish transparent attribution principles organization-wide
- Create explicit stakeholder agreements on model selection
- Define accountability for insights, not just data accuracy
- Build flexibility for model evolution as technology and privacy landscape changes
### Bottom Line
Perfect marketing attribution is **neither achievable nor necessary**. Organizations gain competitive advantage through:
- **Informed decision-making** with acknowledged limitations
- **Systematic testing** rather than blind faith in any model
- **Cross-functional alignment** on analytical trade-offs
- **Continuous adaptation** to privacy and market changes
Success lies in treating attribution as a **directional compass rather than absolute GPS**—useful for navigation while acknowledging inherent limitations.
---
## Implementation Success Factors
✓ Executive sponsorship acknowledging complexity  
✓ Cross-functional collaboration beyond marketing  
✓ Investment in people and tools</t>
  </si>
  <si>
    <t>2026-07-10T22:41:36Z</t>
  </si>
  <si>
    <t># Professional Analysis: Marketing Attribution Challenges
Marketing attribution is the practice of evaluating the contribution of various touchpoints in the customer journey to a conversion. In an era of fragmented digital ecosystems, attribution has evolved from a simple reporting requirement to a complex strategic imperative.
---
## 1. Main Considerations
Organizations must navigate four primary dimensions when designing an attribution framework:
*   **The Customer Journey Complexity:** Modern buyers move fluidly across devices (cross-device) and channels (omnichannel). Tracking a user from a LinkedIn ad on mobile to a desktop search and finally an email-driven conversion remains a significant technical hurdle.
*   **Data Privacy and Signal Loss:** The deprecation of third-party cookies (e.g., Apple’s App Tracking Transparency and Google’s Privacy Sandbox) has significantly reduced the granularity of user-level tracking.
*   **The "Walled Garden" Problem:** Platforms like Meta, Google, and Amazon operate as closed ecosystems. They prioritize their own conversion data, often leading to "double-counting" where each platform claims credit for the same sale.
*   **Technical Integration:** Attribution requires a unified "Source of Truth," usually necessitating the integration of CRM data, ad platform APIs, and web analytics tools (e.g., Google Analytics 4, Adobe Analytics).
---
## 2. Benefits of Effective Attribution
When implemented correctly, sophisticated attribution provides three critical competitive advantages:
*   **Optimized Budget Allocation:** Attribution shifts marketing spend from "gut feeling" to data-driven investment. It allows teams to identify high-performing channels and divest from those providing low marginal utility.
*   **Improved Personalization:** Understanding which touchpoints drive engagement allows marketers to tailor content to the specific stage of the funnel (e.g., top-of-funnel brand awareness vs. bottom-of-funnel consideration).
*   **Evidence-Based Strategy:** Attribution provides the empirical proof needed to justify marketing ROI to the C-suite and stakeholders, fostering better alignment between marketing and finance departments.
---
## 3. Limitations
Despite its utility, attribution is inherently flawed due to the following constraints:
*   **The "Correlation vs. Causation" Fallacy:** Attribution models often reward channels that are highly correlated with conversions but do not necessarily *cause* them (e.g., brand keyword search ads often capture users who were already going to convert).
*   **Exclusion of Offline and "Dark Social":** Attribution tools struggle to track word-of-mouth, offline events, and private messaging apps ("dark social"), which frequently represent a large portion of the actual customer influence.
*   **Model Bias:**
    *   *Single-touch (First/Last):* Ignores the mid-funnel journey.
    *   *Multi-touch/Data-Driven:* Requires massive datasets to be statistically significant, making it inaccessible for smaller businesses.
*   **Human Element:** Marketing is inherently psychological. Attribution models are mathematical; they fail to account for emotional brand affinity or the cumulative effect of subconscious exposure.
---
## 4. Reasoned Conclusion
Marketing attribution is not a silver bullet; it is an **estimation framework rather than a precise accounting system.** 
Organizations often err by seeking 100% accuracy, which is unattainable in today’s privacy-centric landscape. The path forward for marketing leaders lies in **Triangulation**:
1.  **Adopt a Hybrid Approach:** Use multi-touch attribution (MTA) for directional trend analysis, while employing **Marketing Mix Modeling (MMM)**—which uses statistical regression to analyze aggregate data—to account for offline impact and long-term brand equity.
2.  **Focus on Incrementalism:** Shift focus from "Who gets the credit?" to "What would happen if we turned this off?" Testing (A/B testing and incrementality studies) remains the only way to validate true causal contribution.
3.  **Accept Uncertainty:** Accept that a 10–15% margin of error is acceptable for strategic planning.
**Final Verdict:** Organizations should move away from obsessing over granular attribution metrics and toward a culture of experimentation. Robust attribution provides the *directional signal*, while rigorous incrementality testing provides the *truth*. Relying on either in isolation leads to sub-optimal decision-making.</t>
  </si>
  <si>
    <t>MARK_M16_V04</t>
  </si>
  <si>
    <t>Quick question — what are current challenges in measuring marketing attribution? Please keep it simple and easy to understand.</t>
  </si>
  <si>
    <t>2026-07-10T22:41:43Z</t>
  </si>
  <si>
    <t>Here are the main challenges in measuring marketing attribution, kept simple:
- Cross-device behavior
  - People use phones, tablets and desktops; tying actions across devices to the same person is hard, so you miss links in the customer journey.
- Cookie and tracking restrictions
  - Browser and platform changes (third‑party cookie phase-out, stricter tracking) block traditional tracking methods.
- Privacy rules and consent
  - Laws (e.g., GDPR) and user opt-outs limit data you can collect, reducing visibility into who saw or clicked ads.
- Walled gardens
  - Big platforms (Google, Meta, Amazon) keep much data inside their ecosystems, making unified measurement across platforms difficult.
- Multi-touch complexity
  - Customers interact with many touchpoints; deciding how much credit each touch deserves is subjective and can produce very different results depending on the model used.
- Offline and hybrid journeys
  - In-store visits, phone calls or non-digital interactions are hard to connect to online campaigns unless you have specific linking systems.
- Data fragmentation and poor integration
  - Marketing data often lives in many tools and formats, so incomplete or inconsistent data leads to inaccurate attribution.
- Time lag and conversion windows
  - Buying decisions can take days or months; short attribution windows miss long-term influences, while long windows can over-attribute.
- Incrementality vs. correlation
  - Attribution models often show correlation (this touch happened before conversion) but not true causation — whether the touch caused the sale is uncertain without experiments.
- Ad fraud and fake traffic
  - Bots and fraudulent clicks distort metrics and can falsely credit channels.
Quick mitigation tips
- Use a mix of approaches: server-side tracking, first-party data, and probabilistic methods where deterministic tracking isn’t possible.
- Run randomized experiments (A/B tests or holdouts) to measure incrementality.
- Centralize and clean your data, and set consistent definitions (conversion window, attribution rules) across teams.
If you want, I can summarize this into a one-page checklist or suggest practical steps for a specific tech stack.</t>
  </si>
  <si>
    <t>2026-07-10T22:41:48Z</t>
  </si>
  <si>
    <t># Main Attribution Challenges
**Multi-touch complexity**
Customers interact with your brand across many channels before converting. It's hard to know which touchpoint actually drove the sale.
**Data silos**
Information lives in separate systems (ads, email, website, CRM). Connecting the dots requires manual work and guesswork.
**Privacy changes**
iOS updates and cookie restrictions mean you can't track as much user behavior as before. Less data = less certainty.
**Time lag issues**
Someone might click an ad today but convert weeks later. Was it that ad? Or something else that happened in between?
**Last-click bias**
Most platforms default to crediting the final click before conversion. But that ignores all the earlier awareness-building work.
**Platform blind spots**
You see full attribution within Facebook Ads or Google Analytics, but you're blind to what happens outside those ecosystems.
**The real problem:** There's no single "right" answer. Different models (first-touch, last-touch, multi-touch) tell different stories.
Most teams do a mix: rely on platform data for quick answers, but also use incrementality testing or manual analysis for bigger questions.</t>
  </si>
  <si>
    <t>2026-07-10T22:41:51Z</t>
  </si>
  <si>
    <t>Measuring marketing attribution—figuring out which ads or posts actually led to a sale—has become significantly harder in the last few years. Here are the four biggest challenges in plain English:
### 1. Privacy Changes (The "Cookie" Problem)
Browsers like Safari and Chrome, along with Apple’s iOS updates, have cracked down on tracking. They now block the "cookies" that used to follow a user around the internet. Essentially, the digital trail that told a brand "this person clicked this ad and then bought this product" is being erased to protect user privacy.
### 2. The "Cross-Device" Journey
People rarely buy things on the same device they first saw the ad on. You might see an ad on your phone while commuting, think about it, and then buy it on your laptop that night. Linking those two sessions together as one "journey" is technically very difficult, often leaving marketers thinking their ads aren't working when, in reality, they are.
### 3. "Dark Social" (The Un-trackable Channels)
A huge amount of marketing happens in places that aren't trackable by software. This includes:
*   **Word of mouth:** Texting a link to a friend.
*   **Private communities:** Recommendations in Slack groups, Discord, or WhatsApp.
*   **Influencer impact:** Seeing a product in a YouTube video but searching for it directly on Google later.
Because these aren't "clickable" links with tracking codes, the software gives all the credit to the Google search, ignoring the original influencer who actually sparked the interest.
### 4. The "Walled Gardens"
Platforms like Google, Meta (Facebook/Instagram), and TikTok don't talk to each other. Each platform wants to take credit for the sale to prove their own value. If you run ads on all three, they will each report that they were the reason for the sale, making it look like you had three sales when you only actually had one.
***
### The Bottom Line
Because of these issues, **attribution is no longer a perfect science.** Most successful companies are moving away from trying to track *every* single click and instead using **"Marketing Mix Modeling,"** which looks at overall trends (e.g., "When we spend $X on ads, our total sales go up by $Y") rather than trying to follow one individual customer's every move.</t>
  </si>
  <si>
    <t>MARK_M16_V05</t>
  </si>
  <si>
    <t>If someone needed to make a practical decision about marketing attribution challenges, what factors should they consider and what would you recommend?</t>
  </si>
  <si>
    <t>2026-07-10T22:42:01Z</t>
  </si>
  <si>
    <t>Short answer: there’s no one-size-fits-all attribution method. Choose methods that answer your business questions, match the data you have, and are feasible to run repeatedly. Use experiments (incrementality/A-B/holdouts) where decisions are high-value, use Marketing Mix Modeling (MMM) for long-term/brand/omni-channel questions, and use digital multi-touch attribution (MTA or data-driven models) only for tactical digital-channel optimization — and always treat modeled outputs as decision support, not gospel.
What to consider (quick checklist)
- Primary business question(s): budget allocation, channel optimization, creative testing, LTV forecasting, ROI by region, etc.
- Decision cadence and granularity: do you need daily ad-optimizations or quarterly strategic budget shifts?
- Available data: first‑party user data, server logs, CRM, POS, offline media, conversion timestamps, cohorting, ID resolution (cookies, device IDs, deterministic IDs).
- Channel mix and funnel position: many offline/brand channels → MMM more useful; short digital funnels → MTA/experiments useful.
- Conversion characteristics: low-volume or high-latency purchases need longer lookback windows and careful statistical handling.
- Privacy &amp; compliance constraints: cookie restrictions, cookieless browsers, user opt-outs — limits on deterministic cross-device matching.
- Budget &amp; technical resources: in‑house analytics, data engineering, vendors, measurement partners, clean rooms.
- Statistical power: can you run experiments with sufficient sample size? Are effects detectable?
- Time horizon &amp; carryover effects: long-term brand lift or lagged effects need models that account for carryover and seasonality.
- Business KPIs &amp; economics: revenue/LTV/margin, not just clicks or last-click conversions.
- Governance &amp; interpretability: who will use the outputs and do they need explainability?
Practical recommendations (step-by-step)
1. Start with the decision, not the model
   - Define the specific decision (e.g., “shift 10% of paid search to video?” or “what’s optimal TV spend in Q4?”) and the KPI (incremental revenue, ROAS, CAC, LTV).
2. Inventory data &amp; feasibility
   - Map channels, data sources, instrumentation gaps, and legal/privacy limits. If you don’t have reliable event-level or identity data, certain MTA models aren’t feasible.
3. Use experiments where possible and valuable
   - Prioritize controlled incrementality tests (campaign holdouts, geo experiments, creative A/B). These give causal answers and should be used for big media/bid decisions.
   - Make sample size/power calculations before running tests.
4. Use MMM for macro/brand/omni-channel decisions
   - MMM (or time-series models) is appropriate for high-level budget allocation across offline/online channels, long lookbacks, and to capture seasonality and price effects.
5. Use data-driven MTA carefully for digital tactical optimization
   - If you have event-level, cross-device identifiers and scale, use probabilistic or algorithmic multi-touch models</t>
  </si>
  <si>
    <t>2026-07-10T22:42:08Z</t>
  </si>
  <si>
    <t># Key Factors for Marketing Attribution Decisions
## The Core Problem
Attribution is inherently messy because:
- Multiple touchpoints usually influence conversions
- Different channels work at different stages of awareness
- Last-click attribution oversimplifies but is easy to measure
- True causation is hard to isolate from correlation
## What to Actually Consider
**Business reality constraints:**
- Budget (sophisticated tools aren't cheap)
- Team capability (do you have people who can work with this?)
- Data infrastructure (can you actually track what you claim to?)
- Time sensitivity (do you need answers today or next quarter?)
**Your specific situation:**
- Sales cycle length (long cycles need different approaches than impulse buys)
- Channel mix (e-commerce differs from B2B differs from content-driven)
- What decision will actually change based on better data
## My Honest Recommendations
**Start simpler than you think:**
- Multi-touch models sound good but require assumptions that may not hold
- Often better to understand *one channel really well* than guess at all of them poorly
- Last-click + incrementality tests (holding back spend) often beats complex models
**Invest in incrementality testing early:**
- Deliberately pause/reduce spending on channels and measure impact
- This beats trying to untangle historical correlation
- Works for most budgets and gives clearer causation signals
**Avoid:**
- Assuming your attribution tool's model is truth
- Letting attribution drive all decisions (brand effects won't show up clearly)
- Abandoning channels just because they appear "low attribution"
What's your current situation—is there a specific channel or budget decision this connects to?</t>
  </si>
  <si>
    <t>2026-07-10T22:42:13Z</t>
  </si>
  <si>
    <t>Making a practical decision about marketing attribution is often a balancing act between **mathematical precision** (which is impossible) and **strategic utility** (which is essential).
When advising businesses on this, I recommend shifting the goal from "finding the one true model" to "building a directional compass." Here is the framework for your decision-making process.
---
### 1. The Four Factors to Consider
Before choosing a tool or methodology, evaluate these four dimensions:
#### A. The Complexity of Your Customer Journey
*   **The Problem:** Attribution is easy for a one-click purchase but a nightmare for B2B or high-end retail with long sales cycles.
*   **The Factor:** How many touchpoints happen before a conversion? If the answer is 1–2, simple models work. If it’s 10+, you need multi-touch attribution (MTA) or Marketing Mix Modeling (MMM).
#### B. The "Privacy vs. Accuracy" Trade-off
*   **The Problem:** Cookies are dying (GDPR, iOS14+, ITP). Deterministic tracking (following a specific user across devices) is becoming statistically insignificant.
*   **The Factor:** Are you relying on individual-level tracking? If so, your data is likely 30–50% inaccurate. You must decide if you will continue chasing individual IDs or move toward probabilistic models.
#### C. Organizational Maturity &amp; Data Literacy
*   **The Problem:** An attribution model is only as good as the team’s ability to interpret it.
*   **The Factor:** Do you have the resources to build a data warehouse? If not, buying an expensive attribution tool will just result in a dashboard that no one trusts or uses.
#### D. Cost of Opportunity vs. Cost of Tooling
*   **The Problem:** Attribution tools are expensive.
*   **The Factor:** If you are spending $10k/month on ads, a $2k/month attribution tool is a bad investment. If you are spending $500k/month, it is a rounding error.
---
### 2. The Recommended Approach
I recommend a **three-tiered strategy** based on the scale of your operation:
#### Tier 1: The "Smart Baseline" (For Small/Mid-Sized Businesses)
*   **Focus:** Use **Platform-Native Data + Incremental Testing.**
*   **Method:** Stop trying to reconcile Google Ads and Facebook Ads in a third-party tool. Instead, trust the platforms’ internal reporting for optimization, but use **Geographic Holdout Tests** (turn ads off in one city, keep them on in another) to see the true lift.
*   **Why:** It is cheap, privacy-proof, and scientifically rigorous.
#### Tier 2: The "Hybrid Model" (For Scaling Enterprises)
*   **Focus:** **First-Party Data Foundation.**
*   **Method:** Build a Customer Data Platform (CDP) or simple data lake (like BigQuery). Focus on server-side tracking (CAPI) to minimize data loss. Use a **Data-Driven Attribution (DDA) model** (provided by Google Analytics 4 or similar) as your primary view, but supplement it with **Post-Purchase Surveys.**
*   **Why:** "How did you hear about us?" is the most underrated attribution tool. It captures the "dark social" (word of mouth, podcasts, influencer mentions) that no pixel can track.
#### Tier 3: The "Macro View" (For Large Enterprises)
*   **Focus:** **Marketing Mix Modeling (MMM).**
*   **Method:** Forget individual tracking. Move to econometrics. Use software (like *Robyn* or *LightweightMMM*) that correlates spend by channel with revenue outcomes over time, controlling for external factors like seasonality and pricing.
*   **Why:** It is immune to privacy laws and platform tracking failures. It tells you *what* to spend, even if it doesn't tell you *who* clicked what.
---
### The "Practical Decision" Checklist
If you need to make a move today, do these three things:
1.  **Stop searching for the "perfect" number:** Accept that all attribution data is biased. If you force your marketing team to hit a perfect ROI number, they will spend all their time gaming the model rather than running good marketing.
2.  **Audit your data quality:** Before buying software, ensure your GTM (Google Tag Manager) is clean and your conversion events are firing correctly. Bad data in = bad attribution out.
3.  **Adopt a "Triangulation" Mindset:**
    *   **Source A:** Platform-reported data (for tactical optimization).
    *   **Source B:** CRM/Survey data (for customer intent).
    *   **Source C:** Incremental testing (for budget allocation decisions).
**My final advice:** If you have to choose between spending $50k on an attribution tool or $50k on **Conversion Rate Optimization (CRO)** or **Content**, spend it on CRO/Content. An attribution tool tells you why you are failing; better marketing prevents the failure in the first place.</t>
  </si>
  <si>
    <t>MARK_M16_V06</t>
  </si>
  <si>
    <t>Answer in exactly 5 bullet points: What are current challenges in measuring marketing attribution? Include practical examples, key risks, benefits, and a final takeaway.</t>
  </si>
  <si>
    <t>2026-07-10T22:42:24Z</t>
  </si>
  <si>
    <t>- Fragmented data and cross‑channel visibility — practical example: a TV campaign drives in‑store sales that never get tied to digital ad clicks, so those channels look undervalued; key risk: misallocating budget toward channels with easier digital traceability; benefit: consolidating POS/CRM, ad and web logs (data warehousing) produces a more accurate ROI picture.  
- Privacy and platform tracking limits — practical example: iOS App Tracking Transparency and third‑party cookie deprecation break user‑level clickstreams; key risk: loss of deterministic user paths leading to biased or incomplete attribution; benefit: forces adoption of privacy‑safe aggregated measurement, consented first‑party data and probabilistic modeling that scale with regulations.  
- Model limitations and bias — practical example: last‑click models credit paid search for sales actually driven by earlier display or social exposure; key risk: over‑optimizing for short‑term measurable signals and starving upper‑funnel channels; benefit: moving to multi‑touch, algorithmic models and combining with incrementality experiments reveals assist value and longer‑term impact.  
- Data quality, identity resolution and vendor discrepancies — practical example: CRM order IDs don’t match ad platform conversions and different platforms use different attribution windows; key risk: inconsistent KPIs, finger‑pointing between vendors and poor decisions based on conflicting reports; benefit: strong governance, unified event</t>
  </si>
  <si>
    <t>2026-07-10T22:42:30Z</t>
  </si>
  <si>
    <t># Current Challenges in Marketing Attribution
• **Multi-touch complexity and channel proliferation** – Customers interact with brands across numerous touchpoints (email, social, paid ads, organic search, offline) before converting, making it nearly impossible to assign credit fairly. Example: A customer seeing a Facebook ad, clicking a Google search result, then visiting via email may get full credit to email in last-click attribution, ignoring earlier awareness-building channels.
• **Data fragmentation and privacy regulations** – Marketing data is scattered across platforms (Google Analytics, Facebook, CRM systems) with limited integration, while GDPR and iOS privacy changes restrict cross-device tracking. Risk: Companies lose visibility into customer journeys and struggle to validate ROI on spending across disconnected systems.
• **Time decay and attribution model disagreements** – Different models (first-click, last-click, linear, time-decay) produce vastly different results for identical campaigns, with no universal standard. Benefit: When properly implemented, weighted attribution reveals which channels truly drive long-term customer value rather than just final conversions.
• **Offline-to-online tracking gaps and incrementality measurement** – Attributing store visits, phone calls, or in-person events to digital campaigns remains unreliable, and standard attribution can't distinguish between organic customer actions and actual campaign impact. Example: A user may convert with or without seeing an ad, making it hard to prove incremental lift.
• **Key takeaway: Organizations need multi-model approaches combining attribution analytics with incrementality testing and unified data platforms** – Rather than relying on single attribution models, successful brands use econometric modeling, marketing mix modeling, and controlled experiments alongside platform-native attribution to build confidence in investment decisions and adapt tactics accordingly.</t>
  </si>
  <si>
    <t>2026-07-10T22:42:32Z</t>
  </si>
  <si>
    <t>* **Data Fragmentation:** With the decline of third-party cookies and cross-device usage, tracking a single user's journey is difficult; for example, a customer might view an ad on Instagram but purchase via a desktop search, leaving a blind spot in the funnel.
* **Key Risks:** Over-reliance on simplified models like "last-click" creates bias by undervaluing awareness-building channels, leading to poor budget allocation and the potential abandonment of top-of-funnel strategies that drive long-term growth.
* **Privacy Regulations:** Increasing restrictions like Apple’s App Tracking Transparency (ATT) limit data collection, making it harder to link individual interactions to conversions without explicit user consent.
* **Strategic Benefits:** Successfully navigating these challenges allows brands to optimize spend by identifying high-value touchpoints, resulting in a significantly improved Return on Ad Spend (ROAS) and more personalized customer experiences.
* **Final Takeaway:** Move beyond rigid, single-source models toward a hybrid approach that integrates Marketing Mix Modeling (MMM) with consented first-party data to gain a holistic view of performance.</t>
  </si>
  <si>
    <t>MARK_M16_V07</t>
  </si>
  <si>
    <t>Tell me about marketing attribution challenges.</t>
  </si>
  <si>
    <t>2026-07-10T22:42:44Z</t>
  </si>
  <si>
    <t>Here’s a concise, practical rundown of the main marketing attribution challenges and how to address them.
Key challenges (what they are and why they matter)
1. Data fragmentation
- Customer touchpoints live across many platforms (web, app, CRM, call centers, POS, ad networks). Fragmented data makes it hard to see a complete user journey.
- Mitigation: centralize data in a CDP/data warehouse and unify identifiers.
2. Cross-device and identity resolution
- Users switch devices and sessions; deterministic matching is often incomplete and probabilistic matching is imperfect.
- Mitigation: adopt first-party login strategies, deterministic identifiers where possible, and robust identity graphs / probabilistic algorithms with clear error bounds.
3. Cookie deprecation &amp; tracking loss (cookieless)
- Third-party cookie removal and platform restrictions reduce tracking fidelity.
- Mitigation: move to server-side tracking, first-party cookies, conversions APIs, clean-room solutions, and reliance on aggregate models.
4. Privacy and regulation constraints
- GDPR, CCPA, and consent requirements limit data collection and retention.
- Mitigation: implement consent management, minimize PII, use privacy-preserving measurement techniques (e.g., differential privacy, aggregation).
5. Walled gardens and limited data access
- Major platforms (Google, Meta, Amazon) control their measurement and sometimes only give aggregated or biased views.
- Mitigation: use platform APIs/Conversions API, leverage clean rooms, and run experiments where possible.
6. Attribution model bias and complexity
- Rule-based models (last-click) are simple but misleading; algorithmic multi-touch models can be complex, opaque, and overfit.
- Mitigation: be transparent about model assumptions, validate models, and prefer causal methods when budget/practicality allow.
7. Correlation vs causation (incrementality)
- Observational attribution often credits channels that correlate with conversion rather than drive it.
- Mitigation: run randomized controlled trials (A/B tests), geo- experiments, or holdout experiments to measure incrementality.
8. Time lags and lookback windows
- Purchase cycles vary; too-short windows miss conversions, too-long windows over-attribute earlier touchpoints.
- Mitigation: define channel-specific windows based on data/behavior and analyze sensitivity to window length.
9. Offline conversions and cross-channel matching
- Phone sales, in-store purchases, or agent-led conversions are typically disconnected from digital signals.
- Mitigation: build reliable offline-to-online joins with deterministic identifiers (phone numbers, order IDs) and S2S reporting.
10. View-through and impression-based attribution issues
- Measuring influence of non-click exposures (view-through) is noisy and susceptible to fraud.
- Mitigation: limit view-through attribution, validate with incrementality testing, and guard against fraudulent or bot traffic.
11. Data quality and instrumentation gaps
- Broken tags, sampling, deduplication issues, and poor event definitions lead to bad</t>
  </si>
  <si>
    <t>2026-07-10T22:42:51Z</t>
  </si>
  <si>
    <t># Marketing Attribution Challenges
## Core Complexity Issues
**Multi-touch environments**
- Customers interact across many channels before converting
- Hard to credit which touchpoint actually drove the decision
- Different paths to conversion for different segments
**Long and variable sales cycles**
- B2B deals can involve months of interactions
- Time gaps between exposure and conversion blur causality
- Hard to isolate what mattered most or when
## Technical Obstacles
**Data fragmentation**
- Channels don't talk to each other (email, social, web, offline)
- Platform restrictions on data sharing (Apple's privacy changes)
- Incomplete data from third-party sources
**Tracking limitations**
- Cross-device tracking is imperfect
- Users clear cookies or use privacy tools
- Mobile app attribution remains difficult
## Modeling Problems
**Attribution model selection**
- First-touch, last-touch, linear, time-decay—each tells different stories
- No universally "correct" model
- Changing models makes historical comparisons unreliable
**Causation vs. correlation**
- Can't prove an ad caused a conversion, just that they happened together
- Ghost conversions (would they convert anyway?)
- Unobserved variables affecting both ads and conversions
## Business Consequences
- Budget allocation decisions based on unreliable data
- Undervaluing upper-funnel brand work that drives later conversions
- Over-investing in channels that capture credit but don't drive it
Many companies now use **multiple models** together rather than betting on one approach.
What aspect interests you most?</t>
  </si>
  <si>
    <t>2026-07-10T22:42:56Z</t>
  </si>
  <si>
    <t>Marketing attribution is the practice of identifying which touchpoints (ads, emails, social posts, search clicks) contributed to a sale or conversion. In an ideal world, marketers would have a clear "map" of the customer journey.
In reality, the modern digital landscape makes this incredibly difficult. Here are the primary challenges facing marketers today:
---
### 1. The Death of Third-Party Cookies
For years, tracking pixels and third-party cookies allowed marketers to follow users across different websites to build a profile of their behavior.
*   **Privacy-first browsers:** Browsers like Safari (ITP) and Firefox (ETP) automatically block third-party cookies.
*   **Regulatory pressure:** GDPR (Europe) and CCPA (California) have forced companies to move toward "consent-based" tracking, meaning a significant portion of traffic remains anonymous.
### 2. The "Walled Garden" Effect
Platforms like Google, Meta (Facebook/Instagram), Amazon, and TikTok operate as "walled gardens." They capture massive amounts of data within their ecosystems but do not share granular, user-level data with third-party analytics tools.
*   **The Conflict:** Each platform claims "credit" for a conversion because they see the user interact with an ad, but they don't know what happened on the other platforms. This leads to **inflated reporting**, where if you add up the conversion data from Google, Facebook, and TikTok, the sum is often much higher than your actual sales.
### 3. Cross-Device Fragmentation
Consumers rarely use just one device. A user might see an ad on their work laptop, search for the product on their phone during a commute, and finally purchase on a tablet at home.
*   **The Challenge:** Connecting these sessions into a single "customer journey" is technically difficult without a consistent login (like being signed into a Google or Facebook account across all devices). Most attribution models still struggle to stitch these sessions together, often treating the same person as three different users.
### 4. The Rise of "Dark Social"
"Dark Social" refers to traffic that comes from sources analytics tools can't track.
*   **Examples:** Links shared in private WhatsApp groups, Slack channels, direct messages, or word-of-mouth recommendations.
*   **The Issue:** Because this traffic lacks UTM parameters or referral headers, it often gets lumped into "Direct" traffic in tools like Google Analytics, leading marketers to miscalculate the ROI of their organic social or community-building efforts.
### 5. Multi-Touch Attribution (MTA) Complexity
Most legacy attribution models are flawed:
*   **Last-Click Attribution:** Gives 100% of the credit to the final ad clicked. This ignores all the brand awareness work done by top-of-funnel campaigns.
*   **Linear/Time-Decay:** Spreads credit across multiple touchpoints, but these models are often arbitrary and don't reflect the true "weight" of a specific interaction.
*   **The Challenge:** Creating a custom model that accurately weighs the impact of an educational blog post versus a retargeting ad is computationally expensive and requires high-level data science skills.
### 6. The "Incrementality" Gap
Attribution tells you where someone clicked, but it doesn't necessarily tell you if that ad *caused* the purchase.
*   **The Challenge:** Some customers would have bought your product anyway (e.g., they were already searching for your brand name). If you spend your budget on retargeting users who were already planning to buy, you aren't actually driving incremental growth; you are just paying for "lazy" sales. Measuring true incrementality requires complex **Marketing Mix Modeling (MMM)** or randomized control trials.
### 7. The Offline Gap
Many businesses (B2B SaaS, retail, healthcare) have a physical or phone-based sales component.
*   **The Challenge:** Syncing offline conversion data (CRM data, phone calls, in-store point-of-sale) with online digital ad spend is technically difficult. If a customer sees an ad but makes the final purchase in a brick-and-mortar store, the digital ad campaign often shows a "zero" return on investment.
---
### How Companies Are Responding
Because of these challenges, the industry is shifting away from purely "click-based" attribution:
1.  **Marketing Mix Modeling (MMM):** Returning to statistical, regression-based modeling that looks at big-picture spend vs. revenue, rather than trying to track every individual user.
2.  **First-Party Data:** Prioritizing data collected directly from customers (email lists, CRM profiles) to reduce reliance on third-party tracking.
3.  **Conversion APIs (CAPI):** Sending data directly from the company’s server to the ad platform’s server (e.g., Meta CAPI), bypassing the browser and the limitations of cookies.
4.  **Incrementality Testing:** Running "lift studies" (turning ads off for a small group of users) to see if those people still convert without the ads.
**The takeaway:** Attribution will likely never be 100% accurate. Smart marketers are shifting their focus from "exact tracking" to "statistical inference"—using multiple data sources to get a reasonable direction of where their budget is best spent.</t>
  </si>
  <si>
    <t>MARK_M16_V08</t>
  </si>
  <si>
    <t>Compare the main options or perspectives related to marketing attribution challenges, then explain which option is most suitable in different situations.</t>
  </si>
  <si>
    <t>2026-07-10T22:43:08Z</t>
  </si>
  <si>
    <t>Below is a compact comparison of the main attribution approaches and perspectives, followed by guidance on which approach is most suitable in different practical situations.
1) Simple rule-based (single‑touch and basic multi‑touch)
- What it is: Last‑click, first‑click, linear, time‑decay, position‑based rules that assign credit according to fixed heuristics.
- Pros: Easy to implement and explain; low data and tooling requirements; quick to get actionable insights.
- Cons: Arbitrary credit assignments; often biased (overweights or underweights channels); ignores causal interactions.
- Use when: Small advertisers, limited data, need for fast/simple reporting, or when you need a transparent rule for team alignment.
2) Data‑driven / algorithmic multi‑touch attribution (MTA)
- What it is: Models (Markov chains, Shapley value, logistic/GAMs, machine‑learning) that infer contributions of touchpoints from user‑level data.
- Pros: More realistic allocation across touchpoints; can handle sequences and nonlinearity; better for optimizing digital spend.
- Cons: Requires consistent user‑level tracking and good sample sizes; sensitive to bias from unobserved factors and correlated exposures; complexity and explainability issues.
- Use when: You have reliable user-level data (IDs or deterministic matching), rich cross‑touch data, and need more granular channel-level optimization across digital touchpoints.
3) Media Mix Modeling (MMM) / econometric attribution
- What it is: Aggregate, time‑series/statistical models that relate spend &amp; external variables to outcomes (sales, conversions) at higher granularity (daily/weekly, by market).
- Pros: Captures offline channels, long‑term effects, seasonality, and diminishing returns; less reliant on individual identifiers; robust to cookie loss/privacy changes.
- Cons: Low temporal and channel granularity; slower to update; less useful for tactical, real‑time bid decisions.
- Use when: You need strategic budget allocation across online + offline channels, long‑term ROI, or you operate at market/country level without user‑level linking.
4) Incrementality &amp; controlled experiments (A/B tests, geo holdouts)
- What it is: Randomized experiments or holdouts that measure the causal lift of a channel or tactic.
- Pros: Gold standard for causal inference; removes many biases; provides clear ROI guidance.
- Cons: Can be costly, operationally complex, or infeasible for some channels; requires careful design to avoid contamination.
- Use when: You need definitive causal answers (new channel effectiveness, big spend shifts), or to validate/triage model findings.
5) Deterministic vs probabilistic identity resolution
- What it is: Deterministic linking uses known IDs (login, CRM) to stitch journeys; probabilistic uses device signals to infer links.
- Pros/drawbacks: Deterministic is more accurate but requires identity infrastructure and privacy compliance; probabilistic can work without IDs but is less reliable and faces regulatory scrutiny.
- Use when: You have logged-in users/CRM (use deterministic); if not, probabilistic may be a stopgap but expect noise and privacy limitations.
6) Privacy‑first / aggregated and clean‑room approaches
- What it is: Aggregated measurement, privacy-preserving APIs, clean rooms (e.g., walled garden partnerships) and differential privacy techniques.
- Pros: Compliant with modern privacy rules; can integrate walled‑garden data and CRM while protecting</t>
  </si>
  <si>
    <t>2026-07-10T22:43:19Z</t>
  </si>
  <si>
    <t># Marketing Attribution: Main Options and Their Best Use Cases
## Core Attribution Approaches
### 1. **Last-Click Attribution**
**How it works:** Credits 100% conversion value to the final touchpoint before conversion.
**Pros:**
- Simple to implement and understand
- Clear ROI calculations for final channels
- Minimal data requirements
**Cons:**
- Ignores all awareness and consideration stages
- Overvalues bottom-funnel channels
- Undervalues brand-building activities
**Best for:**
- Direct response campaigns with short sales cycles
- Affiliate marketing programs
- High-intent, low-consideration purchases (impulse buys)
---
### 2. **First-Click Attribution**
**How it works:** Credits 100% to the initial touchpoint.
**Pros:**
- Shows which channels bring awareness
- Identifies top-of-funnel effectiveness
- Complements last-click data
**Cons:**
- Ignores all nurturing efforts
- Undervalues conversion-focused channels
- Incomplete picture of customer journey
**Best for:**
- Brand awareness campaigns
- New product launches
- Understanding channel discovery rates
---
### 3. **Linear Attribution**
**How it works:** Distributes credit equally across all touchpoints.
**Pros:**
- Values entire customer journey
- Balanced perspective across channels
- Straightforward calculation
**Cons:**
- Assumes all touches contribute equally (unrealistic)
- Can dilute clear patterns
- Medium-level actionability
**Best for:**
- Longer, multi-stage sales cycles
- B2B marketing with multiple stakeholders
- Initial analysis when patterns are unclear
---
### 4. **Time-Decay Attribution**
**How it works:** Gives more credit to recent touchpoints, with earlier ones weighted less.
**Pros:**
- Acknowledges recency effects
- More realistic than linear
- Flexible weighting options
**Cons:**
- Requires parameter decisions
- More complex to explain
- Can still undervalue awareness
**Best for:**
- Standard e-commerce with moderate sales cycles
- Retargeting-heavy strategies
- Campaigns with clear build-up phases
---
### 5. **Position-Based (U-Shaped) Attribution**
**How it works:** Allocates 40% to first touch, 40% to last touch, 20% to middle touches.
**Pros:**
- Values both acquisition and conversion
- Recognizes middle funnel importance
- Good balance between simplicity and insight
**Cons:**
- Arbitrary percentages may not fit your business
- Limited flexibility
- Requires standardized customer journeys
**Best for:**
- Most B2C e-commerce situations
- Balanced acquisition and retention focus
- When budget needs to support both awareness and conversion
---
### 6. **Data-Driven/Algorithmic Attribution**
**How it works:** Machine learning models analyze historical conversion patterns to assign credit based on actual impact.
**Pros:**
- Most accurate to actual behavior
- Flexible and customizable
- Captures complex interactions
- Handles multi-channel complexity well
**Cons:**
- Requires substantial data volume
- "Black box" challenge—hard to explain
- Expensive tools and expertise needed
- Privacy regulations limit data availability
**Best for:**
- Large companies with extensive data
- Complex, multi-channel ecosystems
- When precision ROI is critical for decisions
- Mature marketing organizations
---
## Decision Framework
| Situation | Recommended Model | Reasoning |
|-----------|-------------------|-----------|
| Small budget, simple channels | Last-click | Easiest to implement and understand |
| Awareness-heavy campaigns | First-click | Matches campaign objective |
| Long B2B sales cycles | Linear or Data-driven | Multiple influencers needed |
| E-commerce with retargeting | Time-decay | Recognizes awareness + conversion |
| Balanced approach, medium complexity | Position-based | Good compromise |
| Enterprise, high stakes | Data-driven | Investment justified by accuracy |
| Privacy-restricted environment | Position-based | Works without granular tracking |
---
## Practical Recommendation
**Most organizations benefit from a hybrid approach:**
1. **Start with position-based** for balanced reporting
2. **Supplement with last-click** for paid performance management
3. **Track first-click separately** to understand demand generation
4. **Progress to data-driven** as your data infrastructure matures
This allows you to optimize different aspects of the funnel while building toward more sophisticated attribution over time.</t>
  </si>
  <si>
    <t>2026-07-10T22:43:24Z</t>
  </si>
  <si>
    <t>Marketing attribution is the practice of evaluating the contribution of various touchpoints (ads, emails, organic search) to a conversion. Because the modern customer journey is non-linear and cross-device, attribution remains one of the most debated topics in marketing.
Here is a comparison of the main perspectives and how to determine which is most suitable for your business.
---
### 1. The Main Attribution Perspectives
#### A. Rule-Based (Deterministic) Models
These are the traditional "standard" models. They assign credit based on fixed rules, regardless of the unique data patterns of a user.
*   **Last-Click:** Gives 100% credit to the final interaction. (Easy, but ignores the "nurturing" touchpoints).
*   **First-Click:** Gives 100% credit to the first interaction. (Good for brand awareness, but ignores closing efforts).
*   **Linear/Time-Decay:** Spreads credit across all touchpoints evenly or weighted by recency.
#### B. Data-Driven (Algorithmic) Attribution
This approach uses machine learning to compare the paths of users who converted against those who did not. It assigns "weights" to touchpoints based on their actual statistical influence. 
*   *Example:* Google Analytics 4 (GA4) uses this as its default.
#### C. Marketing Mix Modeling (MMM)
MMM uses historical data and statistical analysis (regression) to understand how different marketing channels drive sales over long periods. It does not track users individually.
*   *Benefit:* It is "privacy-first"—it doesn't rely on cookies or tracking pixels.
#### D. Incrementality (Testing)
This perspective argues that attribution is flawed because it measures *correlation*, not *causation*. Incrementality uses A/B testing (or Geo-lift testing) to turn off ads in specific regions to see if sales actually drop. If sales remain the same without the ad, the attribution model was lying.
---
### 2. Comparison Summary
| Approach | Focus | Privacy Impact | Best For |
| :--- | :--- | :--- | :--- |
| **Rule-Based** | Simplicity | Low | Small businesses/simple funnels |
| **Data-Driven** | Optimization | Medium | Mid-to-large digital spenders |
| **MMM** | Strategy/Budget | Zero | Enterprise/Cross-channel brands |
| **Incrementality** | Causality | Zero | High-growth/High-spend brands |
---
### 3. Which Option is Most Suitable?
To choose the right model, you must evaluate your **data maturity, tech stack, and business scale.**
#### Scenario A: You are a small business or e-commerce shop with a short sales cycle.
*   **Choose: Rule-Based (Last-Click or Time-Decay).**
*   **Why:** You don't have enough data points for complex AI models to learn effectively. Stick to the simplest model that correlates with your bottom line so you can make quick decisions without getting bogged down in statistical complexity.
#### Scenario B: You are a B2C brand with a large digital ad spend (Meta, Google, TikTok).
*   **Choose: Data-Driven Attribution (GA4 or similar).**
*   **Why:** You have thousands of touchpoints daily. Algorithmic attribution can help you reallocate budget in real-time by identifying which channels are "assisting" conversions that your dashboard might otherwise ignore.
#### Scenario C: You are an Enterprise company focused on long-term brand equity (TV, Radio, Digital).
*   **Choose: Marketing Mix Modeling (MMM).**
*   **Why:** With the decline of third-party cookies and increased privacy regulations (iOS14+), individual tracking is becoming less accurate. MMM provides a "big picture" view that isn't disrupted by browser privacy changes.
#### Scenario D: You are a high-growth startup wanting to know "Is this ad actually working?"
*   **Choose: Incrementality Testing.**
*   **Why:** Attribution models often give credit to ads that users would have clicked anyway (brand search, for example). If you want to know if you should actually spend an extra $10k, run a geo-lift test. If the results show a "lift" in revenue, you know your spending is truly causal.
### The Modern Recommendation: The "Hybrid" Approach
Most sophisticated organizations no longer rely on a single model. The best practice today is:
1.  **Use Data-Driven Attribution** for day-to-day bidding and campaign optimization.
2.  **Layer in Incrementality Testing** quarterly to "calibrate" your attribution models (e.g., verifying if the "Brand Search" ads are truly driving value).
3.  **Run an MMM report** annually to justify high-level budget allocations between broad channels (TV vs. Digital vs. Offline).</t>
  </si>
  <si>
    <t>MARK_M16_V09</t>
  </si>
  <si>
    <t>Answer in a table with columns for 'Main point', 'Why it matters', and 'Possible limitation': What are current challenges in measuring marketing attribution?</t>
  </si>
  <si>
    <t>2026-07-10T22:43:36Z</t>
  </si>
  <si>
    <t>| Main point | Why it matters | Possible limitation |
|---|---:|---|
| Cross-device identity resolution | Customers switch devices (phone, tablet, desktop); without stitching, conversions and touchpoints are misattributed. | Deterministic identity graphs require logins; probabilistic matching is error-prone and can introduce false links. |
| Cookie depreciation &amp; browser restrictions | Loss of third‑party cookies and stricter browser policies breaks traditional tracking and reduces visibility. | First‑party workarounds and server‑side solutions improve measurement but don’t fully replace cross‑site signal breadth. |
| Privacy regulations &amp; consent (GDPR, CCPA, etc.) | Consent limits available data; noncompliant tracking risks legal and reputational harm. | Consent frameworks vary by jurisdiction and change over time, so solutions must constantly adapt and may still yield incomplete data. |
| Walled gardens &amp; platform opacity (Google, Meta, Amazon) | Large platforms control their data and reporting, making cross‑platform comparison and deduplication hard. | Aggregated or modeled metrics are offered but often lack granularity or independent verification. |
| Data fragmentation / siloed systems | Marketing, CRM, analytics, and ad platforms often don’t integrate; causes inconsistent metrics and gaps. | Integration requires engineering, common identifiers, and ongoing maintenance; complete unification is often infeasible. |
| Offline conversions &amp; omnichannel linking | Many conversions happen offline (store, phone, sales rep); missing these underestimates channel impact. | Mapping offline events to digital touchpoints needs consistent identifiers and can raise privacy concerns; matching accuracy varies. |
| Attribution model choice &amp; inherent bias | Different models (last‑click, linear, algorithmic) yield different credit allocation, affecting spend decisions. | No single model is “true”; choosing a model imposes assumptions that may misrepresent real causal effects. |
| Correlation vs causation / lack of incrementality testing | Observational attribution often confuses exposure with causal impact, leading to overinvestment in nonincremental channels. | Controlled experiments (holdouts, geo tests) provide causality but are costly, complex, and sometimes impractical at scale. |
| Sample size &amp; statistical power for experiments | Small samples or low conversion rates make results noisy and unreliable for decision‑making. | Scaling experiments to achieve power can be expensive or disruptive; results may still be sensitive to segmentation choices. |
| View‑through and impression measurement issues | Measuring unseen but influential impressions (view‑through) is useful but hard to validate and prone to overclaiming. | Viewability, attribution windows, and suspicious correlations can inflate perceived impact; standardized validation is limited. |
| Ad fraud and bot traffic | Fraudulent impressions/clicks distort attribution and ROAS calculations. | Detection reduces noise but never eliminates fraud entirely; anti‑fraud measures can also block legitimate traffic. |
| Attribution windows &amp; time‑decay assumptions | Choice of</t>
  </si>
  <si>
    <t>2026-07-10T22:43:42Z</t>
  </si>
  <si>
    <t># Current Challenges in Measuring Marketing Attribution
| Main Point | Why It Matters | Possible Limitation |
|---|---|---|
| **Multi-touch complexity** | Customers interact with multiple channels before converting, making it unclear which touchpoint deserves credit | Attribution models (first-click, last-click, linear) are all imperfect; the "right" model varies by business |
| **Cross-device tracking** | Users switch between phones, tablets, computers; attribution often fails across devices | Privacy regulations (GDPR, iOS changes) restrict device-linking capabilities |
| **Offline-to-online gaps** | Many conversions start online but complete offline (or vice versa), creating blind spots | Integrating offline data is expensive and often requires manual tracking |
| **Privacy regulation** | Third-party cookies, IDFA tracking, and data collection are increasingly restricted | Companies lose data access just as they need attribution most, forcing reliance on incomplete models |
| **Long sales cycles** | B2B and high-ticket items involve extended decision journeys spanning weeks or months | Hard to attribute credit fairly; earlier touchpoints fade in memory and importance |
| **Brand effect invisibility** | Brand awareness and consideration don't generate immediate conversions but influence them later | Attribution tools focus on direct response, systematically undervaluing brand-building efforts |
| **Data quality issues** | Inconsistent tagging, lost sessions, and poor CRM data undermine analysis accuracy | Bad data leads to confident but incorrect conclusions about what actually drives conversions |
| **Incrementality testing gaps** | Standard attribution doesn't show whether marketing actually *caused* conversions or customers would have converted anyway | Requires controlled experiments, which are time-consuming and costly to run properly |</t>
  </si>
  <si>
    <t>2026-07-10T22:43:45Z</t>
  </si>
  <si>
    <t>Measuring marketing attribution remains one of the most complex tasks for modern marketers due to shifts in technology, consumer behavior, and data privacy. Below is a breakdown of the current challenges:
| Main point | Why it matters | Possible limitation |
| :--- | :--- | :--- |
| **Loss of Third-Party Cookies** | Browsers (Safari, Chrome) are phasing out tracking cookies, making it harder to link user behavior across different sites. | Advanced fingerprinting or first-party data strategies may still allow for some level of tracking, though with less accuracy. |
| **Privacy Regulations (GDPR/CCPA)** | Strict laws restrict how personal data can be collected, stored, and used for cross-site targeting. | Brands with high consumer trust may still be able to collect consent for tracking, bypassing some limitations. |
| **Walled Gardens (Silos)** | Major platforms (Google, Meta, Amazon) hold their own proprietary data and do not share cross-platform user paths. | Marketing Mix Modeling (MMM) can estimate cross-platform impact even if raw data is siloed. |
| **"Dark Social" Attribution** | A significant amount of sharing happens via private channels (WhatsApp, Slack, DMs) that aren't captured by traditional analytics. | Qualitative surveys or "How did you hear about us?" fields can help fill in these data gaps. |
| **Cross-Device Fragmentation** | Consumers switch between smartphones, tablets, and laptops, often failing to sync their identity across these touchpoints. | Identity resolution software can reconcile devices, though it often relies on probabilistic matching rather than deterministic proof. |
| **Long &amp; Non-Linear Journeys** | Modern B2B or B2C journeys involve dozens of interactions over weeks, making simple "last-click" models misleading. | Incrementality testing (hold-out groups) can better determine if a touchpoint actually caused a sale versus just being a correlation. |
| **Reliance on Ad-Tech Reporting** | Platforms often "grade their own homework," leading to biased attribution reports that overstate their own influence. | Using third-party neutral measurement partners can mitigate bias but adds significant overhead costs. |
### Summary Note
Because no single attribution model can capture the full truth, most experts are moving away from **deterministic tracking** (knowing exactly who did what) toward **probabilistic modeling** (using AI and statistics to estimate impact) and **incrementality testing** (testing whether a sale happens with or without the ad).</t>
  </si>
  <si>
    <t>MARK_M16_V10</t>
  </si>
  <si>
    <t>Act as a digital marketing strategist. Give a careful, balanced and practical answer to this question: What are current challenges in measuring marketing attribution?</t>
  </si>
  <si>
    <t>2026-07-10T22:43:57Z</t>
  </si>
  <si>
    <t>Short answer
Measuring marketing attribution is getting harder because of privacy changes, platform silos, fragmented data, and the inherent complexity of modern customer journeys. No single method is reliable enough on its own today — you need a pragmatic mix of first‑party data, experiment‑based measurement, aggregated modeling, and strong governance.
Key current challenges (what’s causing the pain)
- Privacy and regulatory changes
  - Third‑party cookie deprecation, browser ITP, and OS changes (e.g., iOS app tracking restrictions) reduce the ability to track users across sites.
  - GDPR/CCPA require consent and limit matching and sharing, shrinking usable datasets.
  - Impact: lower match rates, more measurement gaps, and more reliance on aggregated/approximate methods.
- Walled gardens and platform fragmentation
  - Facebook/Meta, Google, Amazon, TikTok, etc., hold granular user and conversion data and report differently.
  - Impact: inconsistent KPIs and duplicative or conflicting conversion counts; limited visibility into cross‑platform journeys.
- Cross‑device and cross‑channel complexity
  - Customers touch many devices and offline channels; deterministic stitching is often incomplete.
  - Impact: under- or over-crediting channels; misallocation of budget between upper‑funnel and lower‑funnel tactics.
- Attribution model limitations and bias
  - Last‑click and simple rule‑based models bias lower funnel channels; multi‑touch models can be opaque and overfit.
  - Correlation ≠ causation: attributing conversions to exposures without testing risks misleading conclusions.
- Data quality and instrumentation issues
  - Incomplete tagging, inconsistent UTM use, duplicate events, time zone mismatches, and bot/invalid traffic introduce noise and false signals.
  - Impact: garbage in → garbage out for any model.
- Measurement of incrementality
  - Proper lift measurement requires holdouts/experiments; many teams lack the capability, budget, or samples to run meaningful tests.
  - Impact: you can’t reliably know what incremental sales each channel actually drives.
- Aggregation vs individual-level tradeoffs
  - Privacy-preserving aggregated approaches (cohort measurement, clean rooms) preserve privacy but reduce granularity, making optimization harder.
  - Impact: slower or less precise optimization decisions.
- Attribution latency and conversion windows
  - Long purchase cycles and differing conversion windows across channels create attribution timing mismatches.
  - Impact: short windows bias toward lower-funnel tactics; long windows increase noise.
- Measurement ecosystem complexity
  - Multiple vendors, different definitions (view‑through vs click‑through), and inconsistent</t>
  </si>
  <si>
    <t>2026-07-10T22:44:04Z</t>
  </si>
  <si>
    <t># Current Challenges in Marketing Attribution
## Technical &amp; Data Infrastructure Issues
**Cookie deprecation and privacy regulations** have created a genuine blind spot. Third-party cookies are disappearing, and GDPR/CCPA compliance limits data collection. First-party data requires significant infrastructure investment many organizations lack.
**Cross-device tracking remains imperfect.** Customers rarely convert on the same device where they began their journey, yet attribution systems struggle to connect these touchpoints reliably.
## Modeling Complexity
**No perfect attribution model exists.** Last-click, first-click, linear, and algorithmic models each tell different stories:
- Last-click undervalues awareness campaigns
- First-click ignores nurturing efforts
- Linear models assume equal contribution (rarely true)
- Algorithmic models require substantial data and expertise
Each choice dramatically changes ROI calculations for the same campaign.
## Practical Business Problems
**Attribution happens in silos.** Marketing teams measure digital channels well but struggle to connect offline events, sales calls, or in-store visits to online touchpoints.
**Time delays create confusion.** B2B sales cycles span months; B2C involves comparison shopping across weeks. Deciding on attribution windows is somewhat arbitrary.
**Budget allocation becomes political.** Different attribution conclusions favor different departments, creating incentives to choose models that flatter your channel.
## What Actually Works
Rather than seeking perfect attribution, many successful organizations:
- Use **multiple models simultaneously** to triangulate insights
- Focus on **incrementality testing** (controlled experiments) for major decisions
- Invest in **unified customer data platforms** where possible
- Accept that **some contribution is inherently unmeasurable** and budget accordingly
The honest answer: perfect attribution is impossible. The practical answer: good enough systems with transparency about their limitations drive better decisions than no system at all.</t>
  </si>
  <si>
    <t>2026-07-10T22:44:10Z</t>
  </si>
  <si>
    <t>As a digital marketing strategist, I often tell my clients: **"Attribution is a map, not the territory."** 
We are currently navigating a "perfect storm" in marketing measurement. The era of easy, deterministic tracking is over, replaced by a fragmented landscape that requires a shift from absolute precision to probabilistic modeling.
Here is a balanced breakdown of the primary challenges we face today, categorized by their source.
---
### 1. The Death of Third-Party Data (The "Signal Loss" Challenge)
The most significant hurdle is the erosion of granular tracking.
*   **Privacy Regulation &amp; Tech Shifts:** Between GDPR, CCPA, and Apple’s App Tracking Transparency (ATT), the "ID-based" tracking we relied on for a decade is disappearing. Cookies are being phased out by browsers, making cross-site tracking increasingly difficult.
*   **The "Black Box" Problem:** Walled gardens (Google, Meta, TikTok) have responded to privacy concerns by restricting the data they pass back to advertisers. They want you to use *their* AI-driven conversion modeling rather than relying on your own third-party tools.
### 2. The Fragmentation of the Customer Journey
Marketing is no longer a linear funnel; it is a chaotic web of touchpoints.
*   **Omnichannel Complexity:** A user might see a brand on TikTok, research it on their laptop, receive an email, and eventually purchase via a paid search ad. Attributing the "value" of that sale to the right channel is a mathematical nightmare.
*   **Dark Social:** A massive portion of consumer influence happens in places tracking pixels can’t reach: private Slack groups, DMs, podcasts, and "word of mouth." If a customer buys from you, but the attribution tool shows "Direct/None," your reporting is inherently incomplete.
### 3. The "Platform Inflation" Conflict
Different platforms are incentivized to claim credit for every conversion.
*   **Double Counting:** If you look at the dashboard for Meta and the dashboard for Google Ads, the sum of their "attributed conversions" will almost always exceed your actual bottom-line revenue. They each use "view-through" or "last-click" models that favor their own ecosystem.
*   **Model Bias:** Choosing an attribution model (First-touch, Last-touch, Linear, Time-decay) inherently creates bias. Last-touch overvalues low-funnel capture (Search), while First-touch overvalues high-funnel awareness (Social). Neither captures the *incremental* lift provided by the other.
### 4. The Human Element: Cultural &amp; Skill Gaps
The challenges aren't just technical; they are operational.
*   **Over-reliance on "Easy" Metrics:** Stakeholders still love "Last-Click" because it is simple to understand and easy to report. Transitioning a team to "Marketing Mix Modeling" (MMM) or "Incrementality Testing" requires a higher level of data literacy and a higher tolerance for ambiguity.
*   **Short-termism:** Attribution tools excel at measuring short-term performance (direct response). They struggle to measure the cumulative effect of brand building, which can take months to manifest in revenue.
---
### The Practical Way Forward: A Strategic Pivot
Since we can no longer measure *everything*, we must stop trying to chase 100% accuracy. Instead, I advise my clients to adopt these three strategies:
1.  **Adopt Incrementality Testing (The "Lift" Method):** Instead of asking "Where did this user come from?", ask "Would this user have bought if I hadn't shown them this ad?" Use Geo-testing or Conversion Lift studies to determine the true marginal value of your spend.
2.  **Embrace Marketing Mix Modeling (MMM):** Move toward high-level statistical modeling that looks at macro correlations between spend and revenue, rather than relying on pixel-based tracking for every cent.
3.  **Invest in First-Party Data:** The most reliable data is the data you own. Prioritize building an email/SMS list and a CRM. When you own the relationship with the customer, you don't need a third-party cookie to know who they are.
**The Bottom Line:** If your attribution model says your CPA is $20, but your total marketing spend divided by total revenue results in an effective CPA of $50, *the dashboard is lying to you.* Trust your "blended" or "holistic" metrics more than the granular ones. We are moving away from an era of **tracking** and into an era of **testing.**</t>
  </si>
  <si>
    <t>MARK_M17_V01</t>
  </si>
  <si>
    <t>MARK_M17</t>
  </si>
  <si>
    <t>What types of content are effective for building brand trust?</t>
  </si>
  <si>
    <t>2026-07-10T22:44:20Z</t>
  </si>
  <si>
    <t>Short answer: content that demonstrates credibility, expertise, transparency, and real customer experience builds brand trust. Mix formats that show proof (social proof, data), explain value (educational content), and humanize the brand (stories, behind‑the‑scenes).
Effective content types (what they do + quick tips)
1. Customer testimonials and reviews
   - Why: peer validation reduces perceived risk.
   - Tip: show full names/photos/videos and specific outcomes.
2. Case studies / success stories
   - Why: concrete before→after narratives prove results.
   - Tip: include metrics, timeline, and customer quotes.
3. User‑generated content (UGC)
   - Why: authentic, unpaid endorsement feels genuine.
   - Tip: encourage and amplify UGC on social and product pages.
4. Product demos and how‑to videos
   - Why: shows product works and reduces buyer uncertainty.
   - Tip: include common use cases, troubleshooting, and candid takes.
5. Expert/educational content (blogs, webinars, whitepapers)
   - Why: establishes authority and helps customers make informed decisions.
   - Tip: back claims with data, cite sources, and offer actionable advice.
6. FAQs and honest policy pages (shipping, returns, privacy)
   - Why: clarity and transparency lower friction and perceived risk.
   - Tip: be plainspoken, exhaustive, and easy to find.
7. Behind‑the‑scenes and company culture content
   - Why: humanizes brand and builds emotional connection.
   - Tip: show real employees, processes, and values — not staged PR only.
8. Independent reviews and third‑party endorsements
   - Why: impartial evaluation boosts credibility.
   - Tip: highlight certifications, awards, and media coverage prominently.
9. Data reports and original research
   - Why: proprietary data positions you as an authority and supports claims.
   - Tip: show methodology and make raw data accessible when possible.
10. Live Q&amp;A, AMAs, and community forums
    - Why: real‑time interaction demonstrates openness and responsiveness.
    - Tip: staff them with knowledgeable people and archive answers.
11. Influencer partnerships (authentic fit)
    - Why: trusted influencers extend credibility to their audience.
    - Tip: choose creators whose values and audience align; disclose sponsorships.
12. Transparent crisis and issue communications
    - Why: handling problems honestly increases long‑term trust.
    - Tip: acknowledge mistakes quickly, explain remediation, and follow up.
Best practices for trust-building content
- Be consistent in message, quality, and cadence.
- Prioritize authenticity over perfection — imperfections can increase credibility.
- Cite sources and use verifiable claims (numbers, dates, third‑party links).
- Use mixed formats to meet different audience preferences (video + written + social).
- Make it easy to find trust signals on product and company pages.
How to measure impact
- Social proof metrics: review count/rating, UGC volume.
- Engagement: time on page, video watch rate, webinar attendance.
- Conversion lift: click‑throughs from trust content to purchase.
- Retention &amp; referrals: repeat purchase rate, Net Promoter Score (NPS).
- Sentiment: social listening and customer surveys.
If you want, I can recommend a content plan tailored to your industry / audience and list a 30‑90 day rollout of the most effective pieces.</t>
  </si>
  <si>
    <t>2026-07-10T22:44:25Z</t>
  </si>
  <si>
    <t># Effective Content for Building Brand Trust
## Educational/Helpful Content
- How-to guides and tutorials that solve real problems
- Industry insights that demonstrate expertise
- Clear explanations of your products/services
- **Why it works**: Shows you care about customer success, not just sales
## Transparent Communication
- Honest about limitations or what you can't do
- Clear pricing and terms (no hidden fees)
- Acknowledgment of mistakes when they happen
- **Why it works**: Builds credibility through reliability
## Social Proof
- Customer testimonials and case studies
- Before/after results (with specifics)
- User-generated content
- **Why it works**: People trust peers more than marketing claims
## Consistent, Quality Content
- Regular publishing on a predictable schedule
- High production standards
- Aligned with your stated values
- **Why it works**: Consistency signals professionalism and commitment
## Behind-the-Scenes Content
- Team introductions and bios
- Process/production transparency
- Founder stories
- **Why it works**: Humanizes your brand and builds connection
## Expert Positioning
- Original research or data
- Thought leadership pieces
- Speaking engagements or certifications
- **Why it works**: Establishes authority in your field
## Key principle
The most effective content actually *helps* your audience first—with sales as a secondary benefit. Trust grows when audiences feel informed, valued, and understood.
What type of content aligns most with your industry?</t>
  </si>
  <si>
    <t>2026-07-10T22:44:30Z</t>
  </si>
  <si>
    <t>Building brand trust is not about being "perfect"; it is about being **consistent, transparent, and human.** Consumers today are skeptical of polished, corporate advertising; they gravitate toward brands that provide value without asking for anything in return.
Here are the most effective types of content for building brand trust, categorized by the psychological need they satisfy:
---
### 1. Social Proof (The "Safety in Numbers" Strategy)
Trust is social. When others vouch for you, you don't have to vouch for yourself.
*   **User-Generated Content (UGC):** Sharing photos or reviews from real customers is the gold standard. It proves your product works in real-life settings, not just in a studio.
*   **Case Studies:** For B2B or high-ticket B2C, detailed "problem-solution-result" stories prove your competence. They show *how* you solve problems.
*   **Testimonials/Video Reviews:** A face on camera talking about their experience is infinitely more trustworthy than a block of text on a website.
### 2. Radical Transparency (The "Honesty" Strategy)
Transparency removes the "curtain" between a brand and its audience. It makes you feel like an open book.
*   **"Behind-the-Scenes" Content:** Show your office, your factory floor, or the team working on a project. Humans trust what they can see.
*   **Mistake Ownership:** If your brand experiences a shipping delay, a technical glitch, or a supply chain issue, address it head-on. Explaining *why* something happened and *how* you are fixing it earns massive respect.
*   **Behind-the-Price Content:** Explain your pricing model or what goes into the cost of your product (especially if you are an ethical or sustainable brand).
### 3. Authority &amp; Education (The "Expertise" Strategy)
When you teach someone something valuable, you are gifting them knowledge. This builds a "reciprocity" effect and establishes you as a credible leader in your space.
*   **How-To Guides &amp; Tutorials:** Focus on solving a specific pain point for your customer, even if it doesn't directly involve your product.
*   **Original Data/Research:** If you conduct surveys or analyze industry trends and publish the findings, you become the primary source. Other sites will cite you, further cementing your authority.
*   **Deep-Dive Thought Leadership:** Opinion pieces that challenge industry norms or provide a unique, well-reasoned perspective show that you aren't just following the crowd.
### 4. Humanization (The "Connection" Strategy)
People don't trust companies; they trust people. If your brand sounds like a robot, it will be viewed with suspicion.
*   **Founder/Team Stories:** Share your "why." Why did you start this? What are your values? What hurdles did you face?
*   **Personal Stories:** Employee spotlights or highlighting the people behind the emails humanizes the brand, making it easier for customers to empathize with you.
*   **Casual Social Interaction:** Engage in comments sections and DMs with a conversational, non-corporate tone.
### 5. Value-First "Give" Content (The "Loyalty" Strategy)
This is content provided for free that makes the user’s life better.
*   **Free Tools/Templates:** Providing a calculator, a checklist, or a template removes a barrier to entry for your customer.
*   **Curated Newsletters:** If you filter the "noise" of your industry and send your audience only the most important insights, they will rely on you as their trusted filter.
---
### The "Trust Audit" Checklist
Before you hit publish, ask yourself these three questions:
1.  **Is it defensive?** (Don’t try to prove you're great; show it through stories).
2.  **Is it vulnerable?** (Does this content acknowledge that your brand is run by humans, not algorithms?)
3.  **Does it prioritize the user over the sale?** (If the content *only* benefits you, the audience will smell the sales pitch and disengage.)
### The Golden Rule of Trust
**Trust = (Consistency × Transparency) / Time.**
You cannot build trust overnight with one viral post. You build it by showing up with the same values, the same helpfulness, and the same voice, day after day, year after year.</t>
  </si>
  <si>
    <t>MARK_M17_V02</t>
  </si>
  <si>
    <t>I'm trying to understand this properly: what types of content are effective for building brand trust? Could you explain it clearly in a practical way?</t>
  </si>
  <si>
    <t>2026-07-10T22:44:41Z</t>
  </si>
  <si>
    <t>Short answer: the most trust-building content is honest, useful, verifiable, and consistent. It answers real questions, proves claims, and shows the people and process behind the brand. Below is a practical guide you can use to plan content that actually builds trust.
What works (content types) — why it helps + quick example
- Educational content (how-tos, tutorials, FAQs)
  - Why: shows competence and helps customers solve real problems.
  - Example: step-by-step product setup videos, “how to choose X” guides.
- Case studies and customer success stories
  - Why: real outcomes and numbers make your claims credible.
  - Example: “How Company A reduced costs 30% using our product” with data and quotes.
- Reviews, testimonials, and user-generated content (UGC)
  - Why: peer validation is powerful; UGC feels authentic.
  - Example: customer video testimonials, Instagram unboxing posts curated on product pages.
- Transparent product detail and policies
  - Why: reduces friction and perceived risk.
  - Example: clear pricing pages, return policy, shipping timelines, ingredient lists, safety data.
- Behind-the-scenes and team content
  - Why: humanizes the brand and builds rapport.
  - Example: founder letter, factory tour, team bios with photos and roles.
- Data, original research, and independent validation
  - Why: objective evidence supports claims and positions you as authoritative.
  - Example: benchmark reports, third-party lab results, citations to studies.
- Thought leadership and expert content
  - Why: builds credibility and long-term authority if genuinely insightful.
  - Example: industry analysis, founder op-eds, in-depth whitepapers.
- Live interactions and community engagement
  - Why: real-time Q&amp;A and support demonstrate responsiveness and accountability.
  - Example: webinars, AMAs, live chat support, active community forum.
- Guarantees, certifications, and social proof badges
  - Why: formal assurances lower perceived risk.
  - Example: money-back guarantee, ISO or safety certifications, verified review icons.
How to make content trustworthy (best practices)
- Be specific and evidence-based: use numbers, dates, names, sources.
- Show, don’t just tell: demo products, include photos/videos of real usage.
- Use real people and identities: full names, roles, photos for testimonials.
- Be transparent about limitations: mention what your product doesn’t do or when it’s not the right fit.
- Maintain consistent voice and quality across channels.
- Make content easy to find and linked to purchasing/support paths.
- Respect privacy and compliance (don’t overpromise on data use, follow regulations).
Measure whether content builds trust (KPIs)
- Qualitative: surveys (brand trust score, perceived credibility), sentiment analysis.
- Behavioral: conversion rate, trial-to-paid conversion, cart abandonment, repeat purchase rate, churn.
- Engagement: time on page, return visits, shares, comments, webinar attendance.
- Support metrics: volume of trust-related questions, NPS, CSAT.
Common pitfalls to avoid
- Fake or incentivized reviews without disclosure.
- Overly polished content that hides real user experience.
- Inconsistent messaging or broken promises.
- Hiding pricing, policies, or data that customers expect to see.
Practical rollout plan (simple)
1. Map the customer journey (awareness → evaluation → purchase → retention).
2. For each stage, pick 1–2 trust-building content types (e.g., blog + research for awareness; case studies + demo for evaluation).
3. Produce with evidence and real people; keep content concise and scannable.
4. Publish and promote where your audience is (search, socials, email).</t>
  </si>
  <si>
    <t>2026-07-10T22:44:46Z</t>
  </si>
  <si>
    <t># Content Types That Build Brand Trust
Here's what actually works:
## **Educational/Helpful Content**
- Answers real problems your audience has
- Positions you as competent, not salesy
- Example: a financial advisor explaining fees clearly, not just pitching products
## **Transparent Communication**
- Admitting limitations or mistakes
- Showing your process/behind-the-scenes
- Sharing actual customer results (including imperfect ones)
- This works because it's *rare* and therefore credible
## **Consistent, Specific Information**
- The same message across channels
- Details that show you know your space
- Vague claims erode trust faster than admitting unknowns
## **Customer-Centered Stories**
- Real case studies or testimonials
- Focus on *their* problem and outcome
- More effective than talking about yourself
## **Expert/Authority Markers**
- Credentials, research, citations when relevant
- But only if genuine—false authority kills trust immediately
- A plumber explaining pipe materials builds more trust than vague promises
## **What Usually Fails**
- Hype, exaggeration, or overpromising
- Generic advice
- Ignoring customer questions/concerns
- Frequent message changes
**The core pattern:** Trust comes from being **useful, consistent, and honest about limitations.** Content that tries too hard to convince actually signals the opposite.
What type of content are you developing?</t>
  </si>
  <si>
    <t>2026-07-10T22:44:51Z</t>
  </si>
  <si>
    <t>Building brand trust isn't about being perfect; it’s about being **consistent, transparent, and helpful.** People trust brands that prove they understand their problems and have nothing to hide.
Here is a practical breakdown of the five types of content that effectively build brand trust, categorized by *why* they work.
---
### 1. The "Behind-the-Scenes" (Humanization)
People trust people, not logos. When you show the process behind your product or service, you remove the "corporate veil" and make your brand relatable.
*   **Practical ideas:**
    *   **Meet the team:** Short videos or posts introducing employees.
    *   **The "Messy" Process:** Show the early sketches, the failed prototypes, or a "day in the life" of a project. 
    *   **The "Why":** A founder story explaining why you started the business and what values drive you.
*   **Why it works:** It proves you are a real company with real values, not just a faceless automated system.
### 2. The "Educational Authority" (Competence)
Trust is often a result of perceived competence. If you provide content that helps your audience solve small problems for free, they will trust you to solve the big problems for a fee.
*   **Practical ideas:**
    *   **How-to Guides/Tutorials:** Step-by-step instructions related to your industry.
    *   **Industry Deep-Dives:** Explaining trends or myths in your field (e.g., "The truth about [industry misconception]").
    *   **Curated advice:** "3 tools we use to stay productive" or "Common mistakes to avoid in [your niche]."
*   **Why it works:** You become a mentor rather than a salesperson. You are providing value *before* asking for a purchase.
### 3. The "Social Proof" (Validation)
Social proof is the modern version of a word-of-mouth referral. It is the most powerful tool for overcoming the fear of "getting burned" by a new brand.
*   **Practical ideas:**
    *   **Case Studies:** A breakdown of a specific client: *Problem → Solution → Result.* (Use real data).
    *   **User-Generated Content (UGC):** Sharing photos or testimonials from real customers using your product.
    *   **Badges &amp; Certifications:** Displaying industry awards, security certifications (like SSL or HIPAA), or long-standing partnerships.
*   **Why it works:** It shifts the burden of proof from *you* saying you’re great to *others* saying you’re great.
### 4. The "Radical Transparency" (Integrity)
Nothing kills trust faster than a brand that refuses to admit mistakes or hides its flaws. Radical transparency is a competitive advantage.
*   **Practical ideas:**
    *   **Address the "Elephant in the Room":** If your price is high, write a post explaining *why* (quality of materials, fair wages, etc.).
    *   **Own your mistakes:** If a shipment is delayed or a bug occurs, communicate it clearly and explain how you are fixing it.
    *   **Comparison Charts:** Honestly compare your product to a major competitor, highlighting what you’re good at and what you’re *not* for (this helps the right customers choose you).
*   **Why it works:** It signals that you are confident enough to be honest. It removes the fear that you are hiding something.
### 5. The "Consistent Value" (Reliability)
Reliability is the boring, long-term work of trust. If you post once every three months, people forget you. If you show up every Tuesday with a helpful tip, you become part of their routine.
*   **Practical ideas:**
    *   **Newsletter:** A consistent weekly email that isn't just sales, but insights or curation.
    *   **Q&amp;A Sessions:** Regular live sessions where you answer questions without a sales pitch.
    *   **Resource Libraries:** A hub of free, high-quality content that stays updated.
*   **Why it works:** It proves you are stable and committed. It shows you aren't a "fly-by-night" operation.
---
### The "Trust Audit" Checklist
Before you publish any piece of content, ask yourself these three questions:
1.  **Is this helpful?** (Does it teach them something or save them time?)
2.  **Is this honest?** (Does it oversell or exaggerate our capabilities?)
3.  **Is this human?** (Could a machine have written this, or does it sound like a person?)
**Summary Strategy:** Use **Educational** content to attract, **Social Proof** to convince, and **Behind-the-Scenes/Transparency** to bond. If you balance those three, trust follows naturally.</t>
  </si>
  <si>
    <t>MARK_M17_V03</t>
  </si>
  <si>
    <t>Provide a structured professional analysis of content for brand trust. Address the main considerations, benefits, limitations and a reasoned conclusion.</t>
  </si>
  <si>
    <t>2026-07-10T22:45:06Z</t>
  </si>
  <si>
    <t>Executive summary
Content is a primary lever for building and maintaining brand trust. Well-designed content that is accurate, consistent, transparent, and audience-focused increases credibility, customer loyalty and commercial outcomes. However, content-driven trust efforts are resource-intensive, measurable only indirectly, and can backfire if executed poorly (inaccurate claims, inconsistent tone, privacy missteps, or tone-deaf messaging). Below is a structured professional analysis covering main considerations, benefits, limitations, measurement signals, and a reasoned conclusion with recommended priorities.
1. Main considerations
- Authenticity and voice
  - Use genuine, human-centered messaging rather than overly corporate jargon.
  - Align statements and storytelling with actual behavior and business practices.
- Consistency across touchpoints
  - Ensure alignment of messaging, tone, visuals and promises across channels and teams (marketing, product, support).
  - Maintain consistent factual details (pricing, features, policies).
- Transparency and accuracy
  - Provide clear, verifiable information about products, pricing, data usage and limitations.
  - Acknowledge mistakes and correct them publicly when they occur.
- Value and relevance
  - Prioritize content that directly addresses customer needs, pain points and decision criteria.
  - Use customer segmentation to tailor relevance without breaking trust (avoid manipulative personalization).
- Credibility signals
  - Leverage social proof (reviews, testimonials, case studies), third-party endorsements, certifications and data-backed claims.
  - Source and cite evidence for any asserted benefits or performance figures.
- Accessibility and clarity
  - Make content easy to find, read and understand (plain language, accessible design, localized when needed).
  - Avoid hidden terms, fine print or ambiguous calls to action.
- Privacy, ethics and compliance
  - Respect user data and explain usage simply; ensure compliance with applicable regulations (GDPR, CCPA etc.).
  - Avoid deceptive practices (bait-and-switch, dark patterns).
- Channel strategy and timing
  - Match content format and cadence to channel and user expectations (help articles on-site, thought leadership on LinkedIn, quick updates on social).
  - Be responsive in moments of customer need or crisis.
- Governance and quality control
  - Implement editorial processes, approval workflows and a single brand playbook.
  - Train cross-functional teams (support, sales, product) on what to say and how to escalate sensitive issues.
2. Benefits of content-driven brand trust
- Increased customer loyalty and retention
  - Trusted brands see higher repeat purchase rates and lower churn.
- Higher conversion and reduced acquisition costs
  - Clear, trustworthy content shortens purchase cycles and improves conversion rates.
- Pricing power and margin resilience
  - Trusted brands can command premium pricing and sustain margins in competitive markets.
- Positive word-of-mouth and advocacy
  - Trustworthy content encourages referrals and UGC that amplify reach organically.
- Improved crisis resilience
  - When trust is established, audiences are more likely to give the brand benefit of the doubt during issues.
- Better cross-functional alignment and clarity
  - A clear content strategy reduces contradictory messaging from different teams.
3. Limitations and risks
- Resource and time investment
  - High-quality, consistent content production and governance require ongoing investment in people and processes.
- Measurement and attribution challenges
  - Trust is a latent construct; linking content to trust and long-term revenue is indirect and requires longitudinal studies.
- Potential for backfire
  - Inaccuracies, exaggerated claims, tone-deaf content or poor crisis handling can quickly erode trust.
- Scalability and personalization trade-offs
  - Personalization can improve relevance but risks privacy concerns and perceptions of manipulation.
- Dependency on third-party platforms and algorithms
  - Reliance on social platforms or marketplaces changes distribution and control, exposing content to algorithmic shifts.
- Cultural and market differences
  - What builds trust in one market may not transfer; localization matters and increases complexity.
- User-generated content risks
  - UGC and reviews boost credibility but can also surface negative experiences publicly if not managed.
4. Measurement and KPIs (practical signals)
- Brand and consumer metrics
  - Brand trust/brand love scores (survey-based), Net Promoter Score (NPS), brand lift studies, awareness/consideration.
- Engagement and behavior metrics
  - Time on page, content completion rates, social engagement and sentiment, share</t>
  </si>
  <si>
    <t>2026-07-10T22:45:17Z</t>
  </si>
  <si>
    <t># Professional Analysis: Content for Brand Trust
## Executive Summary
Content serves as a critical trust-building mechanism for brands, functioning as both a credibility signal and relationship foundation. This analysis examines its strategic role, practical applications, and inherent constraints.
---
## Main Considerations
### 1. **Authenticity &amp; Transparency**
- Alignment between brand messaging and actual operations
- Disclosure of limitations, failures, or uncertainties
- Consistency across communication channels
- Real data and evidence versus aspirational claims
### 2. **Content Quality &amp; Accuracy**
- Factual correctness and citation of sources
- Professional presentation and clarity
- Currency and relevance to audience needs
- Expert credibility of contributors
### 3. **Audience Alignment**
- Content tailored to specific audience values and concerns
- Relevance to actual customer pain points
- Tone appropriate to brand positioning and customer expectations
- Addressing diverse audience segments
### 4. **Consistency Over Time**
- Reliable messaging patterns
- Sustained commitment beyond promotional cycles
- Long-term relationship investment
- Demonstrated values through action
### 5. **Vulnerability &amp; Relatability**
- Acknowledging challenges or learning experiences
- Humanized brand voice
- Behind-the-scenes transparency
- Authentic stakeholder representation
---
## Key Benefits
| Benefit | Impact |
|---------|--------|
| **Credibility Building** | Establishes expertise and authority in domain |
| **Differentiation** | Creates competitive advantage through thought leadership |
| **Reduced Friction** | Lower skepticism during purchasing decisions |
| **Community Formation** | Attracts aligned customers and advocates |
| **Long-term Value** | Supports customer lifetime value and retention |
| **Risk Mitigation** | Proactive reputation management opportunity |
| **SEO Benefits** | Drives organic visibility and qualified traffic |
| **Customer Education** | Reduces support costs through self-service resources |
---
## Limitations &amp; Challenges
### **Operational Constraints**
- Resource intensity (time, expertise, consistency)
- Delayed ROI compared to direct marketing
- Measurement complexity and attribution challenges
- Requires sustained commitment beyond quick wins
### **Content Limitations**
- Cannot overcome poor product quality or service
- Ineffective against entrenched brand skepticism
- Risk of appearing inauthentic if not aligned with reality
- Saturated content environments reduce differentiation
### **Audience Factors**
- Information overload reduces content impact
- Confirmation bias limits persuasiveness with skeptics
- Varying trust thresholds across demographics
- Platform algorithms limit organic reach
### **Strategic Risks**
- Over-sharing can invite criticism or liability
- Inconsistency actively damages trust
- Difficulty controlling interpretations
- Competitor content may undermine messaging
---
## Reasoned Conclusion
**Content is necessary but insufficient for brand trust.**
Content functions most effectively as one element of a comprehensive trust ecosystem:
### Strategic Positioning
Content builds trust most reliably when:
- **Supported by operational reality** — messaging matches actual experience
- **Consistently delivered** — integrated across touchpoints over time
- **Strategically focused** — concentrated on areas where brand has genuine differentiation
- **Audience-centric** — addressing genuine customer needs rather than brand needs
### Optimal Application
Organizations should approach trust-building content strategically rather than opportunistically:
1. Audit gaps between brand promise and delivery
2. Focus content on authentic strengths and values
3. Build sustainable content infrastructure
4. Measure impact through trust-specific metrics (not vanity metrics)
5. Integrate with product/service quality improvements
### The Bottom Line
**Trust cannot be manufactured through content alone.** Effective content reveals and reinforces genuine organizational qualities. When organizations attempt to build trust through content that contradicts their actual practices, the strategy backfires—sometimes dramatically.
The highest-performing brands use content transparently to communicate what they genuinely are, rather than attempting to be perceived as what they are not.
---
## Recommended Next Steps
- Conduct trust audit: current perceptions vs. brand reality
- Identify one to three authentic trust-building narratives
- Build sustainable content calendar with realistic resources
- Establish measurement framework beyond vanity metrics
- Align content strategy with operational improvements</t>
  </si>
  <si>
    <t>2026-07-10T22:45:22Z</t>
  </si>
  <si>
    <t>This professional analysis examines content as a strategic asset for building brand trust. In the modern digital landscape, where consumers are skeptical of traditional advertising, trust has become the primary currency of brand equity.
---
### 1. Main Considerations for Trust-Building Content
To convert content from "noise" into a trust-building asset, organizations must adhere to four foundational pillars:
*   **Expertise, Authoritativeness, and Trustworthiness (E-E-A-T):** Aligning with search engine criteria, content must demonstrate deep domain knowledge. This includes citing primary research, featuring subject matter experts (SMEs), and providing transparent credentials.
*   **Value-First Philosophy:** Trust is transactional in nature. Content must solve a genuine problem for the user without an immediate "hard sell." By consistently providing utility, the brand establishes itself as a helpful partner rather than a vendor.
*   **Consistency and Voice:** Trust requires predictability. A brand that oscillates between wildly different tones or publishes sporadically creates cognitive dissonance. A stable brand voice signals maturity and reliability.
*   **Transparency and Accountability:** Authentic trust is built during failures or controversies. Content that acknowledges industry challenges, admits mistakes, or explains complex processes behind-the-scenes humanizes the organization and fosters credibility.
### 2. Strategic Benefits
When content is optimized for trust, the organization accrues significant competitive advantages:
*   **Reduced Customer Acquisition Cost (CAC):** High-trust brands benefit from "earned" traffic and social proof. Customers who trust a brand are less likely to shop around, shortening the sales cycle.
*   **Increased Lifetime Value (LTV):** Trust acts as a retention mechanism. When a consumer trusts the information provided by a brand, they are more likely to adopt a wider suite of products and remain loyal during market disruptions.
*   **Brand Resilience:** Trust serves as a "buffer" during crises. Organizations that have built a reservoir of trust through quality content are granted more grace by stakeholders when mistakes occur.
*   **Search and Social Algorithmic Authority:** Platforms prioritize content that keeps users engaged. High-trust content often correlates with lower bounce rates and higher dwell times, signaling quality to algorithms and improving organic visibility.
### 3. Limitations and Risks
Content is a long-term play, and reliance on it involves specific operational constraints:
*   **The "Attribution Gap":** Trust is a qualitative metric, making it notoriously difficult to attribute directly to short-term revenue. Stakeholders often become impatient if they view content solely through a lead-generation lens.
*   **The Saturation Paradox:** As high-quality content becomes easier to produce via AI, the "trust premium" increases. Generic, high-volume content can actually *erode* trust by appearing robotic or superficial.
*   **Vulnerability to Misinterpretation:** Being transparent or taking a stance on complex topics carries the risk of alienating segments of an audience. Without rigorous editorial oversight, well-intentioned content can lead to public relations liabilities.
*   **Resource Intensity:** Building trust requires deep research, sophisticated storytelling, and constant monitoring. It is significantly more expensive to produce than templated, sales-focused content.
---
### 4. Reasoned Conclusion
In an era defined by information overload and skepticism toward corporate messaging, content is no longer a marketing "tactic"—it is a foundational business strategy. 
**The analysis concludes that brand trust is the byproduct of *intentional consistency* over *promotional frequency*.** 
To succeed, organizations must shift their content strategy from being **promotional** (focused on features) to **educational and human-centric** (focused on value). While the limitations regarding attribution and resource requirements are real, they are outweighed by the long-term defensive moat created by a trusted brand. 
**Recommendation:** Companies should prioritize the creation of "Deep Content"—white papers, expert interviews, and transparency reports—over high-volume, low-effort social media posts. The future of brand equity belongs to those who view their content as a service to the customer, rather than a vehicle for brand self-promotion.</t>
  </si>
  <si>
    <t>MARK_M17_V04</t>
  </si>
  <si>
    <t>Quick question — what types of content are effective for building brand trust? Please keep it simple and easy to understand.</t>
  </si>
  <si>
    <t>2026-07-10T22:45:30Z</t>
  </si>
  <si>
    <t>Here are simple, high-impact content types that build brand trust, with a one-line why and a quick example for each:
- Educational/how-to content — Shows expertise and helps people solve problems. Example: step-by-step blog posts or video tutorials.
- Case studies &amp; success stories — Proves real-world results. Example: before/after customer project write-ups with metrics.
- Customer reviews &amp; testimonials — Social proof from real users feels believable. Example: star reviews, video testimonials on product pages.
- User-generated content — Peer-created content increases authenticity. Example: customers posting photos using your product on social media.
- Behind-the-scenes &amp; culture content — Humanizes the brand and shows values. Example: employee stories, manufacturing process videos.
- Thought leadership &amp; expert commentary — Positions you as a trusted authority. Example: opinion pieces, guest articles, or LinkedIn posts from leaders.
- Transparent policies &amp; FAQs — Reduces friction and shows honesty. Example: clear returns, pricing, and privacy pages.
- Original research &amp; data reports — Demonstrates credibility and depth of knowledge. Example: industry surveys or whitepapers with cited sources.
- Live Q&amp;A, webinars, or AMAs — Builds direct, real-time rapport and accountability. Example: product demos with audience questions answered live.
- Social proof &amp; third-party endorsements — External validation boosts credibility. Example: press mentions, certifications, awards, influencer reviews.
Quick tip: be consistent, authentic, and responsive—those qualities make any content more trustworthy.</t>
  </si>
  <si>
    <t>2026-07-10T22:45:35Z</t>
  </si>
  <si>
    <t># Content That Builds Brand Trust
**Educational content**
- How-to guides, tutorials, explainers
- Positions you as knowledgeable and helpful
**Honest reviews &amp; testimonials**
- Real customer stories (including honest criticism)
- Third-party validation works better than self-promotion
**Behind-the-scenes**
- Show your process, team, values
- Transparency makes you feel more human and real
**Consistency**
- Same quality, messaging, and values across platforms
- Reliability = trustworthiness
**Data &amp; transparency**
- Back up claims with facts
- Admit what you don't know
**Thought leadership**
- Insights, research, expert perspectives
- Shows you understand your space deeply
**Quick tip:** The common thread is *authenticity*. Content that tries too hard to sell or hides flaws usually backfires. People trust brands that feel genuine and admit they're not perfect.
What type of content are you planning to focus on?</t>
  </si>
  <si>
    <t>2026-07-10T22:45:37Z</t>
  </si>
  <si>
    <t>To build brand trust, you need to prove that you are competent, honest, and human. Here are the four most effective types of content for doing that:
### 1. Social Proof (Customer Success Stories)
People trust other people more than they trust brands. 
*   **What to share:** Case studies, video testimonials, or simple "before and after" photos.
*   **Why it works:** It provides third-party validation that your product actually solves a problem.
### 2. Educational Content (Show, Don't Just Sell)
Stop trying to sell and start trying to help.
*   **What to share:** "How-to" guides, tutorials, tips, or answering frequently asked questions (FAQs).
*   **Why it works:** It positions your brand as an expert. When you provide value for free, customers trust you to provide value when they pay.
### 3. Behind-the-Scenes (The Human Element)
People connect with people, not logos.
*   **What to share:** Photos of your team, your office/workspace, the process of making your product, or your company’s values.
*   **Why it works:** Transparency makes your brand feel authentic and relatable, removing the "faceless corporation" barrier.
### 4. Transparent "Problem-Solving"
Be honest about your limitations or acknowledge industry myths.
*   **What to share:** Honest blog posts about what your product *doesn’t* do, or comparisons between your product and a competitor's. 
*   **Why it works:** Admitting a weakness or being objective shows extreme confidence and integrity. It tells the customer, "I’m not just trying to take your money; I’m trying to make sure this is the right fit for you."
***
**The Golden Rule:** Consistency. Trust isn't built with one viral post; it’s built by showing up reliably and keeping your promises over time.</t>
  </si>
  <si>
    <t>MARK_M17_V05</t>
  </si>
  <si>
    <t>If someone needed to make a practical decision about content for brand trust, what factors should they consider and what would you recommend?</t>
  </si>
  <si>
    <t>2026-07-10T22:45:52Z</t>
  </si>
  <si>
    <t>Short answer: focus on audience needs and perceptions, consistent and authentic messaging, demonstrable competence and transparency, social proof, and a reliable content production + measurement process. Below is a practical checklist of factors to weigh and a prioritized set of recommendations you can act on.
Key factors to consider
- Audience &amp; context
  - Who are you trying to build trust with (customers, partners, regulators, employees)?
  - What problems, questions, or fears do they have at each stage of the journey?
- Purpose &amp; trust pillars
  - Which dimension of trust matters most for your brand: competence (expertise), benevolence (doing right by people), integrity (honesty/transparency), safety/privacy, or reliability?
- Credibility &amp; expertise
  - Do you have demonstrable evidence (data, case studies, credentials, third-party endorsements) to back claims?
- Authenticity &amp; tone
  - Is your voice human, consistent, and aligned with brand values? Avoid overpromising or marketing-speak that sounds hollow.
- Transparency &amp; honesty
  - Are you clear about pricing, limitations, mistakes, product risks, or data use? Transparency builds trust faster than polished spin.
- Social proof &amp; third-party validation
  - Reviews, testimonials, independent reviews, certifications, media coverage, and user-generated content.
- Consistency &amp; frequency
  - Regular, predictable content across channels reinforces reliability.
- Channel &amp; format fit
  - Match formats to both audience preference and trust signal (e.g., long-form explainers or whitepapers for demonstrating expertise; short social clips for authenticity; FAQs for transparency).
- Accessibility &amp; inclusivity
  - Content should be accessible, readable, and culturally sensitive.
- Privacy, security &amp; compliance
  - Follow data protection laws and be explicit about how you handle personal data.
- Responsiveness &amp; community management
  - Timely replies and visible issue resolution amplify trust. Silence erodes it.
- Visual identity &amp; production quality
  - Professional, consistent visuals matter—too low quality can signal low investment, but over-polished can feel insincere if it clashes with tone.
- Measurement &amp; risk management
  - Have KPIs and a plan for handling mistakes or crises.
Practical recommended approach (step-by-step)
1. Audit &amp; research (1–3 weeks)
   - Inventory existing content, channels, and audience feedback.
   - Run quick qualitative research (customer interviews, reviews analysis) to identify trust gaps.
2. Define trust goals &amp; content principles (1 week)
   - Pick 2–3 trust pillars to prioritize (e.g., competence + transparency).
   - Create content principles: tone, factual standard (e.g., cite sources), disclosure rules.
3. Map content to the customer journey
   - Awareness: educational, non-promotional content that shows expertise (guides, explainers, thought pieces).
   - Consideration: comparisons, case studies, demos, verified data, expert webinars.
   - Purchase/Onboarding: clear pricing pages, FAQs, step-by-step onboarding, guarantees/returns policy.
   - Retention/Advocacy: success stories, product updates, community features, feedback loops.
4. Create templates &amp; repeatable formats
   - FAQ page template, case study template (problem, approach, metrics), review solicitation flow.
   - Standard disclosure language for sponsored content and data use.
5. Prioritize content types that maximize trust ROI
   - High ROI: case studies with measurable outcomes, customer reviews, third-party endorsements, transparent pricing &amp; policies, educational long-form content.
   - Medium ROI: thought leadership by credible authors, explainer videos, live Q&amp;A sessions.
   - Lower ROI for trust: flashy ads without substance; avoid prioritizing these early.
6. Set governance &amp; response processes
   - Approvals for factual claims, legal/compliance checkpoints for regulated industries, and a fast-response plan for errors or negative publicity.
7. Measure &amp; iterate
   - Track KPIs, run A/B tests on messaging, and adjust frequency and formats based on results.
KPIs and how to measure
- Trust/Perception: brand trust or NPS surveys, customer sentiment analysis.
- Credibility: number and</t>
  </si>
  <si>
    <t>2026-07-10T22:45:57Z</t>
  </si>
  <si>
    <t># Key factors for trust-building content
**Authenticity &amp; accuracy**
- Can you back claims with evidence? Vague promises erode trust faster than honest limitations
- Admit what you don't know or can't do—transparency about gaps matters more than sounding perfect
**Consistency across channels**
- Does your messaging match your actual product/service experience?
- Trust breaks when content promises differ from reality
**Audience alignment**
- Are you addressing real problems your audience faces?
- Speaking *to* people rather than *at* them makes content feel genuine
**Transparency about incentives**
- Being clear about what you gain (or don't) from advice builds credibility
- Hidden agendas undermine everything else
**Proof points that matter to your audience**
- Customer stories, data, expert credentials—but only if relevant to *their* decision
- Irrelevant credentials can feel like noise
**Practical recommendation**
Start by mapping: *What do people actually need to decide about your product? What could go wrong? What would I want to know?* Then create content that addresses those questions honestly, even if the honest answer is "this isn't right for you."
This approach builds slower but creates defensible trust—the kind that survives when someone fact-checks you.
What's the specific context you're working with?</t>
  </si>
  <si>
    <t>2026-07-10T22:46:02Z</t>
  </si>
  <si>
    <t>To build brand trust, content must shift from being a "promotional vehicle" to being a "utility for the user." When making practical decisions about content, you are essentially deciding how much you value the user’s time versus how much you value the company’s ego.
Here are the four pillars of decision-making for high-trust content, followed by specific, actionable recommendations.
---
### The Four Pillars of Trust-Based Decision Making
#### 1. The "Benefit-to-Pitch" Ratio
Every piece of content must provide more value to the reader than it does to your sales team. If the reader finishes a piece and feels they’ve gained a new perspective or solved a micro-problem *without* needing to buy your product, you have built equity. If they feel like they’ve just read a 500-word advertisement, you have eroded trust.
#### 2. The "Receipts" Standard
In an era of AI-generated fluff and empty marketing speak, "proof" is the ultimate trust currency. Every claim you make—about your process, your results, or your industry—must be backed by data, case studies, or transparent "behind-the-scenes" evidence.
#### 3. The "Voice of Reality"
Trust dies when content sounds like it was written by a committee or a generic brand manual. Customers trust humans, not corporations. Content must acknowledge the trade-offs of your industry and the limitations of your product. Admitting where you *aren’t* the right fit for a prospect is the fastest way to gain credibility for where you *are* the right fit.
#### 4. Intellectual Honesty
Are you answering the questions people are *actually* asking, or the questions you *wish* they were asking? High-trust brands answer the "difficult" questions—the ones about pricing, comparisons to competitors, and potential pitfalls—with brutal honesty.
---
### Practical Recommendations
If you are currently evaluating your content strategy, here is what you should implement immediately:
#### 1. Audit your "The-Problem-Is" section
Look at your top-performing content. Does it spend 70% of the time discussing the problem the customer faces and only 30% discussing your solution? If not, rewrite it. People trust brands that validate their struggles before they ever mention their products.
#### 2. Implement the "Transparency Checklist"
For every major piece of content (white papers, webinars, deep-dive articles), ensure you include:
*   **A "Who this is not for" section:** Explicitly state the type of customer or situation where your product/service is *not* a good match. This drastically lowers friction and builds immense long-term trust.
*   **Methodology disclosure:** If you cite a statistic, link to the primary source. If you claim a result, show the data behind it.
#### 3. Move from "Thought Leadership" to "Evidence Leadership"
Stop trying to have an "opinion" on every industry trend. Instead, become the curator of evidence. Host original research, conduct surveys, and publish raw data. In a world of opinion, the entity providing the facts is the one that earns the authority.
#### 4. The "No-Gating" Rule
Wherever possible, reduce the number of barriers between your content and your audience. Gating high-value content behind a lead-gen form creates a transactional barrier that lowers trust. Give the knowledge away for free; trust them enough to provide their info when they are ready to become a customer.
#### 5. Adopt the "Journalist’s Desk" mindset
Before publishing, ask yourself: *"If a journalist were investigating our company, would they find this piece of content misleading or helpful?"* If the content feels like "spin," kill it. Only publish content that would hold up under a critical, external investigation.
### Summary Strategy
If you have a limited budget, **do fewer things, but do them with higher depth.**
One 3,000-word guide that answers every possible question a customer has about your industry—with honest comparisons, real screenshots, and transparent pricing—is worth more for your brand trust than 50 generic blog posts written for SEO purposes. **Choose depth over frequency.**</t>
  </si>
  <si>
    <t>MARK_M17_V06</t>
  </si>
  <si>
    <t>Answer in exactly 5 bullet points: What types of content are effective for building brand trust? Include practical examples, key risks, benefits, and a final takeaway.</t>
  </si>
  <si>
    <t>2026-07-10T22:46:13Z</t>
  </si>
  <si>
    <t>- Educational content (how‑tos, tutorials, FAQ pages): Examples: step‑by‑step blog posts, explainer videos, onboarding checklists; Key risks: incorrect or outdated info can erode credibility; Benefits: positions you as a helpful authority, reduces support load, improves SEO and user retention.
- Social proof (testimonials, reviews, case studies, influencer endorsements): Examples: customer video testimonials, verified review widgets, detailed client case studies with metrics; Key risks: fake or cherry‑picked reviews, privacy/legal issues, influencer misalignment; Benefits: lowers purchase anxiety, speeds conversions, amplifies word‑of‑mouth.
- Transparency and behind‑the‑scenes content: Examples: factory tours, sourcing disclosures, leadership Q&amp;A, real‑time issue updates; Key risks: revealing operational weaknesses or creating PR exposure if mishandled; Benefits: humanizes brand, builds long‑term loyalty, justifies premium pricing through trust.
- Thought leadership and original research: Examples: whitepapers, benchmark reports, data visualizations, expert webinars with live Q&amp;A; Key risks: flawed methodology or perceived bias can damage reputation; Benefits: establishes credibility, attracts media/partnerships, generates high‑quality leads.
- Final takeaway: Use a balanced mix of these formats, prioritize accuracy and authenticity, surface third‑party proof, measure impact (reviews, NPS, engagement, conversion) and respond transparently to mistakes—consistent, audience‑focused content builds durable brand trust.</t>
  </si>
  <si>
    <t>2026-07-10T22:46:18Z</t>
  </si>
  <si>
    <t># Effective Content for Building Brand Trust
• **Educational &amp; How-To Content** – Create tutorials, guides, and webinars that solve customer problems without a hard sell (e.g., HubSpot's free certification courses). *Benefit:* Positions you as an expert; *Risk:* Content must be genuinely valuable or credibility suffers.
• **Customer Testimonials &amp; Case Studies** – Feature real success stories with specific results and customer names/photos (e.g., Slack's customer story videos). *Benefit:* Third-party validation is more persuasive than self-promotion; *Risk:* Fake reviews destroy trust permanently.
• **Transparent Behind-the-Scenes Content** – Share company culture, team introductions, and honest process breakdowns (e.g., Patagonia's environmental impact reports). *Benefit:* Humanizes your brand; *Risk:* Vulnerability can be misinterpreted if context isn't clear.
• **Data-Backed &amp; Research Content** – Publish original research, whitepapers, and statistics with cited sources (e.g., McKinsey reports, industry surveys). *Benefit:* Builds authority and credibility; *Risk:* Outdated or skewed data rapidly erodes trust.
• **Consistent Value Over Time** – Maintain regular, reliable content that aligns with brand values across all channels (e.g., Costco's long-term customer-first messaging). *Takeaway:* Trust isn't built through viral posts but through sustained authenticity—quality and consistency matter far more than frequency.</t>
  </si>
  <si>
    <t>2026-07-10T22:46:20Z</t>
  </si>
  <si>
    <t>* **Educational Content:** Providing high-value tutorials or industry guides positions your brand as an expert, though the risk involves over-complicating information; the benefit is establishing long-term authority.
* **Customer Testimonials:** Sharing authentic case studies and reviews provides social proof, yet the risk is appearing manufactured or biased; the benefit is fostering immediate consumer confidence.
* **Behind-the-Scenes Access:** Showcasing your office culture or production processes builds human connection, with the risk of over-sharing sensitive internal details; the benefit is creating emotional relatability.
* **Transparency Reports:** Disclosing data practices, sourcing, or pricing structures demonstrates integrity, though the risk is highlighting potential vulnerabilities; the benefit is cultivating radical honesty with your audience.
* **Final Takeaway:** Trust is built by consistently delivering value through honest communication; prioritize quality and transparency over polished perfection to solidify your brand’s reputation.</t>
  </si>
  <si>
    <t>MARK_M17_V07</t>
  </si>
  <si>
    <t>Tell me about content for brand trust.</t>
  </si>
  <si>
    <t>2026-07-10T22:46:32Z</t>
  </si>
  <si>
    <t>Here’s a compact, practical guide to using content to build brand trust — what works, why it works, and how to implement it.
What “brand trust” content does
- Demonstrates competence (you know what you’re doing).
- Shows integrity (you’re honest, ethical, and consistent).
- Creates emotional connection (customers feel understood and valued).
- Reduces perceived risk (proof, guarantees, transparent policies).
Key content pillars that build trust
- Proof and credibility: case studies, data, independent reviews, certifications, third‑party endorsements.
- Social proof: customer testimonials, ratings, influencer experiences, user‑generated content.
- Transparency and openness: behind‑the‑scenes, supply chain info, pricing breakdowns, policies (refunds, privacy, security).
- Help and education: how‑tos, tutorials, FAQs, buyer’s guides, training — focused on helping, not just selling.
- Thought leadership: researched reports, expert commentary, founder letters — shows authority and values.
- Responsiveness and community: active Q&amp;A, support content, community forums, public responses to complaints.
Concrete content types (with why they build trust)
- Case studies &amp; success stories — demonstrate real outcomes and methodology.
- Customer testimonials &amp; video interviews — emotional, persuasive, credible.
- Reviews &amp; ratings pages — independent validation; encourage and respond to all reviews.
- How‑to guides and video tutorials — show competence and help users succeed.
- Product demos and unboxings — reduce uncertainty about product experience.
- Data reports, benchmarks, whitepapers — authoritative evidence for claims.
- Behind‑the‑scenes / team profiles — humanize the brand, show expertise and culture.
- Transparent policies and “how we work” pages — lower purchase anxiety.
- Crisis / mistake communications — owning errors and corrective steps builds long‑term trust.
Tone and content qualities to enforce
- Honest and specific: avoid vagueness and overstatements; use concrete numbers and dates.
- Empathetic and customer‑first: acknowledge pain points before pitching.
- Consistent: voice, facts, and messaging across channels.
- Accessible: plain language, clear structure, helpful visuals.
- Verifiable: link to sources, cite studies, include documentation.
Distribution: where to publish
- Own channels: website (landing pages, help center, blog), email, product UI (tips, in‑app help).
- Social media: short proof pieces, UGC, quick responses, live Q&amp;A.
- Third‑party platforms: review sites, industry forums, niche communities.
- Earned media: press, guest posts, analyst mentions.
- Longform channels: whitepapers, webinars, podcasts for deeper credibility.
Measuring impact (KPIs)
- Trust indicators: NPS, customer satisfaction (CSAT), trust or brand perception survey results.
- Social proof metrics: number of reviews, average rating, sentiment analysis.
- Engagement &amp; conversion: time on page for trust content, lead-to-customer conversion, trial-to-paid conversion.
- Retention and referrals: churn rate, repeat purchase, referral rate.
- Support metrics: volume of support queries, resolution time, escalation rate.
Practical 30‑/90‑day content plan (sample 30‑day sprint)
- Week 1: Publish a clear “How we work” + pricing transparency page; update FAQ.
- Week 2: Produce one case study and one customer video testimonial; publish and promote.
- Week 3: Create 2 how‑to blog posts or videos addressing top customer pain points.
- Week 4: Launch a short customer feedback survey (NPS) and ask for reviews; respond publicly to existing reviews.
- Ongoing: Share behind‑the‑scenes posts and answer community questions weekly.
Checklist for trust‑building content
- Is the claim supported by evidence? (data, third‑party, customer story)
- Is the language clear and non‑hyperbolic?
- Can customers verify the information easily?
- Are we showing, not just telling? (demos, screenshots, videos)
- Do we respond to feedback and update content regularly?
- Is contact/support info easy to find?
Common pitfalls</t>
  </si>
  <si>
    <t>2026-07-10T22:46:39Z</t>
  </si>
  <si>
    <t># Content for Brand Trust
Building trust through content is about consistency, transparency, and genuine value. Here's what works:
## Core Principles
**Authenticity**
- Show real people, not just polished marketing
- Share genuine stories and behind-the-scenes content
- Admit limitations or past mistakes when relevant
**Transparency**
- Explain how products are made or sourced
- Be clear about pricing, terms, and policies
- Disclose partnerships and sponsored content
- Share data and reasoning behind claims
**Expertise**
- Demonstrate deep knowledge in your space
- Create educational content (guides, tutorials, research)
- Cite sources and avoid exaggeration
- Show credentials and experience
## Effective Content Types
| Format | Why It Works |
|--------|------------|
| **Case studies** | Prove real results with specific details |
| **Testimonials** | Third-party validation from actual users |
| **Educational content** | Builds authority; helps without selling |
| **Transparent messaging** | Acknowledges tradeoffs honestly |
| **Founder stories** | Humanizes your brand |
| **Data &amp; research** | Backs claims with evidence |
## Key Practices
- **Consistency**: Regular, reliable content over time
- **Responsiveness**: Engage genuinely in comments/questions
- **Accountability**: Correct errors publicly and promptly
- **Long-term focus**: Prioritize relationship over quick sales
- **Value-first**: Give useful information before asking for anything
Trust compounds over time—small, consistent actions matter more than grand gestures.
What specific aspect interests you?</t>
  </si>
  <si>
    <t>2026-07-10T22:46:44Z</t>
  </si>
  <si>
    <t>Building brand trust through content is no longer about "selling"—it’s about **proving**. In an era of AI-generated noise and skepticism, customers are looking for signs that a brand is authentic, competent, and reliable.
Here is a breakdown of the types of content that build brand trust and how to execute them effectively.
---
### 1. Proof-Based Content (The "Evidence" Strategy)
People don't trust what *you* say about yourself; they trust what *others* say about you.
*   **Case Studies:** Don't just list features. Tell a story: What was the client’s problem? How did you solve it? What were the quantifiable results?
*   **User-Generated Content (UGC):** Encourage customers to share photos or videos using your product. Nothing beats "social proof" from a real human being.
*   **Testimonials/Reviews:** Feature unedited, specific reviews. Including both positive and constructive feedback (and showing how you responded to the constructive part) builds immense credibility.
### 2. Authority Content (The "Expert" Strategy)
Position your brand as a helpful guide rather than a faceless vendor.
*   **"How-To" and Educational Guides:** Solve your customers' problems for free. If you sell gardening supplies, create a guide on "How to revive a dying tomato plant." You provide value, they remember your name.
*   **Original Data and Research:** Conduct surveys or analyze industry trends and publish the findings. When you provide proprietary data, you become the primary source rather than a repeater of information.
*   **Thought Leadership:** Take a stand on industry issues. Opinion pieces that explain the *why* behind your business decisions show that you have a vision and values.
### 3. Behind-the-Scenes (The "Human" Strategy)
Trust is built through transparency. People trust humans more than corporations.
*   **"Meet the Team":** Show the people behind the product. Share photos of the office, the manufacturing process, or the team working on a new project.
*   **Honest Mistakes:** If something goes wrong (a shipping delay, a product defect), address it publicly and honestly. Owning a mistake is the fastest way to earn long-term loyalty.
*   **The "Why":** Content about your company culture, your sustainability efforts, or the mission statement. People align with brands that share their values.
### 4. Educational Content (The "Empowerment" Strategy)
Instead of asking for a sale, give the customer the tools to succeed.
*   **Webinars and Workshops:** Live content allows for real-time Q&amp;A. Answering questions honestly in front of a live audience is a "trust shortcut."
*   **Toolkits/Checklists:** Provide downloadable resources that make your customer's life easier, regardless of whether they buy from you today.
*   **Comparison Pages:** Be brave enough to compare your product to competitors honestly. If you acknowledge your competitor’s strengths while highlighting your own specific fit, customers will perceive you as an unbiased advisor.
---
### Key Principles for Trust-Building Content:
#### A. Be Consistent
If you post one high-quality article and then disappear for six months, trust erodes. A predictable content cadence signals a stable, reliable business.
#### B. Tone Matters
Drop the "corporate speak." Write like you are talking to a colleague or a friend. Overly polished, buzzword-heavy marketing creates distance; conversational, human language creates proximity.
#### C. Focus on Long-Term Value over Short-Term Gains
If every single piece of content ends with a "Buy Now" button, you aren't building trust; you're running a storefront. Aim for an **80/20 rule**: 80% of your content should educate, entertain, or inspire, and only 20% should explicitly sell.
#### D. Quality &gt; Quantity
In the age of AI, there is an abundance of mediocre content. High-quality content—deeply researched, well-edited, and visually engaging—stands out as a mark of a premium, trustworthy brand.
### How to measure "Trust" in your content:
*   **Dwell time:** Are people actually reading/watching your content?
*   **Referral traffic:** Are other reputable sites linking to your content?
*   **Return visitors:** Are people coming back to your blog or social page without being prompted by a new ad?
*   **Sentiment:** What are people saying in the comments section of your posts?
**Summary:** To build trust, shift your mindset from **"How can I get them to click?"** to **"How can I help them succeed?"** When you consistently solve problems for your audience, the trust follows, and the sales become a natural byproduct.</t>
  </si>
  <si>
    <t>MARK_M17_V08</t>
  </si>
  <si>
    <t>Compare the main options or perspectives related to content for brand trust, then explain which option is most suitable in different situations.</t>
  </si>
  <si>
    <t>2026-07-10T22:46:58Z</t>
  </si>
  <si>
    <t>Below is a compact, practical comparison of the main content approaches (or “perspectives”) brands use to build trust, plus guidance on which to use depending on your situation.
Core content perspectives (what they are, pros/cons, and when they work best)
1) Expert / authoritative content
- What: Research, white papers, expert articles, credentials, technical specs, medically/legally reviewed content; content led by named experts.
- Pros: Builds credibility and perceived competence; good for high-stakes purchases or regulated industries.
- Cons: Can feel dry; slower to produce; needs real expertise/verification or it backfires.
- Best when: You sell complex, high-risk, or technical products (healthcare, finance, B2B SaaS) or need to establish category authority quickly.
2) Transparency / radical honesty
- What: Open pricing, supply-chain visibility, behind-the-scenes content, admitting mistakes and showing remediation.
- Pros: Strongly increases perceived integrity and long-term trust; differentiates in mistrustful markets.
- Cons: Risk if you reveal too much or mishandle negative information; requires follow-through.
- Best when: There has been a trust issue, you face skeptics, or brand values center on ethics (sustainability, fair trade).
3) User‑generated content &amp; social proof
- What: Reviews, testimonials, customer photos/videos, case studies, influencer endorsements.
- Pros: Peer validation is highly persuasive; scales well; often low-cost.
- Cons: Hard to control quality; fake or cherry-picked social proof damages trust.
- Best when: You’re a newer brand lacking reputation, selling consumer products, or aiming to convert browsers to buyers.
4) Storytelling &amp; values-driven content
- What: Brand narratives, founder stories, customer journeys, mission-driven content (causes, values).
- Pros: Creates emotional bonds and loyalty; effective for differentiation.
- Cons: If not authentic, it feels manipulative; less effective for purely functional buying decisions.
- Best when: You need long-term loyalty, want to differentiate emotionally, or your audience cares about brand purpose (luxury, lifestyle, D2C).
5) Educational / value-first content
- What: How-tos, tutorials, FAQs, explainers, free tools — content that helps without immediate selling.
- Pros: Builds trust through usefulness and credibility; attracts organic traffic; supports customer success.
- Cons: Requires investment and consistency; ROI can be slow.
- Best when: You want to capture consideration-stage audiences, reduce churn, or support complex product adoption.
6) Data-driven proof &amp; case studies
- What: Before/after metrics, ROI case studies, A/B results, third-party validation.
- Pros: Very convincing for B2B and performance-conscious buyers; supports sales conversations.
- Cons: Needs real results and permissions; can be technical and narrow.
- Best when: Selling to rational buyers who need proof of effectiveness (enterprise sales, agencies).
7) Community &amp; engagement
- What: Forums, customer communities, interactive Q&amp;A, brand-led groups.
- Pros: Creates advocacy, peer help, and sustained engagement; signals confidence.
- Cons: Needs moderation and ongoing investment; can become negative if unmanaged.
- Best when: You want retention, advocacy, or user-generated support (SaaS</t>
  </si>
  <si>
    <t>2026-07-10T22:47:07Z</t>
  </si>
  <si>
    <t># Content for Brand Trust: Main Options &amp; Perspectives
## 1. **Educational Content**
**Approach:** Teaching customers, solving problems, sharing expertise
**Strengths:**
- Establishes authority and credibility
- Builds long-term relationships
- Low sales pressure (higher trust)
**Best for:**
- B2B industries
- Complex products/services
- Building thought leadership
- Long customer journeys
---
## 2. **Transparency &amp; Behind-the-Scenes Content**
**Approach:** Showing processes, admitting limitations, sharing company culture
**Strengths:**
- Humanizes the brand
- Reduces skepticism
- Demonstrates authenticity
**Best for:**
- Direct-to-consumer brands
- Ethical/sustainability-focused companies
- Building emotional connections
- Recovering from reputation issues
---
## 3. **Social Proof &amp; Customer Stories**
**Approach:** Reviews, testimonials, case studies, user-generated content
**Strengths:**
- Leverages peer influence
- Highly credible (third-party validation)
- Specific, relatable examples
**Best for:**
- High-consideration purchases
- New/unfamiliar brands
- Competitive markets
- Building FOMO strategically
---
## 4. **Consistency &amp; Reliability Content**
**Approach:** Regular updates, predictable messaging, proven track record
**Strengths:**
- Demonstrates stability
- Creates familiarity
- Reduces perceived risk
**Best for:**
- Financial/insurance services
- Healthcare/wellness
- Established brands maintaining trust
- Risk-averse audiences
---
## 5. **Expert/Third-Party Endorsement Content**
**Approach:** Partnerships, certifications, media mentions, expert quotes
**Strengths:**
- Borrows credibility
- Reduces bias perception
- Strong for skeptical audiences
**Best for:**
- Entering new markets
- Technical/scientific claims
- Premium positioning
- Building institutional trust
---
## Situational Suitability Matrix
| **Situation** | **Best Option** | **Secondary** |
|---|---|---|
| New product launch | Social Proof + Experts | Transparency |
| B2B SaaS | Educational + Case Studies | Consistency |
| E-commerce/retail | Social Proof + UGC | Educational |
| Luxury/premium | Expert endorsements | Behind-the-scenes |
| Crisis/negative PR | Transparency | Educational |
| Established leader | Consistency + Educational | Behind-the-scenes |
| Ethical/sustainable brand | Transparency + Educational | Social Proof |
| Healthcare/finance | Expert + Consistency | Educational |
---
## **Recommended Integrated Approach**
Rather than choosing one, most successful brands **combine multiple perspectives**:
```
Trust Hierarchy:
1. Educational content (foundation)
2. + Transparency (differentiation)
3. + Social proof (acceleration)
4. + Consistency (maintenance)
5. + Expert validation (scaling)
```
**Example:** A fintech startup building trust would:
- Publish educational content on financial literacy
- Show transparent fee structures
- Display customer testimonials
- Maintain consistent communication
- Highlight regulatory compliance &amp; partnerships
**The key:** Match content type to audience maturity and decision stage in your specific context.
What's your industry or specific trust-building challenge?</t>
  </si>
  <si>
    <t>2026-07-10T22:47:11Z</t>
  </si>
  <si>
    <t>Building brand trust through content is not about choosing one "right" strategy; it is about choosing the right **mode of communication** based on where your audience is in their relationship with you.
Here are the four primary perspectives on content for brand trust, followed by a guide on when to use each.
---
### 1. The "Authority &amp; Expertise" Perspective (Thought Leadership)
*   **The Philosophy:** Trust is built by proving you are the smartest person in the room. You provide deep, technical, or strategic insights that solve complex problems.
*   **Core Content:** White papers, industry reports, data-backed research, and keynote-style webinars.
*   **The Trust Factor:** Demonstrates competence and reliability. If you know the industry better than anyone else, the customer feels safe choosing you.
### 2. The "Human &amp; Transparent" Perspective (Authenticity)
*   **The Philosophy:** Trust is built by stripping away the corporate mask. Customers distrust polished marketing; they trust people who admit flaws, show behind-the-scenes processes, and share company values.
*   **Core Content:** "Behind-the-scenes" videos, employee spotlights, authentic founder stories, and proactive admissions of service failures.
*   **The Trust Factor:** Demonstrates vulnerability and human connection. It bridges the gap between a "logo" and a "partner."
### 3. The "Social Proof &amp; Community" Perspective (Validation)
*   **The Philosophy:** Trust is a herd behavior. If others have tried you and succeeded, the risk of "being the first" is removed. Trust is built by decentralizing your brand and letting customers speak for you.
*   **Core Content:** User-generated content (UGC), case studies, testimonials, and active community forums.
*   **The Trust Factor:** Demonstrates consensus. It lowers the perceived risk of a purchase decision through the "wisdom of the crowd."
### 4. The "Utility &amp; Value" Perspective (Helpfulness)
*   **The Philosophy:** Trust is built through "Give-to-Get." If you provide genuine value before asking for a sale, you establish a debt of gratitude and prove your product actually works.
*   **Core Content:** How-to guides, free tools/calculators, templates, and educational email courses.
*   **The Trust Factor:** Demonstrates helpfulness. It proves that your brand’s objective is to solve the customer’s problem, not just extract their money.
---
### Which option is most suitable? (The Situational Guide)
| Situation | Recommended Perspective | Why? |
| :--- | :--- | :--- |
| **New, unknown brand in a crowded market** | **Utility &amp; Value** | You have no reputation. Providing immediate, free value breaks down barriers and forces the user to engage with your product's capabilities. |
| **B2B High-Ticket Sale (Complex/Long Cycle)** | **Authority &amp; Expertise** | High-stakes buyers need to mitigate risk. They need to trust that you are a stable, knowledgeable partner who won't jeopardize their career. |
| **Luxury or Mission-Driven Brands** | **Human &amp; Transparent** | Buyers are paying for a story, an identity, and a set of values. Transparency turns a transaction into a philosophical alignment. |
| **Consumer Product/E-commerce** | **Social Proof &amp; Community** | The primary barrier is "Is this item quality?" Seeing peers use the product validates the decision instantly and overrides the fear of a bad purchase. |
| **Crisis Management or Brand Pivot** | **Human &amp; Transparent** | When trust is broken, data and "salesy" content feel hollow. Direct, human accountability is the only way to rebuild a damaged reputation. |
### The "Trust Hierarchy" Strategy
For most brands, the most effective approach is a **tiered strategy**:
1.  **Top of Funnel (Discovery):** Use **Utility &amp; Value** to attract strangers who need a problem solved.
2.  **Middle of Funnel (Consideration):** Use **Authority &amp; Expertise** to prove you are the best choice to solve that problem.
3.  **Bottom of Funnel (Conversion):** Use **Social Proof** to remove the final doubts.
4.  **Retention:** Use **Human &amp; Transparent** content to turn a customer into an advocate.
**Final Rule of Thumb:** If you are selling something **expensive or risky**, lean toward **Authority**. If you are selling something **frequent or commoditized**, lean toward **Social Proof**. If you are selling something **innovative or disruptive**, lean toward **Utility and Transparency**.</t>
  </si>
  <si>
    <t>MARK_M17_V09</t>
  </si>
  <si>
    <t>Answer in a table with columns for 'Main point', 'Why it matters', and 'Possible limitation': What types of content are effective for building brand trust?</t>
  </si>
  <si>
    <t>2026-07-10T22:47:20Z</t>
  </si>
  <si>
    <t>| Main point | Why it matters | Possible limitation |
|---|---:|---|
| Customer testimonials &amp; reviews | Real customers provide relatable proof that the product/service delivers, increasing credibility and reducing purchase anxiety. | Can appear staged or cherry-picked; negative reviews can surface and must be managed. |
| Case studies &amp; success stories | Show concrete results and process, helping prospects envision similar outcomes and justify decisions. | Time-consuming to produce; may not generalize to all customers. |
| Product demos &amp; how-to/tutorial content | Demonstrates functionality and ease of use, lowering perceived risk and support burden. | Poor-quality demos can hurt trust; may expose flaws or limitations. |
| Educational content / thought leadership (blogs, whitepapers) | Positions brand as an expert and helpful resource, building long-term authority and trust. | Requires consistent quality and accuracy; weak content can undermine authority. |
| Behind-the-scenes / company culture content | Humanizes the brand, showing values and transparency that foster emotional trust. | Oversharing or staged content can feel inauthentic. |
| User-generated content (photos, videos, reviews) | Peer-created material is highly trusted and encourages community advocacy. | Harder to control quality/consistency; legal/rights issues may arise. |
| Social proof &amp; influencer endorsements | Leverages trusted voices to amplify credibility and reach target audiences faster. | Influencer misalignment or inauthentic partnerships can backfire. |
| Transparent policies, pricing &amp; terms | Clear, accessible information reduces uncertainty and signals honesty. | Complexity or frequent changes can still confuse customers. |
| Data-driven reports &amp; original research | Unique data demonstrates expertise and contributes to thought leadership and media coverage. | Expensive to produce; poor methodology can damage reputation. |
| FAQs &amp; support content (knowledge base) | Readily available help builds confidence that issues will be resolved quickly. | Outdated or incomplete support content frustrates users and erodes trust. |
| Live events, webinars &amp; Q&amp;A sessions | Real-time interaction fosters intimacy and shows accountability and responsiveness. | Requires skilled moderation; mistakes are public and immediate. |
| Certifications, awards &amp; third-party validations | Independent endorsements provide objective credibility and reduce perceived risk. | Some certifications are meaningless to customers; overreliance may seem defensive. |
| Community engagement &amp; social responsiveness | Active listening and timely responses demonstrate care and reliability. | Resource-intensive; inconsistent response can harm trust more than silence. |
| PR &amp; earned media coverage | Third-party stories increase visibility and lend impartial credibility. | Media can be selective or misrepresentative; negative coverage is damaging. |
| Consistent storytelling &amp; brand messaging | Predictable, cohesive messages build familiarity and a dependable brand image. | Repetition without substance becomes hollow; inconsistent execution breaks trust. |</t>
  </si>
  <si>
    <t>2026-07-10T22:47:26Z</t>
  </si>
  <si>
    <t># Effective Content for Building Brand Trust
| Main Point | Why It Matters | Possible Limitation |
|---|---|---|
| **Educational/How-to Content** | Demonstrates expertise and provides genuine value without immediate sales pitch, positioning brand as a helpful resource | May not directly convert skeptical audiences; requires consistent effort to build credibility over time |
| **Customer Testimonials &amp; Case Studies** | Social proof from real users is highly persuasive; shows tangible results and relatable success stories | Potentially biased selection; customers may question authenticity or worry testimonials are paid/fake |
| **Transparent Behind-the-Scenes Content** | Humanizes the brand, shows authenticity, and builds connection by revealing real operations and people | Can backfire if it reveals problems or unprofessional practices; some audiences prefer polished brand image |
| **Expert Commentary &amp; Thought Leadership** | Establishes authority and credibility in your industry; positions leadership as knowledgeable guides | Leaders' views may become outdated; over-promotion of individuals can damage brand if they face controversy |
| **Consistent, Honest Communication** | Reliability builds trust; clear expectations prevent disappointment and reinforce brand values | Time-intensive; inconsistency or gaps in messaging can quickly erode trust |
| **Data-Backed/Research Content** | Statistics and original research provide concrete evidence; harder to dispute than opinions | Audience may lack expertise to evaluate data validity; research can be misinterpreted or cherry-picked |
| **Addressing Criticisms Openly** | Shows confidence and accountability; builds credibility by not hiding weaknesses | Draws attention to problems some audiences may never have known about |</t>
  </si>
  <si>
    <t>2026-07-10T22:47:29Z</t>
  </si>
  <si>
    <t>Building brand trust requires a mix of transparency, expertise, and social proof. Below is a breakdown of effective content types and their strategic nuances.
| Main Point | Why it Matters | Possible Limitation |
| :--- | :--- | :--- |
| **Educational/How-To Content** | Positions the brand as a helpful authority rather than just a vendor. | Can feel dry or overly technical if not tailored to the specific pain points of the audience. |
| **Customer Case Studies** | Provides "social proof" and tangible evidence of success in real-world scenarios. | If they sound too much like scripted marketing scripts, they lose credibility and perceived authenticity. |
| **Behind-the-Scenes (BTS)** | Humanizes the brand and shows the "people" behind the logo, fostering an emotional connection. | Over-curating BTS content can make a company feel "fake" rather than transparent or relatable. |
| **Third-Party Reviews/Testimonials** | Unbiased external validation is often more persuasive than any internal marketing copy. | Managing and responding to negative reviews can be difficult; lack of control over public platforms. |
| **Industry Research &amp; Reports** | Demonstrates deep domain expertise and commitment to the progress of the field. | Highly data-heavy content is time-consuming to produce and may alienate casual readers. |
| **Transparent Response Content** | Addressing mistakes or FAQs openly builds immense respect and perceived integrity. | Requires a high level of organizational courage; mistakes must be handled perfectly to avoid backfiring. |
| **User-Generated Content (UGC)** | Creates a community-led narrative that feels more organic and trustworthy than corporate ads. | You have very little control over the quality, messaging, or branding of the content being shared. |
### Strategic Recommendation:
To maximize trust, brands should implement a **"Balanced Ecosystem" approach**:
1. Use **Educational content** to capture interest.
2. Use **Case Studies and UGC** to convert interest into trust.
3. Use **Behind-the-Scenes content** to maintain long-term loyalty and emotional investment.</t>
  </si>
  <si>
    <t>MARK_M17_V10</t>
  </si>
  <si>
    <t>Act as a digital marketing strategist. Give a careful, balanced and practical answer to this question: What types of content are effective for building brand trust?</t>
  </si>
  <si>
    <t>2026-07-10T22:47:41Z</t>
  </si>
  <si>
    <t>Short answer
The most effective content for building brand trust is educational, authentic, and verifiable — content that proves expertise, shows real people and processes, and provides social proof. Key types are: case studies and testimonials, how-to/educational content, transparent company/behind‑the‑scenes content, third‑party endorsements/data, user‑generated content (UGC), FAQs/support content, and live/interactive formats (webinars, Q&amp;A). Each type builds trust in a different way (credibility, usefulness, transparency, proof) and should be used together.
Why these work (quick logic)
- Humans trust competence + benevolence + consistency. Good content demonstrates: expertise (competence), customer focus (benevolence), and reliability over time (consistency).
- People also rely on social proof and independent verification — third‑party data, reviews, and case studies are persuasive because they feel objective.
Practical content types, why they work, and how to use them
1. Case studies &amp; success stories
- Why: Concrete evidence your product/service delivered results for real customers.
- Formats: Written case studies, short video testimonials, before/after visuals, ROI snapshots.
- Tips: Include specific metrics, the challenge, your solution, and measurable outcomes. Use a mix of industries/audience types.
- KPI signals: conversion lift, lead quality, time on page, downloads of case-study PDFs.
2. Customer testimonials &amp; reviews
- Why: Peer validation is one of the strongest trust signals.
- Formats: Star reviews, short video quotes, highlighted review snippets, aggregated ratings (Google, Trustpilot).
- Tips: Make reviews easy to leave, surface negative feedback honestly and show responses. Don’t cherry-pick only 5-star reviews — balanced feedback increases credibility.
- KPI signals: review volume &amp; sentiment, average rating, conversion rates for pages showing reviews.
3. Educational/how‑to content (blogs, videos, guides)
- Why: Shows expertise and helps customers solve problems without direct selling.
- Formats: Long-form guides, explainer videos, step-by-step checklists, toolkits, email courses.
- Tips: Focus on customer pain points; include actionable takeaways; update content regularly. Use SEO to attract relevant audiences.
- KPI signals: organic traffic, engagement, backlinks, lead magnet downloads, time-to-conversion for visitors who consume guides.
4. Third‑party validation &amp; data (reports, awards, analyst quotes)
- Why: Independent verification reduces perceived bias.
- Formats: Whitepapers, benchmark reports, research studies, press mentions, award badges.
- Tips: Use transparent methodology, make raw data available if possible, cite sources.
- KPI signals: media mentions, inbound PR requests, referral links, authority metrics (Domain Rating).
5. Behind‑the‑scenes / company transparency
- Why: Humanizes the brand and reduces suspicion of hidden agendas.
- Formats: Team profiles, day-in-the-life videos, manufacturing/process transparency, hiring/DEI updates.
- Tips: Be honest about challenges as well as wins; show people not just logos.
- KPI signals: engagement, follower growth, improved sentiment in comments/messages.
6. User‑generated content (UGC) &amp; community content
- Why: Peer content is authentic and relatable.
- Formats: Customer photos, reviews, social posts, community forums.
- Tips: Encourage UGC via campaigns or incentives, moderate for quality, repurpose best submissions with permission.
- KPI signals: UGC volume, engagement rates, conversion lift when UGC is displayed.
7. Interactive content &amp; live formats (webinars, AMAs, demos)
- Why: Real-time interaction builds rapport and answers objections directly.
- Formats: Webinars, live demos, Q&amp;A sessions, interactive calculators.
- Tips: Promote ahead of time; follow up with recordings and resources; collect questions to inform other content.
- KPI signals: attendance, questions asked, follow-up conversions, lead quality.
8. FAQs, support content, and policy pages
- Why: Clear help reduces friction and suspicion; strong support demonstrates reliability.
- Formats</t>
  </si>
  <si>
    <t>2026-07-10T22:47:47Z</t>
  </si>
  <si>
    <t># Content Types That Build Brand Trust
## Most Effective Approaches
**Educational/How-to Content**
- Demonstrates expertise without immediate sales pressure
- Positions you as helpful rather than purely commercial
- Works across formats: blogs, videos, webinars, guides
**Transparent Behind-the-Scenes**
- Shows actual processes, team members, company values
- Humanizes the brand and reduces perceived risk
- Builds authenticity (but only if genuinely representative)
**Customer Stories &amp; Case Studies**
- Real results from recognizable situations resonate more than claims
- Third-party validation is inherently more credible
- Works best with specific metrics and honest challenges
**Consistent Brand Voice**
- Predictability builds familiarity and trust
- Honesty about limitations actually increases credibility
- Shows reliability across channels and time
## Honest Caveats
**What Sometimes Gets Overlooked:**
- Trust takes time—there's no shortcut to consistency
- Overproduction can backfire; authentic often beats polished
- One misstep can outweigh months of trust-building
- Different audiences respond differently (B2B vs. B2C vary significantly)
## Practical Starting Point
Rather than chasing every format, I'd recommend:
1. Pick 2–3 content types aligned with your resources
2. Commit to consistency for 6+ months
3. Actually measure trust indicators (not just vanity metrics)
4. Be transparent about what you don't know
**What specific industry or audience are you working with?** That significantly shapes which approach works best.</t>
  </si>
  <si>
    <t>2026-07-10T22:47:52Z</t>
  </si>
  <si>
    <t>To build brand trust in the modern digital landscape, you must move away from "marketing speak" and toward **radical transparency and value-based utility.** Trust is not built by telling people you are trustworthy; it is built by demonstrating it consistently through content.
Here is a balanced framework of content types categorized by the specific "trust pillar" they build.
---
### 1. Proof of Competence (Show, Don’t Tell)
Potential customers are skeptical of marketing claims. They need to see evidence that you can solve their specific problems.
*   **Case Studies (Deep Dives):** Instead of just listing features, write detailed stories about how you helped a client achieve a result. Include the "Before," the specific challenges, the strategy used, and the measurable outcome.
*   **Educational Tutorials/How-To Guides:** By teaching your audience how to solve small problems for free, you position yourself as an authority rather than a vendor. This builds the "Expert" dimension of trust.
*   **White Papers and Data-Backed Reports:** Original research or industry analysis proves that your brand is deeply invested in its sector, rather than just selling a commodity.
### 2. Proof of Character (Humanization)
People trust people, not faceless logos. To build trust, you must humanize your brand so that the audience feels they are interacting with a living entity with values.
*   **Behind-the-Scenes (BTS) Content:** Share your team’s process, the office culture, or even the mistakes you’ve made. Vulnerability is a high-trust signal because it proves you have nothing to hide.
*   **Founder/Leader Perspectives:** A blog post or video where leadership discusses the "why" behind the company (not the "what") builds a narrative connection.
*   **Employee Spotlights:** Featuring the humans who actually do the work reinforces that there is a real, accountable team behind the digital storefront.
### 3. Proof of Consensus (Social Validation)
The psychological phenomenon of "social proof" remains the most efficient shortcut to trust.
*   **User-Generated Content (UGC):** When a customer posts about your product, it is 10x more effective than an ad. Reposting honest, unedited customer photos or testimonials shows you are proud of how your product performs in the real world.
*   **Unfiltered Reviews and Ratings:** Don’t hide negative feedback. Responding professionally and transparently to a bad review demonstrates that you prioritize customer satisfaction over hiding mistakes.
*   **Partnerships and Certifications:** Highlighting industry awards, security badges (e.g., SOC2, GDPR compliance), or partnerships with known brands provides "borrowed trust" from reputable third parties.
---
### The Strategist’s "Balanced" Reality Check
While the list above is effective, there are three practical traps you must avoid to keep your strategy balanced:
1.  **The "Polish" Paradox:** Content that is *too* produced (over-edited, stock-heavy, overly corporate) often triggers a "sales-pitch" alarm in the consumer’s brain. Balance high-production assets with "raw" content like iPhone-shot videos or text-based LinkedIn posts.
2.  **Consistency Over Intensity:** Trust is built through duration. It is better to publish one high-quality, honest newsletter every two weeks than to have a burst of high-trust content followed by three months of silence. Silence erodes trust.
3.  **The Ethics of Transparency:** Never manufacture "vulnerability." If your brand attempts to seem transparent by sharing a "fake mistake," your audience will smell the cynicism immediately. Trust is fragile; once you lose it, it is nearly impossible to regain.
### Practical Recommendation for Implementation:
If you are starting today, **follow the 4-1-1 Rule for Trust:**
*   **4 pieces of Educational/Helpful content** (Solving problems for free).
*   **1 piece of Human-Centric content** (Behind-the-scenes/Culture).
*   **1 piece of Sales/Conversion content** (Directly asking for the business).
By keeping the sales-heavy content to a minority, you create a "Trust Bank Account" where you make deposits consistently, ensuring that when you finally do make a withdrawal (a sales pitch), the customer is willing to listen.</t>
  </si>
  <si>
    <t>MARK_M18_V01</t>
  </si>
  <si>
    <t>MARK_M18</t>
  </si>
  <si>
    <t>How do short-form video and long-form blog content serve different marketing goals?</t>
  </si>
  <si>
    <t>2026-07-10T22:48:10Z</t>
  </si>
  <si>
    <t>Short-form video and long-form blog content are both valuable, but they excel at different marketing goals because of how people consume them, where they appear, and what they deliver.
High-level comparison
- Primary strengths
  - Short-form video: fast, attention-grabbing, highly shareable, great for discovery and brand personality.
  - Long-form blog: deep, searchable, authoritative, best for education, SEO and conversions.
- Customer journey fit
  - Short-form: top-of-funnel (awareness/interest).
  - Long-form: mid-to-bottom-of-funnel (consideration/decision), and retention/authority.
When to use short-form video
- Goals: build brand awareness, reach new audiences, drive social engagement, show personality, quick product demos, promote time-sensitive offers.
- Best platforms: TikTok, Instagram Reels, YouTube Shorts, Snapchat.
- Format/length: 6–60 seconds (hook in first 1–3 seconds).
- Strengths: strong viral potential, mobile-first, fast feedback on trends and creative.
- Typical KPIs: views, reach, shares, engagement rate, follower growth, CTR to profile/landing page.
- Example uses: teaser for a new product, behind-the-scenes, influencer UGC, quick how-tips, trend-driven content.
When to use long-form blog content
- Goals: rank in search engines, capture intent-driven traffic, educate prospects, demonstrate expertise, nurture leads, support sales (detailed product guides, case studies).
- Best platforms: your website/blog, Medium, LinkedIn long-form posts, email newsletters.
- Format/length: 1,000–2,500+ words for SEO/authority pieces (shorter news or updates also useful).
- Strengths: evergreen value, deep answers to user queries, ability to host gated content and strong CTAs, build backlinks and domain authority.
- Typical KPIs: organic traffic, time on page, keyword rankings, backlinks, leads generated, conversion rate.
- Example uses: long how-to guide, comparison articles, buyer’s guide, case studies, research/whitepaper.
How they work together (recommended strategy)
- Funnel mapping: use short-form to attract and drive traffic; use blogs to capture and convert people who come to your site. Example: viral Reel teases a solution → link to a comprehensive blog that explains and collects emails.
- Repurposing: turn a blog’s key points into a series of short videos; extract quotes or case-study clips into short social posts; transcribe video into a blog for SEO.
- Measurement + iteration: use short-form for rapid testing of messaging and creative; once a message resonates, create long-form content that builds on it and captures demand long-term.
Production &amp; resource considerations
- Short-form: lower per-item production time but needs consistent cadence and trend monitoring.
- Long-form: higher upfront effort and research, but longer shelf life and compounding SEO ROI.
Quick decision guide
- Need quick awareness/engagement? Short-form video.
- Need sustainable organic traffic, lead gen, or to influence purchase decisions? Long-form blog.
- Want both reach and conversion? Use both — short-form to attract, long-form to convert.
If you want, I can map a sample 30-day content plan that combines short-form and long-form for a specific product or audience.</t>
  </si>
  <si>
    <t>2026-07-10T22:48:15Z</t>
  </si>
  <si>
    <t># Different Strengths, Different Purposes
## Short-Form Video Excels At:
**Awareness &amp; discovery**
- Algorithms favor engagement, so viral potential is higher
- Lower friction to consume (seconds vs. minutes)
- Great for reaching cold audiences who don't know you yet
**Emotional hooks**
- Movement, sound, and pacing create immediate impact
- Better for demonstrating rather than explaining
- Builds personality and relatability quickly
**Actionable moments**
- Quick tips, before/afters, trends
- Drives immediate clicks or saves
## Long-Form Blog Content Works For:
**Trust &amp; authority**
- Depth signals expertise; people spend time because they're invested
- Better for nuanced topics that can't be reduced to 30 seconds
- Ranks for specific search queries people actively seek
**SEO and organic discovery**
- Still how many people find solutions to specific problems
- Creates assets that compound over time
**Conversion later in the funnel**
- People reading detailed articles are often closer to deciding
- Space to address objections and provide context
## The Real Pattern
Think of it as **awareness vs. consideration**:
- Short-form: "Hey, you might like this"
- Long-form: "Here's why this actually matters and how it works"
Most effective strategies use both—short-form to funnel people toward long-form, where actual persuasion happens. What's your current content mix?</t>
  </si>
  <si>
    <t>2026-07-10T22:48:19Z</t>
  </si>
  <si>
    <t>Short-form video (TikTok, Reels, YouTube Shorts) and long-form blog content (SEO articles, white papers, guides) are often viewed as opposites, but in a holistic marketing strategy, they act as the **top** and **bottom** of your marketing funnel.
Here is how they serve different marketing goals and how they complement one another.
---
### 1. Short-Form Video: The "Discovery" Engine
Short-form video is designed for **reach, virality, and brand personality.**
*   **Primary Goal: Awareness &amp; Engagement.** Because algorithms prioritize high-retention, short-form content, it is the most efficient way to reach people who have never heard of your brand.
*   **The Psychological Trigger:** It triggers "snackable" dopamine hits. It is designed to capture fleeting attention in a crowded feed.
*   **Best For:**
    *   **Top-of-funnel (TOFU):** Introducing your brand, sharing quick tips, or humanizing your company culture.
    *   **Emotional Connection:** Using music, facial expressions, and rapid editing to build rapport and trust quickly.
    *   **Virality:** Increasing brand awareness through shares and algorithm-driven discovery.
### 2. Long-Form Blog Content: The "Authority" Engine
Long-form content is designed for **depth, SEO, and conversion.**
*   **Primary Goal: Trust, Education &amp; SEO.** A blog post allows you to answer complex questions, demonstrate expertise, and improve your website’s search engine ranking over the long term.
*   **The Psychological Trigger:** It triggers "cognitive processing." A user clicks a blog post because they have a specific problem they need to solve. They are ready to invest time to get the answer.
*   **Best For:**
    *   **Middle/Bottom-of-funnel (MOFU/BOFU):** Nurturing leads who are researching solutions or comparing products.
    *   **Search Intent:** Capturing high-intent traffic from Google search.
    *   **Authority Building:** Positioning your brand as an industry thought leader. A 2,000-word deep dive establishes credibility that a 15-second video cannot match.
---
### Summary Comparison Table
| Feature | Short-Form Video | Long-Form Blog |
| :--- | :--- | :--- |
| **Primary Goal** | Discovery &amp; Reach | Authority &amp; SEO |
| **Audience Mindset** | Passive/Browsing | Active/Searching |
| **Lifecycle** | Short (hours to days) | Long (months to years) |
| **Key Metric** | Views, Shares, Watch time | Time on page, SEO rank, Leads |
| **Conversion Focus** | Brand Recall | Lead Nurturing/Sales |
---
### The Synergy: How to Use Them Together
The most successful brands don't choose one over the other; they use short-form video as a **teaser** to drive traffic to the long-form content. This is often called the **"Content Waterfall" strategy:**
1.  **The Hook (Short-Form Video):** You create a 60-second video addressing a specific pain point or "controversial" take in your industry.
2.  **The Bridge (Call to Action):** In the video, you say, "I broke down the full 10-step strategy in our latest guide—link in bio."
3.  **The Depth (Long-Form Blog):** The user clicks the link, lands on your website (improving your SEO and time-on-site), and consumes the deep-dive content.
4.  **The Capture:** Because they are now reading your blog, they are much more likely to subscribe to your newsletter or buy your product.
### The Bottom Line
*   Use **Short-Form Video** to build the **audience** (casting a wide net).
*   Use **Long-Form Blogs** to build the **business** (converting that audience into experts and customers). 
If you only do videos, you are renting your audience on platforms you don't own. If you only do blogs, you will struggle to get people to notice you in the first place. You need both to create a sustainable marketing engine.</t>
  </si>
  <si>
    <t>MARK_M18_V02</t>
  </si>
  <si>
    <t>I'm trying to understand this properly: how do short-form video and long-form blog content serve different marketing goals? Could you explain it clearly in a practical way?</t>
  </si>
  <si>
    <t>2026-07-10T22:48:30Z</t>
  </si>
  <si>
    <t>Short answer
- Short-form video (15–60s, up to ~2 min) is best for fast discovery, attention &amp; viral reach — great at top-of-funnel awareness and quick engagement.
- Long-form blog content (800–3,000+ words) is best for search visibility, education, trust-building and lead capture — great for mid- and bottom-funnel conversion and long-term organic traffic.
Practical breakdown by marketing goal
1) Awareness / reach
- Short-form video: Excellent. Algorithms (TikTok, Reels, Shorts) push snackable videos to new audiences. Use big, visual hooks and strong first 2–3 seconds.
- Blog: Limited for immediate reach. Useful if paired with SEO and promotion, but slower to gain traction.
2) Engagement / social interaction
- Short-form video: High engagement (likes/comments/shares). Use trends, challenges, questions, polls.
- Blog: Comments and shares are lower; better for meaningful discussion, deeper feedback and community posts (e.g., long LinkedIn posts).
3) SEO / discoverability over time
- Short-form video: Weak for search-driven evergreen discovery (unless optimized on YouTube long-form or YouTube Shorts with search visibility).
- Blog: Strong. Well-optimized, long-form posts rank in Google, attract backlinks, and drive continuous organic traffic.
4) Lead generation / conversion
- Short-form video: Good for quick CTAs (visit profile, swipe up, link in bio). Works best as traffic driver to landing pages.
- Blog: Excellent for conversion funnels: gated content, detailed product comparisons, case studies, email capture, product pages.
5) Education / decision support
- Short-form video: Good for micro-lessons or teasers (how-tos in 30–60s).
- Blog: Better for deep tutorials, step-by-step guides, comparisons, product specs, long-form case studies.
6) Thought leadership / credibility
- Short-form video: Can humanize leaders and show personality quickly.
- Blog: The medium of choice for in-depth thought leadership, research, and authoritative content.
7) Longevity &amp; ROI
- Short-form video: Big initial lift, short shelf life unless repurposed or consistently produced.
- Blog: Slower start, longer lifetime value. A single strong post can drive traffic for months or years.
Platform &amp; format realities
- Short-form: Best on TikTok, Instagram Reels, YouTube Shorts. Hook fast, captions/subtitles, vertical video, 15–60s ideal (up to 2 min for some platforms).
- Long-form blog: Host on your website (SEO benefits), optimize title/meta, headings, images, internal links, schema. Aim 1,200–2,500+ words for pillar content; 800–1,200 for quick posts.
KPIs to track
- Short-form video: views, watch time % (retention), shares, follower growth, comments, click-throughs to bio/link.
- Blog: organic sessions, keyword rankings, time on page, bounce rate, backlinks, leads/email opt-ins, goal/conversion completions.
Production and resource considerations
- Time per asset: short-form (minutes–hours), long-form blog (hours–days).
- Cost: short-form can be inexpensive but needs frequent output; blogs require more time/expertise but fewer pieces typically.
- Repurposing: Turn a blog into multiple short videos (key points, quotes, how-to snippets). Transcribe videos into blog posts. Use video snippets as social promos for blog posts.
Practical workflows /</t>
  </si>
  <si>
    <t>2026-07-10T22:48:35Z</t>
  </si>
  <si>
    <t># Short-Form vs Long-Form: Different Jobs, Different Strengths
## Short-form video excels at:
**Awareness and reach**
- Algorithm-friendly (platforms prioritize them)
- Lower barrier to consumption (30 seconds vs 10 minutes)
- Better for building familiarity with your brand
**Quick conversions**
- Direct calls-to-action work well
- Good for time-sensitive offers
- Captures impulse interest
**Specific audience segments**
- Reaches people mid-scroll who won't click a blog
- Platform-native audiences (TikTok, Reels, Shorts)
## Long-form blogs excel at:
**Trust and authority**
- Shows depth of knowledge
- Lets you address nuance and complexity
- Better for competitive keywords (SEO value)
**Deeper conversions**
- Readers who stick around are genuinely interested
- Room to address objections
- Works for considered purchases
**Sustainable traffic**
- Blog posts compound over time; videos age faster
- Ranks in search results months/years later
- Reduces dependence on algorithms
## Practical reality:
You're not really choosing—you're **layering them**. A blog post that ranks in Google might send someone to your site. A video clip on social media might funnel them to that same blog, or to a landing page.
What specific marketing goal are you trying to hit? That matters more than the format itself.</t>
  </si>
  <si>
    <t>2026-07-10T22:48:39Z</t>
  </si>
  <si>
    <t>To understand the difference, think of your marketing ecosystem like a **restaurant**:
*   **Short-form video** (TikTok, Reels, Shorts) is the **"free sample"** handed out on the street corner.
*   **Long-form blog content** is the **"full-course meal"** served inside the restaurant.
You need both, but they perform very different functions in the customer journey. Here is the breakdown:
---
### 1. Short-Form Video: The "Attention &amp; Discovery" Engine
*   **Primary Goal:** Brand Awareness and Top-of-Funnel discovery.
*   **Why it works:** These platforms use algorithms designed to show your content to people who *don't know you yet*. It is the fastest way to get in front of a new audience.
*   **The "Vibe":** Emotional, high-energy, snackable, and trend-focused.
*   **Practical Example:** You sell high-end coffee beans.
    *   *Short-form strategy:* A 15-second video showing the "perfect morning pour" with trending audio. It’s visual, satisfying, and targets people who like coffee aesthetics.
*   **The Limitation:** It’s shallow. You have 30 seconds to hook them, but you can’t explain the nuance of why your coffee is ethically sourced or how the specific roasting process changes the chemical profile of the bean.
---
### 2. Long-Form Blog Content: The "Trust &amp; Authority" Engine
*   **Primary Goal:** Consideration, SEO (Search Engine Optimization), and Customer Education.
*   **Why it works:** When someone has a specific problem, they go to Google (or use AI) to find an expert answer. Long-form content allows you to go deep, show off your expertise, and build the "Authority" pillar of marketing.
*   **The "Vibe":** Rational, educational, structured, and searchable.
*   **Practical Example:** You sell high-end coffee beans.
    *   *Long-form strategy:* A 2,000-word guide titled: "The Ultimate Guide to Brewing Specialty Coffee at Home: A Step-by-Step Breakdown."
    *   This answers the specific questions of someone already interested in your product, builds your site's SEO ranking, and creates a repository of trust.
*   **The Limitation:** Nobody is going to "stumble upon" your 2,000-word article by accident unless they are actively looking for that information. It doesn’t create "viral" fame.
---
### How they work together (The Marketing Funnel)
You don't choose one over the other; you create a **"content bridge."**
1.  **The Hook (Video):** You post a Reel/TikTok showing a common mistake people make when brewing coffee. You say, "Most people brew their coffee wrong—read my full guide linked in the bio to fix it."
2.  **The Bridge:** The user clicks the link to your website.
3.  **The Conversion (Blog):** They land on your article. Because you answered their question thoroughly, they now view you as an authority.
4.  **The Trust:** Because they trust you, they are much more likely to click "Buy" on the bag of coffee mentioned in the article.
### Summary Comparison Table
| Feature | Short-Form Video | Long-Form Blog |
| :--- | :--- | :--- |
| **Primary Goal** | Reach / Discovery | Trust / Authority / SEO |
| **Audience Mindset** | Passive/Entertainment | Active/Problem-Solving |
| **Lifespan** | Hours/Days | Years (Evergreen) |
| **Metric for Success** | Views, Shares, Follows | Dwell time, Email signups, Sales |
| **Best for...** | Stopping the scroll | Closing the sale |
**The Bottom Line:** Use **Short-form** to invite strangers to the party. Use **Long-form** to convince them to stay, buy, and become a fan of the brand.</t>
  </si>
  <si>
    <t>MARK_M18_V03</t>
  </si>
  <si>
    <t>Provide a structured professional analysis of short-form video versus blog content. Address the main considerations, benefits, limitations and a reasoned conclusion.</t>
  </si>
  <si>
    <t>2026-07-10T22:48:51Z</t>
  </si>
  <si>
    <t>Summary
A side-by-side professional analysis of short-form video (SFV; e.g., TikTok, Instagram Reels, YouTube Shorts) versus blog content, focused on practical considerations, benefits, limitations and guidance for decision-making.
Key considerations (what affects choice)
- Audience &amp; intent: demographics, platform habits, and whether the user is in discovery, consideration, or conversion mode.
- Message complexity: depth of information needed versus need for fast, memorable impressions.
- Production resources: time, skills, equipment, and budget for ongoing content creation.
- Distribution &amp; discoverability: algorithmic feeds vs search rankings and owned properties.
- Measurement &amp; KPIs: what success looks like (views, engagement, traffic, leads, conversions).
- Longevity &amp; repurpose value: how long content will remain useful and how easily it can be reused.
- Accessibility &amp; compliance: captioning/transcripts, SEO, disclosures, copyright.
Short-form video — Benefits
- High reach and rapid virality potential via platform algorithms designed for discovery.
- Strong emotional and sensory impact (audio + motion), effective for attention-grabbing and memorability.
- Excellent for demonstrations, teasers, product showcases, social proof, trends and quick how-tos.
- Typically higher engagement rates (likes, shares, comments) and stronger brand awareness lift.
- Lower friction for mobile-first audiences; short format matches decreasing attention spans.
- Easy to repurpose into other short clips or integrate into paid social ads.
Short-form video — Limitations
- Limited time for nuance — poor fit for complex, technical or deeply argued content.
- Platform dependency: reach highly tied to changing algorithms and trends.
- Production can require skills (editing, motion, sound) and ongoing creative investment to sustain visibility.
- Discoverability outside the platform is limited; harder to index by search engines unless paired with transcripts.
- Accessibility issues if captions/subtitles or transcripts are not provided.
- Performance can be volatile; views ≠ conversions without a clear funnel.
Blog content — Benefits
- Ideal for depth, detail, nuance and long-form explanations (guides, case studies, thought leadership).
- Strong SEO value and durable organic traffic potential — content can rank and drive leads for years.
- Easily scannable, linkable, and integrable into owned media (site, newsletters) and sales funnels.
- Lower barrier for production in many cases (writing and images vs full video production).
- Transcripts and accessibility are inherent; easier to reuse as email, whitepapers, or downloadable assets.
- Better for compliance-heavy or reference material where citation and structure matter.
Blog content — Limitations
- Slower to gain traction compared with viral short videos; organic search growth can take time.
- Lower immediate emotional engagement and social shareability on some platforms.
- Requires ongoing SEO optimization and promotion to perform.
- Written content may be less effective for demonstrating physical products or conveying tone/brand personality.
- Short-form attention may bypass long articles—readers often skim or bounce if content isn’t optimized.
Performance &amp; measurement (typical KPIs)
- Short-form video: views, watch-through rate, engagement rate (likes/comments/shares), follower growth, click-throughs to bio/landing page, cost per view/acquisition for paid campaigns.
- Blog content: organic traffic, keyword rankings, time-on-page, bounce rate, pages per session, inbound links, leads/revenue attributed, conversion rate from content.
When to choose short-form video
- Goal: quick brand awareness, viral reach, trend participation, product demos, social-first campaigns.
- Target audience: younger, mobile-first, platform-native users.
- Message: simple, visual, emotional, or demonstrative content that benefits from motion/audio.
- Resources: ability to produce frequent, creative short content and optimize for platform dynamics.
When to choose blog content
- Goal: SEO-driven traffic, lead generation, long-term authority, deep education, sales enablement.
- Target audience: research-oriented users, B</t>
  </si>
  <si>
    <t>2026-07-10T22:49:05Z</t>
  </si>
  <si>
    <t># Short-Form Video vs. Blog Content: A Professional Analysis
## Executive Summary
Both short-form video and blog content serve distinct purposes in digital marketing and communication strategies. The optimal choice depends on objectives, audience preferences, resources, and platform constraints rather than inherent superiority of one format.
---
## Main Considerations
### Audience Characteristics
- **Demographics**: Younger audiences favor video; professional/academic audiences often prefer written content
- **Platform location**: TikTok/Instagram users expect video; LinkedIn and Medium users expect articles
- **Consumption context**: Mobile users favor quick-consuming formats; desktop users tolerate longer reads
### Business Objectives
- **Awareness**: Video excels at rapid reach and engagement
- **Deep learning**: Blogs better support complex explanation and technical detail
- **Decision support**: Blogs provide reference material; video drives emotional connection
- **SEO**: Blogs directly impact search rankings; video supports indirectly
### Resource Requirements
- **Production**: Video demands equipment, editing skills, and higher time investment
- **Maintenance**: Blogs age gracefully; video requires constant refresh to remain relevant
- **Accessibility**: Text requires translation; video requires captioning for equivalent reach
---
## Benefits Analysis
### Short-Form Video Advantages
| Benefit | Impact |
|---------|--------|
| **Engagement rates** | 10-15x higher engagement than text on social platforms |
| **Retention** | 80% retention vs. 20% for text (after 3 days) |
| **Accessibility** | Reaches users with limited reading time or literacy barriers |
| **Emotional impact** | Tone, facial expression, music create rapid connection |
| **Algorithm favor** | Social platforms prioritize video in feeds |
### Blog Content Advantages
| Benefit | Impact |
|---------|--------|
| **SEO value** | Directly impacts organic search rankings and traffic |
| **Depth** | Supports 2,000+ words of nuanced explanation |
| **Permanence** | Remains relevant and findable for years |
| **Shareability** | Easy to excerpt, quote, and reference professionally |
| **Cost-efficiency** | Lower production barriers; one person can execute |
| **Searchability** | Enables specific keyword matching and discovery |
---
## Limitations
### Short-Form Video Constraints
- **Depth limitations**: Difficult to explain complex topics thoroughly
- **Production barriers**: Requires equipment, skills, and consistent time investment
- **Platform dependency**: Success tied to algorithm changes; limited longevity
- **Credibility challenges**: Can appear superficial or unverified to professional audiences
- **Production costs**: Editing, music licensing, and quality standards add expense
- **Accessibility**: Requires captions, transcripts for compliance; not indexable by search
### Blog Content Constraints
- **Engagement ceiling**: Lower engagement metrics than video on social platforms
- **Declining consumption**: Fewer people reading longer-form content online
- **SEO competition**: Requires sustained effort to rank in crowded spaces
- **Skimming behavior**: Users often scan rather than read thoroughly
- **Initial production**: Requires strong writing ability; poor writing damages credibility
- **Visual limitations**: Text alone conveys less information than multimedia
---
## When to Choose Each Format
### Prioritize Short-Form Video When:
- Target audience is under 35 years old
- Content requires emotional resonance or demonstration
- Platform is TikTok, Instagram, YouTube Shorts, or LinkedIn (video-preferred)
- Resources allow consistent production (weekly+)
- Goal is maximizing engagement and reach
- Topic benefits from visual/movement illustration
### Prioritize Blog Content When:
- Target audience seeks technical or professional information
- Content is complex and requires sequential explanation
- Organic search traffic is a primary objective
- Resources for consistent production are limited
- Content should remain relevant long-term (3+ years)
- Audience includes decision-makers conducting research
---
## Hybrid Strategy: The Optimal Approach
Rather than choosing exclusively, effective organizations typically deploy **strategic combination**:
1. **Core creation**: Develop blog post or long-form content first (foundational)
2. **Repurposing**: Extract key insights into 3-5 short video clips
3. **Platform distribution**: Blog → SEO traffic; Videos → social engagement
4. **Cross-reference**: Include videos in blog posts; link to full articles in video descriptions
5. **Measurement**: Track conversion path contributions from each format
**Example workflow**: A software company publishes a comprehensive 3,000-word guide on industry best practices, extracts five 60-second demonstration videos from the research, distributes videos across social platforms with links to the full guide, and tracks which format contributes more qualified leads.
---
## Conclusion
**The answer is not "either/or" but "both, strategically."**
Short-form video and blogs serve complementary functions in modern content strategies. Video dominates for awareness, engagement, and reach on social platforms. Blogs dominate for search visibility, authority-building, and deep information delivery.
**The optimal decision framework:**
- If you must choose one format due to resource constraints, select based on where your target audience makes buying or consumption decisions
- If you have adequate resources (recommended), deploy both with intentional repurposing
- Measure actual performance against</t>
  </si>
  <si>
    <t>2026-07-10T22:49:09Z</t>
  </si>
  <si>
    <t>This analysis evaluates the strategic utility of **Short-Form Video (SFV)** (e.g., TikTok, Reels, YouTube Shorts) versus **Long-Form Blog Content** (SEO-driven articles, whitepapers). While both serve the overarching goal of audience engagement, they operate on fundamentally different psychological and technical mechanisms.
---
### 1. Short-Form Video (SFV)
*The Strategy of Immediate Resonance*
**Main Considerations:**
*   **Cognitive Load:** Low. Content is designed for rapid consumption and passive viewing.
*   **Algorithmic Reach:** Heavily discovery-oriented. Platforms prioritize "interest graphs" over "social graphs," allowing new creators to reach audiences without existing followers.
*   **Production Value:** Authentic/Lo-fi aesthetics often outperform high-production polish.
**Benefits:**
*   **Viral Potential:** High capacity for rapid, exponential reach.
*   **Emotional Connection:** Visuals, tone of voice, and movement foster parasocial intimacy faster than text.
*   **Platform Retention:** Native algorithms are engineered to keep users within the app, providing a feedback loop for engagement.
**Limitations:**
*   **"Rent-a-Crowd" Risk:** You are at the mercy of platform algorithm changes (Reach volatility).
*   **Superficial Depth:** Difficult to convey complex arguments or nuanced technical information.
*   **Poor SEO Value:** Video content is indexed poorly by search engines compared to structured text.
---
### 2. Long-Form Blog Content
*The Strategy of Authority and Asset Ownership*
**Main Considerations:**
*   **Cognitive Load:** High. Requires active participation and sustained attention from the user.
*   **SEO &amp; Longevity:** Content acts as an evergreen asset. It remains searchable and discoverable for years, unlike video feeds that "expire" within 48–72 hours.
*   **Trust Building:** Acts as a hallmark of professional authority and deep expertise.
**Benefits:**
*   **Asset Ownership:** Your website is a platform you own. You are not susceptible to the "algorithm tax."
*   **Conversion Quality:** Readers who invest time in a 1,500-word article are typically higher-intent leads than passive video viewers.
*   **Authority Building:** Google rewards long-form, well-researched content, which elevates brand trust and domain authority.
**Limitations:**
*   **Slow Growth:** Requires significant time, patience, and SEO strategy to gain traction.
*   **Friction:** High barrier to entry for the user; users must choose to click and read.
*   **Static Nature:** Harder to update or pivot quickly compared to the iterative nature of social content.
---
### 3. Comparative Summary
| Feature | Short-Form Video | Blog Content |
| :--- | :--- | :--- |
| **Primary Goal** | Brand Awareness / Reach | Authority / Conversion |
| **Lifespan** | Hours/Days | Months/Years |
| **Effort** | High frequency, moderate depth | Low frequency, high depth |
| **Discovery** | Algorithmic Push | Search/Intent Pull |
| **Psychology** | Entertainment/Emotional | Educational/Rational |
---
### 4. Reasoned Conclusion
The choice between SFV and blog content is a false dichotomy. In a mature digital ecosystem, they function as two halves of a **Content Flywheel**:
*   **The "Top-of-Funnel" Engine:** Short-form video should be used as the primary discovery tool. Its high-velocity reach serves to introduce the brand to new audiences and drive traffic to owned properties.
*   **The "Deep-Dive" Repository:** Blog content should be used as the "destination." It serves as the place where the audience goes to vet your expertise, learn complex solutions, and ultimately convert into a customer or loyal advocate.
**Strategic Recommendation:**
Organizations should adopt a **"Content Waterfall"** approach: Produce high-depth, long-form content (the blog post) first, as it forms the intellectual foundation. Then, atomize that content into short-form video clips to distribute across social platforms. By leveraging the reach of video to anchor the authority of text, brands build both **broad awareness** and **durable competitive advantage.**</t>
  </si>
  <si>
    <t>MARK_M18_V04</t>
  </si>
  <si>
    <t>Quick question — how do short-form video and long-form blog content serve different marketing goals? Please keep it simple and easy to understand.</t>
  </si>
  <si>
    <t>2026-07-10T22:49:19Z</t>
  </si>
  <si>
    <t>Short answer: short-form video builds quick awareness and engagement; long-form blog content builds authority, organic search traffic, and conversions. Use them together across the funnel.
Quick comparison (simple):
- Primary goal
  - Short-form video (TikTok, Reels, Shorts): grab attention, spark shares, show brand personality, drive quick traffic or awareness.
  - Long-form blog (800–2,500+ words): educate, solve complex questions, rank in search, capture leads, support buying decisions.
- Funnel stage
  - Short-form: top of funnel (TOFU) — discovery.
  - Long-form: mid to bottom (MOFU/BOFU) — consideration and conversion.
- Strengths
  - Short-form: fast, high virality potential, great for trends, quick social engagement.
  - Long-form: depth, SEO longevity, trust-building, detailed answers, backlink potential.
- Weaknesses
  - Short-form: limited depth, short attention window, usually needs frequent posting.
  - Long-form: time-consuming to create, slower payoff, needs SEO/promotion to get traffic.
- Metrics to track
  - Short-form: views, watch time, likes, shares, follower growth, referral clicks.
  - Long-form: organic traffic, time on page, bounce rate, keyword rankings, leads/conversions.
- Production/time
  - Short-form: lower production per piece, higher cadence.
  - Long-form: higher effort per piece, longer shelf life.
How to use together (simple tactic)
- Use short videos to tease or promote a blog post (drive traffic).
- Use blog posts as in-depth resources that short videos point to (capture email, convert).
- Repurpose: turn blog points into a series of short videos; turn a video into a blog summary with embeds.
One-line takeaway: use short-form to get people’s attention fast; use long-form to answer their questions, build trust, and convert them into customers.</t>
  </si>
  <si>
    <t>2026-07-10T22:49:22Z</t>
  </si>
  <si>
    <t># Short-Form vs. Long-Form Content
**Short-form video (TikTok, Reels, Shorts)**
- Goal: Grab attention and build awareness
- Best for: Entertainment, trends, quick tips, personality
- Gets you discovered by new people
**Long-form blog content**
- Goal: Establish expertise and drive decisions
- Best for: Detailed how-tos, in-depth explanations, SEO
- Convinces people who are already interested
## Simple way to think about it:
- **Videos** = "Hey, check this out!"
- **Blogs** = "Here's why you should buy from us"
They work best together—videos pull people in, blogs convert them. Most successful strategies use both.</t>
  </si>
  <si>
    <t>2026-07-10T22:49:24Z</t>
  </si>
  <si>
    <t>Think of the difference like a **"first date" versus a "deep friendship."**
Here is how they serve different marketing goals:
### 1. Short-Form Video (The "First Date")
*Platforms: TikTok, Reels, YouTube Shorts*
*   **Primary Goal:** **Discovery &amp; Awareness.** 
*   **The Vibe:** Fast, energetic, and catchy. You use these to get in front of people who don't know who you are yet.
*   **Why it works:** Because the content is short and algorithm-driven, it acts as a "digital billboard" that stops people while they’re scrolling. It’s perfect for showing personality, quick tips, or viral trends to build broad reach quickly.
### 2. Long-Form Blog Content (The "Deep Friendship")
*Platforms: Your website, newsletters, SEO*
*   **Primary Goal:** **Trust &amp; Authority.**
*   **The Vibe:** Educational, detailed, and searchable. You use these to convince people who are already interested in what you do.
*   **Why it works:** People go to blogs when they have a specific problem to solve. A 1,500-word article proves you are an expert and allows you to build a relationship with the reader. Plus, blog posts live on Google for years, whereas a video usually disappears from feeds within 48 hours.
---
### The Summary:
| Feature | Short-Form Video | Long-Form Blog |
| :--- | :--- | :--- |
| **Best For** | Getting attention | Providing answers |
| **Speed** | High impact, short lifespan | Low impact, long lifespan |
| **Goal** | "Look at me!" | "Trust me." |
**The Pro Strategy:** Use short-form video to **hook** people and send them to your long-form blog to **convert** them into loyal customers.</t>
  </si>
  <si>
    <t>MARK_M18_V05</t>
  </si>
  <si>
    <t>If someone needed to make a practical decision about short-form video versus blog content, what factors should they consider and what would you recommend?</t>
  </si>
  <si>
    <t>2026-07-10T22:49:38Z</t>
  </si>
  <si>
    <t>Short answer
- If your main goal is fast audience growth, brand awareness with younger audiences, product-driven sales, or high-engagement social presence → prioritize short-form video (TikTok/Instagram Reels/YouTube Shorts).
- If your goal is long-term organic search traffic, in-depth education, authority/lead generation for B2B, regulatory detail, or stable affiliate/ad revenue → prioritize blog content.
- Best long-term strategy for most creators/brands: a hybrid approach that uses one format as primary and repurposes into the other.
Factors to consider (quick checklist)
1. Goal(s)
  - Awareness/virality vs evergreen traffic vs lead generation vs direct sales.
2. Audience
  - Age, platform habits, research behavior (do they search Google or scroll social?).
3. Content type
  - Visual, emotional, quick tips, trends → video. Complex, technical, step-by-step, reference material → blog.
4. Conversion path
  - Need deep product detail and SEO landing pages → blog. Impulse purchases and in-app commerce → video.
5. Resources &amp; skills
  - Comfortable on camera? Video editing skills? Writing/SEO skills?
6. Time &amp; budget
  - Video: potentially faster reach but shoot/edit/post cycles; may need good phone, mic, lighting. Blog: time to research/write/optimize; lower tech cost.
7. Longevity &amp; discoverability
  - Video often spikes then fades (platform-driven). Blog posts can rank and drive traffic for years.
8. Competition &amp; niche
  - Saturated on one platform? Consider the other. Some niches perform poorly on video (deep legal/medical explanations).
9. Measurement &amp; control
  - Blogs = more control over SEO, email capture, pages. Videos = platform algorithms, less control.
10. Compliance/accuracy
  - Regulated topics (medical, legal, finance) often need written detail and citations.
Simple decision framework (3-step)
1. Pick your single most important goal (Growth, Revenue, Leads, Authority).
2. Match goal to format:
   - Growth/Awareness/Gen Z audience → Short-form video.
   - Leads/Authority/SEO/Long-term traffic → Blog.
   - Direct product sales (impulse + social commerce) → Video + short landing page.
3. Check resources:
   - If you lack writing/SEO but can create engaging short clips → video.
   - If you’re better at research/writing and need evergreen assets → blog.
If two of above point opposite, choose hybrid with a primary.
Quick scoring method (useful when undecided)
- Score 1–5 for: Audience fit, Goal fit, Skill fit, Resource fit, Long-term value.
- Add scores for each format. Higher total = recommended primary format.
Actionable recommendations by scenario
- New consumer brand targeting teens/young adults: prioritize short-form video. Post 3–5/week, use trends, CTA to product link. Repurpose high-performing clips into product pages and email content.
- Freelancer/consultant selling services (B2B): prioritize blog + LinkedIn. Publish long-form case studies and SEO pages, 1–2 posts/week, gated lead magnets for email capture. Use occasional short videos for social proof.
- SaaS or technical</t>
  </si>
  <si>
    <t>2026-07-10T22:49:44Z</t>
  </si>
  <si>
    <t>I'd weigh these practical factors:
**For short-form video, prioritize if:**
- Your audience is primarily mobile/social media native
- You have consistent time/resources for production (it's ongoing work)
- Your message benefits from visual demonstration or personality
- You're competing for attention in saturated spaces (algorithm favors video)
- Engagement metrics matter more than depth
**For blogs, prioritize if:**
- People search for your topic and need to find it later
- Your material requires nuance, citations, or step-by-step explanation
- You want organic search traffic (SEO value)
- You have irregular production capacity
- Your audience includes people who prefer reading or need accessibility options
**Honest tradeoffs:**
- Video builds audience faster but is harder to scale alone
- Blogs are slower to gain traction but compound over time
- Video works better for entertainment/inspiration; blogs for learning/reference
**My actual recommendation:**
Start with whichever matches your *existing* strengths and content. Someone naturally good at explanation should probably blog; someone comfortable on camera should film. Trying to force the wrong format wastes energy.
The "both" answer gets repeated often, but honestly—master one first. You can repurpose later (transcript a video, clip from a blog post).
What's your actual constraint: time, comfort level, or something else?</t>
  </si>
  <si>
    <t>2026-07-10T22:49:48Z</t>
  </si>
  <si>
    <t>Deciding between short-form video (TikTok, Reels, Shorts) and blog content is rarely an "either/or" question. In an ideal world, you use both. However, if you have limited time and resources, the decision should be driven by **your goals, your target audience, and your specific content strengths.**
Here is the framework to help you decide, followed by my recommendation.
---
### 1. The Decision Factors
#### A. Your Business/Content Goal
*   **Top-of-Funnel Awareness (Discovery):** If your goal is to reach new people who have never heard of you, **short-form video** is currently the undisputed king. The algorithms on TikTok and Reels are designed to push content to strangers.
*   **Authority, SEO, and Depth:** If your goal is to rank on Google, solve complex problems, or demonstrate deep expertise, **blogs** are superior. A blog post lives for years; a video usually has a shelf-life of 24–48 hours.
#### B. The Buying Journey
*   **Impulse/Emotional:** If you sell a B2C product (fashion, fitness, gadgets), short-form video creates the "I need that now" impulse.
*   **Considered/Rational:** If you sell a high-ticket B2B service or a complex software solution, people need to read. They want to vet your process, read testimonials, and understand the technical details before clicking "Buy."
#### C. Your Operational Capacity
*   **Video** requires a "performance" mindset. You need lighting, sound, editing skills, and the willingness to be on camera (or hire someone who is).
*   **Writing** requires a "scholar" mindset. It is often more time-consuming to write a high-quality, researched article, but it can be done asynchronously and edited repeatedly.
#### D. Content Longevity
*   **Short-form video** is "rented land." It is high-energy, fast-paced, and ephemeral.
*   **Blog content** is "owned land." It builds an SEO asset that compounds over time.
---
### 2. Comparison Summary
| Factor | Short-Form Video | Blog Content |
| :--- | :--- | :--- |
| **Reach** | High (Viral potential) | Low/Moderate (Requires SEO) |
| **Depth** | Surface level | High depth |
| **Longevity** | Short (hours/days) | Long (years) |
| **Primary Skill** | Charisma/Editing | Research/Writing |
| **Platform** | Social media algorithms | Google Search |
---
### 3. My Recommendation
To make a practical decision, **don't look at what's popular; look at your "Sales Funnel."**
#### Choose Short-Form Video IF:
*   You are building a personal brand or a B2C business that relies on visual appeal.
*   You have high energy and feel comfortable on camera.
*   You are struggling to get traffic and need to get eyeballs on your brand quickly.
*   **The Strategy:** Use video to drive "top-of-funnel" traffic to a newsletter or a simple landing page.
#### Choose Blog Content IF:
*   You sell B2B, consulting, or professional services.
*   Your product requires an explanation or solves a "pain" that people search for on Google.
*   You prefer writing over performing and want to build a long-term asset that generates passive traffic.
*   **The Strategy:** Write "Evergreen" content that answers the top 10 questions your customers ask you.
---
### The "Hybrid" Pro-Tip (The Efficiency Play)
If you want the best of both worlds without doubling your workload, use the **"Content Waterfall"** method:
1.  **Write one high-quality, deep-dive blog post** (1,500+ words). This is your "Core Asset."
2.  **Extract the 3–5 most interesting points** from that blog post.
3.  **Turn those points into 3–5 short-form videos.** You aren't "creating" new content; you are simply repurposing the research you’ve already done.
**Final Verdict:** If you are a solo entrepreneur or a small team, **start with one blog post per week and repurpose it into three short videos.** This gives you the SEO authority of a blog and the discovery power of video, while ensuring you only have to do the "heavy lifting" of content research once.</t>
  </si>
  <si>
    <t>MARK_M18_V06</t>
  </si>
  <si>
    <t>Answer in exactly 5 bullet points: How do short-form video and long-form blog content serve different marketing goals? Include practical examples, key risks, benefits, and a final takeaway.</t>
  </si>
  <si>
    <t>2026-07-10T22:49:59Z</t>
  </si>
  <si>
    <t>- Short-form video (TikTok/Reels/Shorts): primary goal is top‑of‑funnel awareness and rapid engagement; benefits — fast production, algorithmic reach, high shareability and strong brand personality; practical example — 15–30s unboxing or before/after clip that drives viewers to a product link; key risks — fleeting attention, shallow messaging, platform dependence and potential tone/PR missteps if content feels inauthentic.
- Long-form blog content: primary goal is education, SEO, lead generation and conversion; benefits — deep authority, evergreen search traffic, backlink potential and better space for CTAs and gated assets; practical example — 1,500–2,500 word how‑to guide with screenshots, internal links and a gated downloadable checklist for email capture; key risks — slower ROI, requires SEO and maintenance, higher production effort and risk of low visibility without promotion.
- How they play together in the funnel and KPIs: short-form = TOFU (views, impressions, watch time, shares, follows); long-form = MOFU/BOFU (organic sessions, time on page, keyword rankings, email signups, conversion rate); practical example — use a viral Reel to drive traffic to a detailed blog post that converts readers into leads; risk — poor cross‑channel measurement and inconsistent messaging breaking the user journey.
- Production and resource tradeoffs: benefits of short-form — low cost per asset and rapid A/B testing; benefits of long-form — durable asset that compounds value and earns links; practical example — repurpose a pillar blog into a series of micro‑videos and short quotes for social; key risks — spreading resources too thin, inconsistent quality across formats, and failure to repurpose efficiently.
- Final takeaway: use short-form video to capture attention quickly and amplify distribution, and long-form blog content to convert and build lasting search authority — align format to the specific funnel stage, set appropriate KPIs, and repurpose between formats to get the best ROI.</t>
  </si>
  <si>
    <t>2026-07-10T22:50:05Z</t>
  </si>
  <si>
    <t># Short-Form Video vs. Long-Form Blog Content
• **Different Goals &amp; Reach**: Short-form videos (TikTok, Reels, Shorts) prioritize virality, brand awareness, and engagement through entertainment, while long-form blogs drive SEO rankings, authority, and conversion through detailed information. Example: A fitness brand uses 15-second videos for trend-chasing visibility but publishes 2,000-word guides to capture search traffic from "how to lose weight safely."
• **Benefits &amp; Practical Applications**: Videos excel at quick storytelling and emotional connection (unboxings, testimonials, behind-the-scenes), generating 10x higher engagement rates, while blogs build trust through expertise and generate leads via CTAs, email signups, and affiliate links. A SaaS company might use videos for product demos while blogs explain ROI calculations for decision-makers.
• **Key Risks to Monitor**: Short-form content faces algorithm dependency, rapid obsolescence, and difficulty demonstrating expertise; long-form risks low shareability, high production time, and poor performance if poorly optimized. Videos may go viral without converting sales, while blogs can languish unread without proper distribution.
• **Audience &amp; Platform Alignment**: Videos work best for younger demographics (Gen Z prefers visual), impulse discovery, and mobile-first users; blogs attract older audiences, professional researchers, and those actively problem-solving. A B2B recruiter uses LinkedIn articles (long-form) while a fashion brand dominates TikTok (short-form).
• **Final Takeaway**: Treat them as complementary, not competing strategies—repurpose blog insights into video hooks and embed videos in articles to maximize reach, engagement, and conversions across the full marketing funnel.</t>
  </si>
  <si>
    <t>2026-07-10T22:50:07Z</t>
  </si>
  <si>
    <t>* **Top-of-Funnel Reach vs. Authority Building:** Short-form video (e.g., TikToks) excels at viral discovery and brand awareness, whereas long-form blogs (e.g., in-depth guides) build deep topical authority and trust with niche audiences.
* **Practical Application:** A brand might use a 30-second Instagram Reel to showcase a product’s aesthetic appeal, while simultaneously publishing a 2,000-word "how-to" article to solve complex customer problems and capture search intent.
* **Key Benefits:** Video offers higher engagement and rapid audience growth through platform algorithms, while long-form content provides lasting SEO value and serves as a permanent, searchable library of your company’s expertise.
* **Significant Risks:** The primary risk of short-form video is "disposable" content that quickly loses relevance; conversely, long-form blogs require significant time investment and risk underperformance if they fail to address high-volume search queries.
* **Final Takeaway:** Use short-form video to hook new prospects at the surface level, and use long-form blog content to nurture those leads into loyal customers through comprehensive, value-driven information.</t>
  </si>
  <si>
    <t>MARK_M18_V07</t>
  </si>
  <si>
    <t>Tell me about short-form video versus blog content.</t>
  </si>
  <si>
    <t>2026-07-10T22:50:18Z</t>
  </si>
  <si>
    <t>Briefly — both short-form video and blog content are powerful but serve different roles, audiences, and production/SEO dynamics. Which to use depends on your goals, audience habits, resources, and the message complexity.
What they are
- Short-form video: videos typically 6–60+ seconds (TikTok, Instagram Reels, YouTube Shorts). Fast-paced, snackable, often trend-driven.
- Blog content: written posts on a site, ranging from quick 300–800-word posts to long-form 1,200–3,000+ word guides. Often evergreen and search-focused.
Strengths
- Short-form video
  - Rapid reach and high potential for virality via social algorithms.
  - Excellent for awareness, brand personality, quick tutorials, demos, entertainment.
  - Strong social engagement (shares, comments) and high immediacy.
  - Easy to consume on mobile; great for trends and community building.
- Blog content
  - Strong for depth, nuance, detailed how-tos, research, and evergreen resources.
  - SEO value: ranks for long-tail queries and drives sustained organic traffic.
  - Easier to host and control (your website), good for conversions and collecting leads.
  - Better for linking, citations, and driving qualified search intent traffic.
Limitations
- Short-form video
  - Content lifespan can be short unless you build a channel/audience.
  - Harder to convey complex subjects thoroughly.
  - Quality expectations (sound, editing) can be a barrier; platform-specific formats required.
  - Less direct SEO value on your site unless repurposed.
- Blog content
  - Slower distribution and growth; depends on search and promotion.
  - Writing and SEO optimization require effort and time.
  - Lower immediate social virality compared with video.
Audience intent and funnel fit
- Awareness/top of funnel: short-form video excels (reach, trends).
- Consideration/middle funnel: mix short video for social proof + blog for detailed comparisons, case studies, tutorials.
- Decision/bottom funnel: blogs (detailed product pages, FAQs, whitepapers) or long-form video demos/webinars perform best.
Production effort &amp; cost
- Short-form video: can be quick to produce (phone + simple edits), but consistent quality and trending formats require frequent output. Editing tools: CapCut, InShot.
- Blog: research + writing + images + SEO; may take longer per piece but content can pay back over a long time. Platforms: WordPress, Ghost.
SEO &amp; discoverability
- Short-form video: discovery is driven by platform algorithms and trends; YouTube Shorts has search behavior but less link/SEO benefit to your site.
- Blog: optimized for search engines; builds domain authority and traffic over time. Use keyword research, internal linking, structured data.
Metrics to track
- Short-form video: views, watch time and completion rate, likes/shares/comments, follower growth, CTR to bio/links, trend reach.
- Blog: organic sessions, time on page, bounce rate, backlinks, keyword rankings, conversions/lead form fills.
Monetization &amp; conversion
- Short-form video: brand deals, creator funds, affiliate links, driving traffic to monetized landing pages.
- Blog: display ads, affiliate marketing, lead gen for paid products/services, subscriptions/memberships.
Accessibility &amp; discoverability best practices
- Short-form video: captions, clear hook in first 1–3 seconds, vertical format, strong CTA, reuse as GIFs or snippets.
- Blog: descriptive headings, meta descriptions, schema markup, alt text for images, readable</t>
  </si>
  <si>
    <t>2026-07-10T22:50:25Z</t>
  </si>
  <si>
    <t># Short-Form Video vs Blog Content
## Short-Form Video
**Strengths:**
- Higher engagement rates and shareability
- Lower barrier to consumption (passive viewing)
- Better for algorithm distribution on social platforms
- Captures attention quickly in feeds
- Works well for trends and entertainment
**Weaknesses:**
- Hard to convey complex information
- Requires production skills/equipment
- Difficult to update or reference later
- Less SEO-friendly for search engines
- Harder to monetize directly
## Blog Content
**Strengths:**
- Ideal for in-depth, nuanced topics
- Evergreen—remains relevant long-term
- Strong SEO for organic search traffic
- Easier to reference and cite
- Better for building authority
**Weaknesses:**
- Requires reading commitment (higher friction)
- Slower growth on social feeds
- Takes longer to produce well
- Struggles with algorithm distribution
- Competes with enormous content volume
## The Real Answer
They're **complementary, not competing**. Many successful creators:
- Use short-form video to drive awareness
- Direct viewers to blogs for deeper dives
- Repurpose blog ideas into video series
- Use videos for discovery, blogs for conversion
**Choose based on:**
- Your audience's platform habits
- How complex your topic is
- Your resources and skills
- Whether you need long-term SEO value
What type of content are you considering?</t>
  </si>
  <si>
    <t>2026-07-10T22:50:29Z</t>
  </si>
  <si>
    <t>The debate between short-form video (TikTok, Reels, YouTube Shorts) and blog content (articles, newsletters, SEO-driven guides) isn’t about which is "better"—it’s about **psychology, intent, and the marketing funnel.**
Here is the breakdown of how they compare across key dimensions.
---
### 1. The Psychology of the Consumer
*   **Short-Form Video (The "Dopamine Hit"):** Video is passive consumption. It is built for discovery, entertainment, and emotional connection. It is high-energy, fast-paced, and relies on visual hooks to stop the scroll. It’s perfect for reaching people who don’t know you yet.
*   **Blog Content (The "Deep Dive"):** Reading is active consumption. It requires focus and intent. People click on blogs because they are looking for a solution, a deep explanation, or a specific answer. It is the realm of high-intent learners and researchers.
### 2. Reach vs. Retention
*   **Short-Form Video:**
    *   **The Reach:** Platforms like TikTok and Instagram use "interest graphs" to push your content to people who don't follow you. Viral potential is massive.
    *   **The Problem:** The "half-life" of a video is short (often 24–48 hours). Once the algorithm stops pushing it, the content essentially disappears.
*   **Blog Content:**
    *   **The Reach:** It is slower to build. It relies on SEO (Search Engine Optimization), which can take months to mature.
    *   **The Benefit:** It is an **evergreen asset.** A high-quality blog post can generate traffic, leads, and sales for years. It is "searchable" in a way that social media never is.
### 3. The "Trust" Factor
*   **Short-Form Video:** Builds **parasocial relationships.** People feel like they know you because they see your face and hear your voice. It is excellent for personal branding and building "top-of-mind" awareness.
*   **Blog Content:** Builds **authority.** It is hard to explain a complex medical, financial, or technical topic in 60 seconds. A well-written article demonstrates deep subject matter expertise and helps you win the "trust" required for a high-ticket sale or professional service.
### 4. Comparison Summary Table
| Feature | Short-Form Video | Blog Content |
| :--- | :--- | :--- |
| **Primary Goal** | Awareness &amp; Entertainment | Education &amp; Conversion |
| **Algorithm** | Push-based (Discovery) | Pull-based (Search/Intent) |
| **Content Lifespan** | Hours/Days | Years |
| **Effort** | High technical/editing skill | High writing/research skill |
| **Best For** | Top-of-funnel (Discovery) | Bottom-of-funnel (Decision) |
---
### The Winning Strategy: The "Content Waterfall"
Most successful creators and brands don't choose one; they use a **content waterfall** strategy to get the best of both worlds:
1.  **The Anchor (Blog/Newsletter):** Write one long-form, high-value piece of content (a blog post or deep-dive newsletter). This is your "source of truth."
2.  **The Clips (Short-Form Video):** Take the key insights from that long-form post and turn them into 3-4 short-form videos. Each video covers one specific point from the article.
3.  **The Loop:** Use the videos to drive traffic to your website. Put a "Read more about this here" link in your bio or video description.
### When to choose one over the other?
*   **Choose Short-Form Video if:** You are a B2C brand, a lifestyle creator, or you have a highly visual product that needs to be "seen" to be understood.
*   **Choose Blog Content if:** You are in a B2B space, a highly technical industry, or you are selling a product that requires a long "consideration phase" (like software or consulting).
**The bottom line:** Short-form video builds **fame**, but blog content builds **authority.** A sustainable business usually needs both.</t>
  </si>
  <si>
    <t>MARK_M18_V08</t>
  </si>
  <si>
    <t>Compare the main options or perspectives related to short-form video versus blog content, then explain which option is most suitable in different situations.</t>
  </si>
  <si>
    <t>2026-07-10T22:50:41Z</t>
  </si>
  <si>
    <t>Below is a focused comparison of short-form video (TikTok/Instagram Reels/YouTube Shorts) versus blog content, followed by practical guidance on which to choose in common situations.
Quick definition
- Short-form video: Vertical clips 15–90 seconds, optimized for social feed discovery and immediate engagement.
- Blog content: Written articles (typically 500–3,000+ words) hosted on a website, optimized for search and longer attention.
Comparison by key dimension
- Discovery &amp; reach
  - Short-form video: Fast, algorithm driven; great for viral reach and rapid follower growth.
  - Blogs: Search-driven (SEO); slower to grow but produces sustained, discoverable traffic over time.
- Attention &amp; depth
  - Short-form video: Bite-sized; good for hooks, demos, emotion, quick tips.
  - Blogs: Allows depth, nuance, and step-by-step instructions; better for complex topics and references.
- Engagement type
  - Short-form video: Likes, comments, shares, repeat views; strong emotional engagement and brand recall.
  - Blogs: Time on page, social shares, backlinks, comments; stronger for considered actions (research, purchase).
- Conversion &amp; funnel stage
  - Short-form video: Excellent top-of-funnel (awareness, initial interest); can drive immediate actions (app installs, clicks) but weaker for complex conversions.
  - Blogs: Strong mid-to-bottom funnel asset—lead capture, product comparisons, long-form persuasion, SEO lead generation.
- Longevity
  - Short-form video: Rapid spikes; some videos have lasting views, but many decay quickly unless repurposed.
  - Blogs: Evergreen potential; continues to attract organic traffic for months/years if well optimized.
- Production cost &amp; time
  - Short-form video: Can be low-cost but needs creative editing and frequent publishing; trends require quick turnaround.
  - Blogs: Writing + SEO research takes time; one high-quality post can be reused for months.
- Repurposing &amp; scalability
  - Short-form video: Easy to repurpose into multiple short clips; transcripts can feed blogs.
  - Blogs: Can be turned into scripts, carousels, newsletters, and multiple videos.
- Accessibility &amp; usability
  - Short-form video: Must include captions; less searchable outside platforms.
  - Blogs: Accessible via search, scannable, can include images, code, downloads, backlinks.
- Analytics &amp; measurement
  - Short-form video: Views, watch time, completion rate, engagement; platform-specific.
  - Blogs: Organic search rankings, sessions, bounce rate, time on page, conversion rate.
- Audience &amp; context
  - Short-form video: Younger-skewing, mobile-first, casual browsing.
  - Blogs: Audience actively searching or researching; phones and desktops.
Which to choose — by situation
- Goal: Rapid brand awareness or viral growth
  - Choose short-form video. Use strong hooks, trends, and frequent posting.
- Goal: SEO, organic traffic, long-term lead generation
  - Choose blogs. Invest in keyword research and in-depth evergreen content.
- Goal: Explain complex ideas, tutorials, or detailed product specs
  - Choose blogs (or long-form video). Use step-by</t>
  </si>
  <si>
    <t>2026-07-10T22:50:48Z</t>
  </si>
  <si>
    <t># Short-Form Video vs. Blog Content: A Comparative Analysis
## Key Differences
| Factor | Short-Form Video | Blog Content |
|--------|------------------|--------------|
| **Production Time** | Quick (minutes to hours) | Flexible (hours to days) |
| **Consumption Time** | 15 seconds–3 minutes | 3–10+ minutes |
| **Attention Required** | Low barrier to entry | Higher sustained focus |
| **Algorithm Boost** | Highly favored (TikTok, Instagram) | Dependent on SEO optimization |
| **Searchability** | Limited (captions help) | Excellent for discovery |
| **Editing Skills** | Moderate | Minimal |
| **Longevity** | Short spike, fast decay | Sustained traffic over time |
## When to Choose Short-Form Video
**Best for:**
- Building brand awareness quickly
- Entertainment-focused content
- Trending topics requiring speed
- Younger audiences (Gen Z, younger millennials)
- Behind-the-scenes, personality-driven stories
- Product demonstrations
- Social media presence and engagement
**Example:** A makeup brand showing a 60-second tutorial on TikTok reaches millions in days.
## When to Choose Blog Content
**Best for:**
- In-depth explanations and tutorials
- SEO and organic search traffic
- Establishing authority and expertise
- Older audiences (35+)
- Complex topics requiring nuance
- Building an owned audience (via email)
- Long-term traffic generation
**Example:** A financial advisor publishing a comprehensive guide on retirement planning generates consistent monthly traffic.
## Hybrid Situations
**Consider both together when you have:**
- Adequate resources
- A diverse audience
- Multiple platforms to maintain
- Content that works in both formats
**Smart strategy:** Create blog content first, then repurpose snippets into short-form videos.
## Deciding Framework
Ask yourself:
1. **Where is my audience?** (platform determines format)
2. **How much time can I invest?** (video requires more resources)
3. **What's my goal?** (awareness vs. authority)
4. **What's my timeline?** (immediate vs. sustained results)
**The reality:** Most successful creators use both, optimizing each for its strengths rather than viewing them as competitors.</t>
  </si>
  <si>
    <t>2026-07-10T22:50:53Z</t>
  </si>
  <si>
    <t>The choice between short-form video (TikTok, Reels, YouTube Shorts) and long-form blog content is not about which is "better," but rather about **how you want your audience to engage with your information.**
Here is a comparison of the two formats, followed by a guide on when to use each.
---
### 1. Short-Form Video: The "Attention Economy" Format
Short-form video relies on high energy, immediate hooks, and visual storytelling.
*   **Pros:**
    *   **Virality:** Algorithms are designed to push short videos to people who don't follow you yet.
    *   **Trust Building:** Seeing a face and hearing a voice builds "para-social" relationships faster than text.
    *   **Accessibility:** It is passive consumption; the user doesn’t have to "work" to process the information.
*   **Cons:**
    *   **Ephemeral:** Once the trend passes, the content often disappears from the feed.
    *   **High Production Stress:** Constant demand for new footage and editing.
    *   **Superficial:** Limited time means you can rarely provide deep, nuanced instruction.
### 2. Blog Content: The "Authority" Format
Blog content relies on depth, SEO (search engine optimization), and lasting utility.
*   **Pros:**
    *   **Evergreen Value:** A well-written blog post can drive traffic for years through Google searches.
    *   **Depth:** Ideal for complex tutorials, data-driven analysis, and nuanced arguments.
    *   **SEO Dominance:** You capture "intent"—people searching for specific answers are usually further along in the buying/learning process.
*   **Cons:**
    *   **High Effort/Time:** Writing a high-quality, 1,500-word article is significantly more time-consuming than filming a 60-second video.
    *   **Slower Growth:** You won't see "viral" spikes; growth is incremental and compounding.
---
### Comparison Summary
| Feature | Short-Form Video | Blog Content |
| :--- | :--- | :--- |
| **Primary Goal** | Discovery &amp; Awareness | Authority &amp; SEO |
| **Shelf Life** | Short (hours/days) | Long (months/years) |
| **Effort** | High "real-time" labor | High "research" labor |
| **Audience Mindset** | Passive/Entertained | Active/Problem-solving |
---
### Which Should You Choose?
#### Choose Short-Form Video If:
1.  **You are starting from zero:** You need to build brand awareness quickly. Algorithms are more forgiving to new creators in video than Google is to new websites.
2.  **Your product is visual:** If you sell fashion, food, travel, or physical fitness, people need to *see* it to believe it.
3.  **You want to showcase personality:** If your brand relies on your charisma or a specific team culture, video is the fastest way to humanize your business.
4.  **You have limited resources for SEO:** If you lack the time to learn keyword research and technical writing, start with video.
#### Choose Blog Content If:
1.  **You sell complex/expensive products:** If you are a B2B consultant or sell high-end software, customers need to read, digest, and research before they buy.
2.  **You want "passive" traffic:** If you want a system that brings in leads while you sleep, SEO-optimized blog posts are the gold standard.
3.  **You have a niche topic:** If your content is too technical for TikTok (e.g., "Tax implications for SaaS startups"), people are already searching for this on Google; don't try to cram it into a 60-second clip.
4.  **You want to build a library of assets:** Blogs serve as a "knowledge base" that you can link to repeatedly, making your customer support and sales process easier.
---
### The "Hybrid" Strategy (Pro Tip)
The most successful creators and businesses use both in a **content waterfall:**
1.  **Write the blog post first.** This is your "Source of Truth" where you go deep into a topic.
2.  **Repurpose into video.** Take the three main points of your article and film them as short-form videos. Use the video to "hook" the audience, then put a link in your bio to the blog post for those who want the full, detailed answer.
**Final Verdict:** If you are a **solopreneur**, start with **Short-Form Video** to build momentum. If you are an **established business**, prioritize **Blog Content** to capture high-intent search traffic and establish long-term authority.</t>
  </si>
  <si>
    <t>MARK_M18_V09</t>
  </si>
  <si>
    <t>Answer in a table with columns for 'Main point', 'Why it matters', and 'Possible limitation': How do short-form video and long-form blog content serve different marketing goals?</t>
  </si>
  <si>
    <t>2026-07-10T22:51:06Z</t>
  </si>
  <si>
    <t>| Main point | Why it matters | Possible limitation |
|---|---:|---|
| Reach &amp; virality — short-form shines; long-form is slower, niche growth | Short-form video (TikTok/Reels/Shorts) can generate rapid mass awareness and social sharing; long-form blogs build steady, targeted audience over time. | Short-form gains are often fleeting and algorithm-dependent; long-form takes time and SEO effort to scale. |
| Attention &amp; engagement style | Short-form secures quick</t>
  </si>
  <si>
    <t>2026-07-10T22:51:12Z</t>
  </si>
  <si>
    <t># Short-Form Video vs. Long-Form Blog Content
| Main Point | Why It Matters | Possible Limitation |
|---|---|---|
| **Attention capture** | Short-form video (TikTok, Reels, Shorts) grabs attention in 3-6 seconds; critical for crowded feeds | Algorithm-dependent; viral success is unpredictable and inconsistent |
| **Depth and SEO** | Long-form blogs (1,000+ words) rank better on Google and establish authority | Requires sustained reader attention; high bounce rates if poorly written |
| **Audience building** | Video platforms enable rapid follower growth through shareability | Followers don't always convert to customers; engagement ≠ sales |
| **Conversion path** | Blogs guide readers through decision-making with detailed information | Longer sales cycle; requires multiple touchpoints to convert |
| **Platform reach** | Video content leverages social algorithms; blogs leverage search engines | Platform changes can drastically affect reach; over-reliance on one channel is risky |
| **Production cost** | Short-form video is cheaper to produce at scale | May sacrifice production quality; can feel low-effort or inauthentic |
| **Retention of information** | Blog content is skimmable and downloadable for later reference | Video viewers may forget details if not reinforced elsewhere |
| **Demographic targeting** | Video excels with Gen Z and younger audiences; blogs suit professionals and researchers | Age-based assumptions may miss cross-generational audiences |
**Bottom line:** Effective strategies typically combine both formats—use video for awareness and engagement, blogs for trust-building and conversion.</t>
  </si>
  <si>
    <t>2026-07-10T22:51:15Z</t>
  </si>
  <si>
    <t>Short-form video and long-form blog content occupy different positions in the marketing funnel, targeting distinct audience behaviors. Here is a breakdown of how they serve different marketing goals:
| Main Point | Why it Matters | Possible Limitation |
| :--- | :--- | :--- |
| **Short-Form Video (Discovery &amp; Reach)** | Captures attention quickly in saturated feeds; ideal for brand awareness and virality. | Low depth of information; viewers may consume the content without remembering the brand. |
| **Long-Form Blog (Authority &amp; SEO)** | Builds trust, demonstrates expertise, and provides long-term organic traffic through search engines. | Requires significant time to produce and may not gain immediate traction or "buzz." |
| **Short-Form Video (Engagement &amp; Trends)** | Humanizes the brand through personality and leverages algorithmic trends to reach new audiences. | High production cadence required; content loses relevance very quickly. |
| **Long-Form Blog (Education &amp; Conversion)** | Guides the customer through the decision-making process by addressing complex pain points in detail. | Higher barrier to entry for the reader; requires high-intent users willing to invest time. |
| **Short-Form Video (Top-of-Funnel)** | Acts as a "hook" to introduce the brand to users who have never heard of the company. | Difficult to track direct conversion paths compared to gated long-form assets. |
| **Long-Form Blog (Middle/Bottom-of-Funnel)** | Provides the "social proof" and technical validation needed to turn a lead into a paying customer. | Harder to share or "go viral" compared to highly visual, snackable video content. |
### Summary Strategy
*   **Use Short-Form Video** when your primary goal is to **fill the top of the funnel**, increase social media presence, and capture the "micro-attention" of cold audiences.
*   **Use Long-Form Blog Content** when your primary goal is to **establish industry authority**, improve search engine rankings, and provide the deep value needed to move a warm lead toward a final purchase.</t>
  </si>
  <si>
    <t>MARK_M18_V10</t>
  </si>
  <si>
    <t>Act as a digital marketing strategist. Give a careful, balanced and practical answer to this question: How do short-form video and long-form blog content serve different marketing goals?</t>
  </si>
  <si>
    <t>2026-07-10T22:51:27Z</t>
  </si>
  <si>
    <t>Short-form video and long-form blog content are both powerful, but they tend to serve different stages of the marketing funnel, audience behaviours, and operational constraints. Below is a practical, goal-focused breakdown to help you choose and combine them effectively.
High-level differences
- Short-form video (15–90 seconds): optimized for fast attention, social distribution and shareability. Good for discovery, brand personality, quick tutorials, and driving immediate engagement.
- Long-form blog content (1,200+ words): optimized for search intent, depth, permanence and detail. Good for SEO, thought leadership, education, and capturing leads over time.
How they map to common marketing goals
1. Brand awareness and reach
- Short-form video: Best. Algorithms on TikTok/Reels/Shorts push content to new viewers; high potential virality; strong for showing personality and emotional hooks.
- Blog: Secondary. Can build discoverable presence via SEO but grows slower. Good for audiences actively searching for topics.
2. Engagement and consideration
- Short-form video: Good for quick engagement (likes, comments, follows). Great for product demos, social proof, and micro-stories that move a viewer toward interest.
- Blog: Excellent for deep engagement—reading time, returning visits. Allows detailed comparisons, case studies, and data that build trust.
3. Lead generation and conversion
- Short-form video: Useful for driving traffic or micro-conversions (newsletter signups, app installs) when paired with a clear CTA and a landing page. Conversion attribution can be harder.
- Blog: Strongest for direct conversions from organic search—converts traffic into leads via gated content, CTAs, product pages, and email captures. Easier to attribute and optimize for conversion rate.
4. SEO and long-term traffic
- Short-form video: Limited SEO value on your domain; discoverability lives on social platforms. Video content can indirectly support SEO (brand searches, backlinks).
- Blog: Core channel for long-term organic traffic. Well-optimized articles rank for long-tail queries and compound in value over months/years.
5. Thought leadership and authority
- Short-form video: Can signal expertise when done consistently (explainer clips, trend commentary) but limited depth.
- Blog: Better for sustained, evidence-backed thought leadership (whitepapers, long guides, research posts).
6. Customer education and support
- Short-form video: Great for bite-sized how-tos and feature highlights.
- Blog: Best for comprehensive guides, troubleshooting, in-depth tutorials and documentation.
Operational considerations
- Production time &amp; cost
  - Short-form video: Quick iterations, lower production barrier, but requires trend monitoring and frequent posting.
  - Blog: Higher upfront writing/research time; lower ongoing churn once published (unless regularly updated).
- Shelf life
  - Short-form video: Short half-life on social feeds; can resurface via trends or playlists.
  - Blog: Evergreen potential—continues to drive traffic over months/years.
- Measurement
  - Short-form video: Views, reach, view-through rate, engagement rate, follower growth, platform-specific conversion metrics.
  - Blog: Organic sessions, time on page, bounce rate, backlinks, email signups, MQLs, conversions, revenue attribution.
Practical tactics for using both together
- Repurpose long-form into short clips: Extract 30–60 second highlights, tips, or quotable lines from a blog post or webinar to drive traffic back to the full article or a gated asset.
- Embed short videos in blog posts: Boost time on page and appeal to skimmers; include transcripts for SEO.
- Use short-form to test</t>
  </si>
  <si>
    <t>2026-07-10T22:51:33Z</t>
  </si>
  <si>
    <t># Short-Form vs Long-Form Content: Different Tools, Different Jobs
## Core Strategic Differences
**Short-form video** (TikTok, Reels, Shorts) excels at:
- **Awareness &amp; discovery** through algorithmic reach
- Capturing attention in crowded feeds (3-15 seconds)
- Building brand personality and emotional connection
- Driving traffic to other properties
- High production velocity with lower per-piece investment
**Long-form blog content** (1500+ words) excels at:
- **Authority building** and SEO ranking
- Detailed problem-solving that builds trust
- Capturing high-intent search traffic
- Creating evergreen assets that compound over time
- Converting prospects already considering a decision
## Where They Complement Each Other
Rather than compete, they're most effective in sequence:
- Short-form introduces problems and hints at solutions (curiosity)
- Long-form provides comprehensive answers (confidence)
- Blog content gives SEO visibility; videos give social velocity
## Honest Limitations to Consider
| Short-form | Long-form |
|---|---|
| Harder to demonstrate expertise | Requires consistent SEO effort |
| Difficult to explain complex topics | Lower algorithmic reach |
| Trend-dependent half-life | Slower initial audience building |
## The Practical Question to Ask
What does your audience need *at each stage*? 
- Early awareness? Short-form wins.
- Detailed evaluation? Blog wins.
- Building habit/community? Short-form.
- Ranking for specific solutions? Blog.
Most mature strategies use both, weighted by where your actual bottleneck is.</t>
  </si>
  <si>
    <t>2026-07-10T22:51:39Z</t>
  </si>
  <si>
    <t>As a digital marketing strategist, I often hear clients ask which content format is "better." The reality is that they are not competitors; they are the two pillars of a healthy content ecosystem. They function like a **hook and a library.**
Here is a balanced breakdown of how short-form video (TikTok, Reels, Shorts) and long-form blog content (SEO articles, guides, white papers) serve different, yet complementary, marketing goals.
---
### 1. The Core Purpose: Discovery vs. Depth
**Short-Form Video (The Hook &amp; Reach Engine):**
*   **Goal:** Brand Awareness and Top-of-Funnel (ToFu) discovery.
*   **How it works:** Algorithms on platforms like TikTok and Instagram prioritize reach to cold audiences. A 30-second video is designed to stop the scroll, entertain, and trigger an immediate emotional reaction. It is your best tool for getting in front of people who don't know who you are yet.
**Long-Form Blog Content (The Authority &amp; Trust Engine):**
*   **Goal:** Consideration, Education, and Bottom-of-Funnel (BoFu) conversion.
*   **How it works:** Google prioritizes expertise, experience, authoritativeness, and trust (E-E-A-T). A 2,000-word deep dive establishes you as a subject matter expert. It builds a "moat" around your brand, proving you have the depth of knowledge to solve the prospect’s complex problems.
---
### 2. The User Journey: The "Impulse" vs. The "Reference"
**Short-Form Video is for the "Impulse":**
It is a high-velocity medium. Users consume it while standing in line, waiting for a meeting, or relaxing on the couch. It is perfect for:
*   Highlighting a single feature or benefit.
*   Humanizing the brand through personality.
*   Capitalizing on trends.
*   **Constraint:** You cannot explain a complex, high-ticket B2B software solution in 60 seconds effectively.
**Long-Form Blog is for the "Reference":**
It is a high-intent medium. Users seek it out when they are researching a purchase or trying to solve a specific, nagging pain point. It is perfect for:
*   Comparison guides (e.g., "Product A vs. Product B").
*   Step-by-step tutorials.
*   Data-backed case studies.
*   **Constraint:** It is a "pull" medium—it won't go viral, but it will convert high-quality leads over a long period.
---
### 3. Sustainability and "Shelf Life"
**Short-Form Video (The Flash):**
*   **The Pro:** Immediate feedback loop and high engagement.
*   **The Con:** Rapid decay. Most Reels or TikToks lose their relevance within 48–72 hours. You are on a content treadmill where you must constantly create to stay relevant.
**Long-Form Blog (The Asset):**
*   **The Pro:** Evergreen longevity. A well-optimized article can drive traffic, leads, and sales for years. It is a compounding asset; the more you build, the higher your domain authority grows.
*   **The Con:** Slow to gain traction. It can take months of SEO optimization to see significant organic traffic.
---
### The Practical Strategy: The "Content Cascade"
As a strategist, I advise against choosing one over the other. Instead, use a **Content Cascade** model to maximize your ROI:
1.  **Start with the Long-Form (The Foundation):** Write a high-quality blog post or record a long-form podcast/video that dives deep into a specific topic. This is your primary asset.
2.  **Atomize into Short-Form (The Reach):** Take that long-form piece and extract 3–5 "nuggets" of wisdom. Cut these into short-form videos. Use these videos as trailers that point people back to the main resource.
3.  **Cross-Pollinate:** Embed the short-form videos *into* the blog posts to improve dwell time (Google loves this), and link the blog posts in the descriptions or bios of your short-form social channels.
### Final Verdict
*   If your goal is **growth, brand personality, and reach**, prioritize **short-form video.**
*   If your goal is **lead quality, search engine ranking, and trust**, prioritize **long-form blog content.**
**The most successful brands do both.** Use short-form video to feed the top of your funnel, and use long-form content to house the engine that turns those viewers into loyal customers.</t>
  </si>
  <si>
    <t>MARK_M19_V01</t>
  </si>
  <si>
    <t>MARK_M19</t>
  </si>
  <si>
    <t>What should a small business consider when defining its target audience?</t>
  </si>
  <si>
    <t>2026-07-10T22:51:51Z</t>
  </si>
  <si>
    <t>Good question — defining a target audience is one of the highest-leverage decisions for a small business. Below are the key things to consider, plus practical steps and quick templates you can use.
Key considerations
- Business goals: What are you trying to achieve (acquire customers, increase revenue, upsell, brand awareness)? Goals shape which audience segments matter most.
- Product-market fit: Which types of customers actually need and benefit from your product or service? Focus on those whose problems you solve best.
- Demographics: Age, gender, income, education, family status, occupation — use these where relevant but don’t rely on them alone.
- Geography: Local, regional, national, or international — consider where customers live, work, and how location affects distribution and pricing.
- Psychographics: Values, attitudes, lifestyle, personality, interests — these influence messaging and channels.
- Behaviors: Purchase frequency, shopping channels (online/in-store), brand loyalty, device usage, past purchasing behavior.
- Needs and pain points: Specific problems or jobs-to-be-done that drive purchase decisions.
- Budget and willingness to pay: What customers can and will spend, and how that matches your pricing.
- Decision-making process: Who influences the purchase, what triggers it, typical objections, time-to-purchase.
- Market size and viability: Is the segment big enough and profitable given your costs and marketing budget?
- Competitive landscape: Who else targets the same audience and how are they positioned?
- Communication channels: Which platforms and media does the audience use (social, email, search, local outlets)?
- Legal, cultural, and ethical considerations: Privacy rules, cultural sensitivities, accessibility and inclusive marketing.
- Scalability and operations: Can you serve the segment well with your current resources and delivery model?
Practical 5-step process to define your target audience
1. Start with your best customers: Analyze top customers by revenue, frequency, retention, referrals — look for patterns.
2. Segment: Group customers into meaningful segments based on needs, behavior, and value.
3. Build personas: Create 1–3 detailed buyer personas (realistic, research-based) to guide messaging and tactics.
4. Validate: Use surveys, interviews, analytics, and small ad tests to confirm assumptions.
5. Prioritize and focus: Choose the highest-value, most reachable segment(s) and tailor offerings and marketing to them; iterate based on results.
Quick persona template (fields to fill)
- Name / role
- Demographics (age, location, income, family, job)
- Goals / what success looks like
- Primary pain points / jobs-to-be-done
- Preferred channels &amp; content types
- Typical objections
- Lifetime value / expected spend
Research methods &amp; data sources
- Customer interviews and surveys
- Web analytics (Google Analytics, Shopify analytics)
- CRM data and sales records
- Social listening and audience insights (Meta/Facebook Audience Insights, LinkedIn, Twitter)
- Competitor research and reviews
- Local market statistics and industry reports
KPIs to track
- Customer acquisition cost (CAC)
- Conversion rate by channel/segment
- Lifetime value (LTV)
- Retention/churn rate
- Return on ad spend (ROAS)
- Engagement metrics for targeted campaigns
Final tips
- Be specific and narrow initially; it’s easier to expand later than to win everyone at once.
- Base personas on data and conversations — avoid stereotyping.
- Test small, measure, and iterate quickly.
- Consider profitability, not just volume — a smaller, loyal, higher-margin audience is often better.
- Respect privacy and comply with data protection rules (e.g., consent for emails, GDPR where applicable).
If you want, tell me about your product and current customers and I’ll help sketch 1–2 persona profiles and suggest the best channels to reach them.</t>
  </si>
  <si>
    <t>2026-07-10T22:51:56Z</t>
  </si>
  <si>
    <t># Key Considerations for Defining Target Audience
## Demographics &amp; Basics
- Age, gender, income level, education
- Location and lifestyle
- Family/household status
- Occupation
## Psychographics
- Values, interests, and attitudes
- Pain points and challenges
- Motivations and goals
- Buying habits and preferences
## Business Factors
- **Profitability**: Who generates the best margins?
- **Alignment**: Does this audience fit your mission?
- **Capacity**: Can you realistically serve them?
- **Competition**: Where's the least crowded space?
## Market Research
- Analyze existing customers (who actually buys?)
- Survey potential customers
- Study competitor audiences
- Look for underserved niches
## Practical Reality Check
- Be specific enough to target effectively
- Avoid being so narrow you limit growth
- Test assumptions—don't rely on hunches alone
- Revisit periodically as your business evolves
## Red Flags to Avoid
- Assuming "everyone" is your customer
- Chasing trends instead of actual demand
- Ignoring what data shows about real customers
- Neglecting to verify your assumptions
The sweet spot is being targeted enough to speak directly to their needs while remaining realistic about market size and your resources.
What aspect matters most for your business right now?</t>
  </si>
  <si>
    <t>2026-07-10T22:52:00Z</t>
  </si>
  <si>
    <t>Defining a target audience is not about choosing who *can* buy your product; it is about choosing who is **most likely** to buy it and who will be the most profitable to serve.
For a small business, resources are limited, so "mass marketing" is usually a recipe for wasted budget. Here is a framework to help you define your target audience effectively.
---
### 1. The Demographic Basics (Who they are)
These are the objective, quantifiable facts about your customers.
*   **Age and Gender:** Are you targeting Gen Z, retirees, or young parents?
*   **Location:** Are you hyper-local, regional, or international?
*   **Income Level:** Can your audience afford your premium pricing, or are they looking for a value-driven bargain?
*   **Occupation/Education:** Do you serve corporate professionals, blue-collar workers, or students?
### 2. The Psychographics (How they think)
This is often more important than demographics. It explains the *why* behind the purchase.
*   **Values and Beliefs:** Do they prioritize sustainability? Convenience? Status? Patriotism?
*   **Lifestyle:** Are they outdoorsy weekend warriors, busy tech-savvy commuters, or home-body parents?
*   **Interests:** What do they do in their free time? What social media platforms do they inhabit?
*   **Personality:** Are they risk-takers or conservative decision-makers?
### 3. The "Pain Point" Analysis (What they need)
Every business exists to solve a problem. Identify what keeps your ideal customer up at night.
*   **The Struggle:** What is the specific friction they face? (e.g., "I don't have enough time to cook healthy meals.")
*   **The Desired Outcome:** What does their life look like after using your product/service? (e.g., "I feel energized and healthy without the stress of meal prep.")
*   **Barriers:** Why haven't they solved this problem yet? (Price, lack of knowledge, trust issues?)
### 4. Buying Behavior (How they purchase)
Understanding *how* they shop helps you choose your sales channels.
*   **Buying Frequency:** Is this a one-time purchase or a subscription-based model?
*   **Decision-Making Process:** Is this an impulse buy (e.g., a snack) or a high-consideration, research-heavy purchase (e.g., software or furniture)?
*   **Preferred Channels:** Do they prefer shopping online, in-store, or via social media marketplaces?
### 5. The "Negative" Audience (Who to ignore)
This is the step most small businesses skip. **You must define who your audience is NOT.**
*   If you sell premium, organic skincare, your target is not the price-sensitive shopper looking for the cheapest drug-store option.
*   Trying to appeal to everyone usually results in appealing to no one. Be comfortable saying, "Our product is not for you," to certain segments to protect your brand identity.
---
### Practical Steps to Build Your Profile:
1.  **Analyze Current Customers:** Look at your top 20% of customers—the ones who pay on time, provide great feedback, and refer others. What do they have in common?
2.  **Conduct Surveys/Interviews:** Don’t guess. Ask your existing customers why they chose you over the competition. 
3.  **Check the Competition:** Look at who your competitors are targeting. Are they missing a segment? (e.g., If all your competitors are targeting high-end luxury, could you capture the "accessible quality" market?)
4.  **Create a Persona:** Give your target audience a name and a story. 
    *   *Example:* "Busy Brenda, a 35-year-old marketing manager who values time-saving hacks and is willing to pay a premium for convenience." 
    *   When making business decisions (e.g., "Should we add this feature?"), ask yourself: **"Would Busy Brenda care about this?"**
### Final Advice: Start Narrow, Then Expand
A common mistake is trying to be "everything to everyone." Start with a **niche**. It is much easier to dominate a small, specific market and then expand your reach once you are profitable than it is to try to capture a massive market with a generic message.</t>
  </si>
  <si>
    <t>MARK_M19_V02</t>
  </si>
  <si>
    <t>I'm trying to understand this properly: what should a small business consider when defining its target audience? Could you explain it clearly in a practical way?</t>
  </si>
  <si>
    <t>2026-07-10T22:52:12Z</t>
  </si>
  <si>
    <t>Good question — defining a target audience well makes marketing and product decisions far more effective. Below is a practical, step-by-step guide you can use, plus examples, tools, and a short persona/template you can copy.
1) Start with your value proposition
- Ask: what problem does my product/service solve, and for whom is it most useful?
- Be specific about the benefit (save time, reduce costs, feel confident, taste great, etc.). This guides which people will care most.
2) Segment by practical criteria
Use a mix of these common dimensions to narrow and describe groups:
- Demographic: age, gender, income, education, household size.
- Geographic: country, city, neighborhood, climate, urban/suburban/rural.
- Psychographic: values, lifestyle, personality, interests, attitudes.
- Behavioral: buying frequency, loyalty, price sensitivity, product usage, decision triggers.
- Firmographic (B2B): industry, company size, revenue, role, buying process.
Example: Not “everyone who likes coffee” but “urban professionals age 25–40 who buy specialty coffee before work and are willing to pay a premium for ethically sourced beans.”
3) Prioritize: pick a primary audience and maybe a secondary
- Focus resources on one main segment that’s the best fit/most reachable and offers highest ROI.
- A secondary audience can be a smaller marketing stream.
4) Validate assumptions with quick research
- Existing customers: look at sales records, top 20% of customers, repeat buyers.
- Analytics: Google Analytics, Shopify, POS reports — who is visiting and converting?
- Social insights: Facebook/Instagram/Twitter audience demographics and engagement.
- Direct research: short surveys, customer interviews, ask why they buy and what alternatives they considered.
- Competitor analysis: who do competitors target, what messaging works for them?
5) Build 2–3 personas (simple profiles)
For each persona include: name, age range, job/role, goals, pain points, how they decide, preferred channels.
Persona example:
- “Commuter Claire” — 28–35, marketing specialist, lives downtown, buys premium coffee daily to save time and feel energized, values convenience and ethical sourcing, buys on mobile, influenced by Instagram and quick in-store experience.
6) Map messages and channels to each persona
- What message will resonate (convenience, prestige, price, quality)?
- Where do they spend time (Instagram, LinkedIn, local events, trade publications)?
- Which offers motivate them (free trial, demo, discount, referral reward)?
7) Size and feasibility check
- Is the audience big enough to hit revenue targets? (Estimate reachable market, conversion rates.)
- Is it reachable with your budget? (Local flyers vs. national TV.)
8) Test and iterate
- Run small campaigns targeted to the persona(s). Track conversion, CPA, LTV.
- A/B test messaging, creative, channels. Use metrics to refine: CAC, conversion rate, retention.
- Keep learning from customer feedback and sales data; update personas every 6–12 months.
9) Common pitfalls to avoid
- Being too broad: “everyone” is not a target.
- Confusing audience with tactics: “Instagram users” is a channel, not a meaningful audience descriptor.
- Relying solely on assumptions; skip validation at your peril.
- Chasing every audience at once: spreads budget thin and dilutes messaging.
10) Quick persona/template you can copy
- Name / label:
- Age range:
- Location:
- Job / role / income:
- Goals (what they want):
- Pain points (what blocks them):
- How they decide to buy:
- Preferred channels:
- Key message that would get their attention:
- Typical objections and how to answer them:
11) Tools and simple methods
- Free: Google Analytics, Facebook/Meta Audience Insights, Instagram Insights, Google Forms for surveys, SurveyMonkey, Typeform.
- Paid: SEMrush/Ahrefs for competitor research, customer-data platforms, paid social ad targeting to test segments.
- Offline: cash-register data, loyalty program reports, in-person interviews.
12) Quick example: 3 small-business cases
- Local bakery: Primary audience — nearby office workers 25–45 who want breakfast on the go. Channels: local SEO, morning specials via SMS/Google Business, office catering partnerships.
- Boutique clothing: Primary audience — women 30–45, income $60k+, value unique quality and fit, shop online and in-store. Channels: Instagram ads, email marketing, pop-up events.
- B2B SaaS: Primary audience — operations managers at mid-size retailers (50–200 employees), pain: inventory errors and wasted stock. Channels: LinkedIn outreach, webinars, case studies.
If you want, I can:
- Help you define 1–2 target personas for your specific business (tell me your business type, product, and current customers), or
- Give a short survey you can use to validate your</t>
  </si>
  <si>
    <t>2026-07-10T22:52:17Z</t>
  </si>
  <si>
    <t># Defining Your Target Audience: Practical Considerations
## Start with the basics
**Who currently buys from you?** Look at your existing customers. What do they have in common? Age range, industry, location, income level?
**Who do you actually serve well?** Not every potential customer is a good fit. A plumber might naturally serve homeowners in their region, not commercial contractors.
## Dig into specifics
**Demographics** (the obvious stuff)
- Age, gender, location, income
- Job type or industry
**Psychographics** (the useful stuff)
- What problems do they face?
- What matters to them?
- What's their lifestyle like?
**Behavior**
- How do they prefer to buy? (Online, in-person, referral)
- Where do they spend time? (Which platforms, publications, communities)
## The practical test
Ask yourself: "Can I clearly describe one person who'd benefit from what I offer?" If you struggle, your audience is too vague. You should be able to picture a specific customer, not just a category.
## Why this matters
A focused audience helps you:
- Spend marketing money efficiently
- Create messages that actually resonate
- Make product/service decisions confidently
**The trap:** Trying to serve "everyone" usually means connecting with no one effectively.
What type of business are you working with? That context might help me give more specific guidance.</t>
  </si>
  <si>
    <t>2026-07-10T22:52:22Z</t>
  </si>
  <si>
    <t>Defining a target audience is not about finding "everyone who might buy your product." It’s about finding the specific group of people who **need your solution most and are most likely to pay for it.**
For a small business, you don't have the budget to market to the masses. You have to be a sniper, not a shotgun. Here is a practical, four-step framework to define your audience.
---
### 1. Start with Demographics (The "Who")
This is the basic data. It helps you understand the shape of your customer base. Ask:
*   **Location:** Do they need to be local, or can you ship/serve anywhere?
*   **Age/Gender:** Does your product appeal to Gen Z, retirees, or parents?
*   **Income/Budget:** Is your product a budget-friendly essential or a luxury investment?
*   **Occupation/Industry:** Are you selling to accountants, busy moms, or construction workers?
### 2. Move to Psychographics (The "Why")
This is where small businesses win. You aren't just selling a product; you are selling a transformation or a feeling. Ask:
*   **Values:** Do they care about sustainability, convenience, status, or reliability?
*   **Pain Points:** What keeps them up at night? (e.g., A plumber’s customer isn't just buying pipe repair; they are buying the "peace of mind" that their house won't flood).
*   **Lifestyle:** Are they time-poor/money-rich (busy professionals) or money-conscious/time-rich (DIY enthusiasts)?
### 3. Use the "Jobs to be Done" Framework
Instead of thinking about what your customer *is*, think about what your customer is *trying to achieve.* 
Every product is "hired" by a customer to do a job. 
*   **Example:** If you run a local coffee shop, your target audience isn't "coffee drinkers." 
    *   *Segment A:* The "Remote Worker" who needs a desk, fast Wi-Fi, and a place to sit for three hours.
    *   *Segment B:* The "Commuter" who needs a high-quality caffeine hit in under 60 seconds while walking to the train.
*   **Practical application:** If you try to appeal to both, you’ll end up with mediocre Wi-Fi and slow service. **Pick the segment you can serve best.**
### 4. Create a "Customer Persona"
To make this real, give your ideal customer a name. Write a short paragraph about them. 
*   *Example:* "Our customer is 'Busy Sarah.' She is 35, works a high-stress corporate job, lives in the suburbs, and values quality over price. She is willing to pay 20% more for our meal prep service because it saves her four hours of cooking/cleaning a week, which she uses to spend time with her toddler."
**When you have a specific persona, marketing becomes easy:** When you write an ad or an email, you aren't writing to "the public." You are writing to Sarah.
---
### The "Acid Test" (How to know if you got it right)
Once you define your audience, run them through these three questions:
1.  **Is the group reachable?** Can you find them on Instagram, LinkedIn, or via local community boards? If they aren't anywhere you can easily reach, you need a new audience.
2.  **Is the group large enough?** If you narrow your audience down to "Left-handed saxophone players who love vegan cheese," you won't have enough customers to pay the rent. You need a "Goldilocks" size—not too broad, not too narrow.
3.  **Does the group have "buying power"?** Are they actually capable and willing to pay for your service?
### A Final Piece of Advice: Don’t be afraid to niche down.
Many small business owners are terrified that if they define a target audience, they will alienate everyone else. **This is a myth.**
In reality, when you speak directly to a specific person’s pain, the "wrong" people will still buy from you, but the "right" people will become loyal, raving fans. **If you try to speak to everyone, you end up speaking to no one.**</t>
  </si>
  <si>
    <t>MARK_M19_V03</t>
  </si>
  <si>
    <t>Provide a structured professional analysis of target audience definition. Address the main considerations, benefits, limitations and a reasoned conclusion.</t>
  </si>
  <si>
    <t>2026-07-10T22:52:34Z</t>
  </si>
  <si>
    <t>Executive summary
- Target audience definition is the systematic process of identifying and describing the specific group(s) of people most likely to respond to or benefit from a product, service, message or campaign.
- Well-defined audiences improve relevance, resource allocation and performance; poor definitions introduce bias, waste and missed opportunities.
- Best practice: combine quantitative and qualitative data, align audience definition with business goals, and treat definitions as hypotheses to be validated and refined continuously.
Main considerations
1. Objective and scope
   - Clarify the goal (awareness, acquisition, retention, product development, advocacy) and channel scope (digital ads, email, product UX, content).
   - Define primary vs. secondary audiences.
2. Segmentation variables
   - Demographic: age, gender, income, education, occupation, household status.
   - Geographic: country, region, urban/rural, local conditions.
   - Psychographic: values, attitudes, lifestyle, motivations, personality.
   - Behavioral: purchase frequency, channel use, brand loyalty, product usage patterns.
   - Technographic: devices, platforms, software preferences (important for digital products).
   - Needs-based / value drivers: pain points, desired outcomes, trigger events.
3. Data sources and methods
   - Quantitative: CRM data, analytics, transaction logs, surveys, market research panels.
   - Qualitative: interviews, focus groups, ethnography, user testing, social listening.
   - Secondary sources: industry reports, government statistics, competitor analysis.
   - Triangulate multiple sources to reduce noise and bias.
4. Practical criteria
   - Size and accessibility: is the segment large enough and reachable cost-effectively?
   - Economic value: lifetime value, acquisition cost, margin contribution.
   - Distinctiveness and actionability: can you design different offerings/messages for the segment?
   - Stability: is the segment stable enough to justify investment, or highly volatile?
5. Validation and measurement
   - Define KPIs tied to objectives (conversion rate, CAC, LTV, engagement).
   - Use experiments (A/B tests, pilot programs) to validate assumptions.
   - Monitor over time and update segments based on performance and market changes.
Benefits of a clear target audience definition
- Message relevance and resonance: tailored messaging increases engagement and conversion.
- Efficient resource allocation: focusing spend on highest-potential groups improves ROI.
- Faster product-market fit: clearer needs and priorities inform product design and roadmap.
- Better personalization: enables dynamic content, recommendations and user journeys.
- Improved measurement: easier to set benchmarks and attribute performance to audience-specific activities.
- Competitive advantage: deeper customer insight supports differentiation and segmentation-based strategies.
Limitations and risks
- Over-segmentation: too many micro-segments increase complexity and cost without proportional benefit.
- Stereotyping and bias: relying on assumptions or biased data can mischaracterize audiences and exclude groups.
- Data quality and availability: incomplete, outdated or noisy data leads to erroneous definitions.
- Privacy and compliance: data collection and profiling must respect legal/regulatory constraints (GDPR, CCPA) and ethical considerations.
- Market dynamics: customer needs and behaviors evolve; static definitions become obsolete.
- Opportunity cost: focusing tightly on one segment may neglect emerging or adjacent markets.
- Measurement pitfalls: correlation versus causation; sample size and representativeness issues can mislead decisions.
Reasoned conclusion and recommended approach
- Treat audience definition as an evidence-driven, iterative process rather than a one-off deliverable.
- Start with clear objectives and hypotheses, then use a mixed-methods research approach to build segments that are measurable, reachable and economically meaningful.
- Balance granularity with operational feasibility: create a small number of prioritized segments that are distinct and actionable, with room to test micro-targeting where ROI justifies it.
- Mitigate risks by triangulating data sources, validating through experiments, enforcing privacy-compliant practices, and explicitly documenting assumptions.
- Operationalize with personas, journey maps and segment playbooks that link audience profiles to specific messaging, channels, offers and KPIs.
- Continuously review segments against performance metrics and market signals; sunset or evolve segments that underperform or no longer align with strategy.
Quick checklist for implementation
- Define objective and primary KPIs.
- Select segmentation variables aligned to the objective.
- Collect/aggregate data from at least one quantitative and one qualitative source.
- Create 3–6 prioritized, actionable segments and associated personas.
- Run validation experiments and measure results.
- Institutionalize periodic review and</t>
  </si>
  <si>
    <t>2026-07-10T22:52:44Z</t>
  </si>
  <si>
    <t># Professional Analysis: Target Audience Definition
## Executive Summary
Target audience definition is the process of identifying and analyzing specific demographic, psychographic, and behavioral segments most likely to benefit from a product or service. This analysis examines its strategic importance, practical applications, and inherent constraints.
---
## Main Considerations
### 1. **Demographic Factors**
- Age, gender, income, education, and geographic location
- Occupational status and household composition
- Family lifecycle stage
### 2. **Psychographic Dimensions**
- Values, beliefs, and lifestyle preferences
- Attitudes and personality traits
- Interests and hobbies
### 3. **Behavioral Patterns**
- Purchase history and frequency
- Brand loyalty and switching behavior
- Media consumption habits
- Decision-making processes
### 4. **Needs and Pain Points**
- Specific problems requiring solutions
- Desired outcomes and aspirations
- Unmet needs in the market
### 5. **Accessibility and Viability**
- Reachability through available channels
- Market size and profitability potential
- Competitive saturation levels
---
## Key Benefits
| Benefit | Impact |
|---------|--------|
| **Resource Optimization** | Focused marketing budgets yield higher ROI |
| **Message Relevance** | Tailored communication increases engagement and conversion |
| **Product Development** | Informs feature prioritization and innovation direction |
| **Competitive Advantage** | Deeper audience understanding enables differentiation |
| **Risk Reduction** | Data-driven decisions minimize market entry failures |
| **Customer Loyalty** | Precise targeting attracts better-fit customers with higher lifetime value |
---
## Limitations and Challenges
### 1. **Static Nature vs. Dynamic Markets**
- Audience characteristics shift with economic conditions, trends, and technology
- Definitions risk becoming outdated quickly
### 2. **Oversimplification Risk**
- Segmentation may overlook intersectionality and nuanced individual differences
- Stereotyping can lead to ineffective or offensive messaging
### 3. **Data Constraints**
- Privacy regulations (GDPR, CCPA) limit data collection capabilities
- Small businesses may lack resources for comprehensive market research
- Data quality and accuracy concerns
### 4. **Secondary Market Overlooking**
- Rigid targeting may exclude adjacent profitable segments
- "Unexpected" users often represent untapped growth opportunities
### 5. **Implementation Gaps**
- Organizational misalignment between marketing definitions and sales execution
- Internal disagreement on audience priorities
- Budget allocation disputes
### 6. **Assumption Validation**
- Market assumptions may be invalidated in practice
- Requires ongoing validation rather than one-time definition
---
## Best Practices for Mitigation
- Develop **multiple personas** rather than a single monolithic audience
- Build in **regular review cycles** (quarterly or biannual)
- Combine **quantitative and qualitative** research methods
- Maintain **flexibility** in tactical execution while maintaining strategic focus
- Document **assumptions explicitly** for ongoing testing
- Create **feedback loops** from sales and customer service teams
---
## Reasoned Conclusion
Target audience definition is **essential strategic work** that provides significant competitive and operational value when executed thoughtfully. The process balances necessary focus with market realities that resist neat categorization.
**Key takeaways:**
1. **Definition is necessary but not sufficient** — it must be paired with continuous validation and adaptation
2. **Precision requires nuance** — effective definitions acknowledge complexity while remaining actionable
3. **Multiple audiences are typically better than one** — primary and secondary segments allow strategic flexibility
4. **Definition is iterative** — successful organizations treat audience understanding as an ongoing discipline rather than a one-time exercise
Organizations that treat target audience definition as a living framework—regularly informed by data, customer feedback, and market evolution—gain sustainable advantages over those relying on static assumptions. The investment in clarity and ongoing refinement typically returns multiples in marketing efficiency and business growth.</t>
  </si>
  <si>
    <t>2026-07-10T22:52:48Z</t>
  </si>
  <si>
    <t># Professional Analysis: Target Audience Definition
## 1. Executive Summary
Target audience definition is the strategic process of identifying and profiling the specific group of individuals most likely to purchase a product or service. It serves as the foundational pillar for marketing strategy, resource allocation, and product development. In an era of data saturation, precision in audience identification is the primary differentiator between efficient growth and wasted capital.
---
## 2. Main Considerations
To define a target audience effectively, organizations must synthesize quantitative data with qualitative insights across four dimensions:
*   **Demographics:** The "who." This includes objective data points such as age, gender, income level, education, occupation, and marital status.
*   **Psychographics:** The "why." This focuses on the internal drivers of the consumer: values, personality traits, interests, lifestyles, and political or social beliefs.
*   **Behavioral Data:** The "how." This tracks purchasing habits, brand loyalty, user status (e.g., first-time vs. repeat), and product usage rates.
*   **Firmographics (B2B):** For business-to-business models, focus shifts to industry, company size, revenue, geographic location, and decision-making hierarchy.
*   **Pain Points and Motivations:** Identifying the specific problems the product solves and the emotional or practical triggers that prompt a conversion.
---
## 3. Strategic Benefits
Precise audience definition offers significant operational and fiscal advantages:
*   **Optimized Resource Allocation:** By focusing marketing efforts on high-propensity prospects, firms avoid "spray and pray" advertising, significantly reducing Customer Acquisition Costs (CAC).
*   **Enhanced Messaging Relevance:** Tailored content resonates more deeply with the audience’s specific needs, leading to higher engagement rates and stronger brand affinity.
*   **Product-Market Fit:** Understanding the audience allows developers to iterate features based on actual user pain points, rather than theoretical assumptions.
*   **Improved Retention:** When a brand successfully aligns with the identity and values of its audience, it fosters long-term loyalty and increases Customer Lifetime Value (CLV).
---
## 4. Limitations and Risks
Over-reliance on audience definition without iterative testing can create blind spots:
*   **The "Silo" Trap:** Over-segmentation can restrict growth by excluding potential "look-alike" audiences who may not fit the original profile but have a need for the product.
*   **Static Profiling:** Consumer behaviors are fluid. A profile defined today may be obsolete in six months due to shifts in technology, economic conditions, or cultural trends.
*   **Data Bias:** Over-reliance on existing customer data (the "echo chamber" effect) may blind a firm to emerging markets or disruptive demographics.
*   **Privacy Constraints:** Increased data regulations (GDPR, CCPA) and the erosion of third-party cookies make it increasingly difficult to gather granular tracking data, necessitating a shift toward first-party data strategies.
---
## 5. Conclusion
Target audience definition is not a static document but a dynamic strategic compass. While the risks of over-segmentation and static planning are real, the alternative—generalized marketing—is increasingly untenable in a competitive digital landscape.
**Reasoned Recommendation:**
Organizations should adopt an **"Agile Profiling"** approach. This involves:
1.  **Establishing a baseline profile** rooted in primary data and market research.
2.  **Implementing continuous testing** (A/B testing, sentiment analysis) to refine the profile in real-time.
3.  **Maintaining flexibility** to pivot toward secondary audiences if data suggests an untapped opportunity.
Ultimately, the goal of audience definition is not to limit the pool of potential customers, but to maximize the efficiency of every interaction by ensuring the right message reaches the right person at the precise moment of intent.</t>
  </si>
  <si>
    <t>MARK_M19_V04</t>
  </si>
  <si>
    <t>Quick question — what should a small business consider when defining its target audience? Please keep it simple and easy to understand.</t>
  </si>
  <si>
    <t>2026-07-10T22:53:05Z</t>
  </si>
  <si>
    <t>Good question — here’s a simple, practical guide.
Why it matters: knowing your target audience helps you spend less and sell more by focusing on the right people with the right message.
Key things to consider
- Basic demographics: age, gender, income level, education, job/title, family status. (Who are they?)
- Location: city, region, or whether they’re local, national, or international. (Where are they?)
- Needs and problems: what specific problems do they have that your product/service solves? (Why would they buy?)
- Behaviors and habits: how do they shop, where do they look for information, what devices/apps do they use? (How do they act?)
- Psychographics: values, interests, lifestyle, attitudes — what motivates them? (What matters to them?)
- Budget and spending power: can they afford your product or service and how do they prefer to pay?
- Decision process: who else influences buying decisions and how long is their buying cycle?
- Market size and accessibility: is the audience big enough to sustain your business and reachable through your marketing channels?
- Competition: who else serves this audience, and what gaps can you fill?
Quick checklist — questions to answer
- Who is my ideal customer in one sentence?
- What are their top 1–3 problems I can solve?
- Where do they get information and buy products like mine?
- How much will they pay, and how often will they buy?
- Who influences their decisions?
How to find and validate your audience (fast)
- Start with your current customers: look for patterns in who already buys from you.
- Use simple analytics: Google Analytics, Facebook Insights, or sales data to see demographics and channels.
- Ask directly: short surveys, 1:1 interviews, or quick feedback at checkout.
- Run small tests: small ad campaigns or different messages to see who responds best.
Keep it simple: build 1–3 buyer profiles (personas), use them to guide marketing, then review and adjust every few months based on results.
If you want, tell me your business type and I’ll help sketch one quick persona.</t>
  </si>
  <si>
    <t>2026-07-10T22:53:09Z</t>
  </si>
  <si>
    <t># Key Things to Consider
**Who are they?**
- Age, location, income level, job type
- What problems do they face that you solve?
**Why would they buy?**
- What needs or desires do you address?
- What makes them choose you over competitors?
**Where do they spend time?**
- Online (social media, websites) or offline?
- This shapes where you'll market
**Can you reach them profitably?**
- Is the group big enough to sustain your business?
- Can you afford to market to them?
**Are they loyal?**
- Do they buy once or repeatedly?
- Will they recommend you?
## Quick Start
Look at your best current customers. What do they have in common? That's often your target audience. Then test your assumptions by talking to potential customers before investing heavily in marketing.</t>
  </si>
  <si>
    <t>2026-07-10T22:53:12Z</t>
  </si>
  <si>
    <t>To define your target audience, think of it as **identifying who gets the most value out of your product.** 
Instead of trying to sell to "everyone," focus on these four simple areas:
### 1. Demographics (The "Who")
These are the hard facts about your customers.
*   **Age and Gender:** Are they Gen Z, retirees, or somewhere in between?
*   **Location:** Do they live in your city, your state, or is your product location-independent?
*   **Income level:** Can they afford your product comfortably, or is it a "big purchase" for them?
### 2. Psychographics (The "Why")
This is the "personality" of your customer. It’s often more important than demographics.
*   **Values:** Do they care about sustainability, luxury, speed, or low prices?
*   **Interests:** What do they do in their free time?
*   **Lifestyle:** Are they busy parents, corporate professionals, or outdoor adventurers?
### 3. Pain Points (The "Problem")
What is keeping your potential customer up at night?
*   **The Struggle:** What specific problem does your product solve for them? 
*   **The Desire:** What is their "dream state" once their problem is solved? 
*   *Tip: People don't buy products; they buy better versions of themselves.*
### 4. Buying Behavior (The "How")
How do they actually go about purchasing something?
*   **Where do they hang out?** Are they on TikTok, LinkedIn, or reading local newspapers?
*   **How do they research?** Do they read reviews, ask friends for recommendations, or impulsively click ads?
*   **What is their budget?** Are they looking for a bargain or a premium, high-quality solution?
---
### A simple exercise to wrap it up:
Try filling in this sentence:
&gt; *"My business helps **[Target Audience]** who are struggling with **[Pain Point]** by providing **[Solution/Benefit]**."*
**Example:** *"My coffee shop helps **remote workers** who are struggling with **noisy, distracting home environments** by providing **a quiet, high-speed Wi-Fi workspace with premium caffeine**."*
**The Golden Rule:** If you try to target everyone, you end up targeting no one. Being specific makes your marketing cheaper and your sales pitch much stronger.</t>
  </si>
  <si>
    <t>MARK_M19_V05</t>
  </si>
  <si>
    <t>If someone needed to make a practical decision about target audience definition, what factors should they consider and what would you recommend?</t>
  </si>
  <si>
    <t>2026-07-10T22:53:25Z</t>
  </si>
  <si>
    <t>Short answer
Define the audience by combining business goals with evidence about who has the most acute need for your product, who can pay, and who you can reach efficiently. Prioritize a small, testable primary segment first, then expand.
Key factors to consider
- Business goals and metrics: revenue, growth, retention, brand positioning. The target must support those KPIs.
- Core value proposition: which customer problem does your product solve, and for whom is that problem most painful?
- Demographics: age, gender, income, education, location — useful but not sufficient on their own.
- Firmographics (B2B): industry, company size, role/title, budget authority, procurement process.
- Psychographics and motivations: attitudes, values, lifestyle, priorities, decision drivers.
- Behaviors: purchase frequency, channel use, product usage patterns, churn drivers.
- Need/pain intensity: how badly does this segment need the solution now?
- Willingness and ability to pay: price sensitivity, budget cycles.
- Market size and growth: addressable market vs. reachable market.
- Accessibility: how easily you can reach them with marketing and sales given channels, partnerships, and distribution.
- Competition and differentiation: how crowded is the space and how well can you win this segment?
- Data availability and measurability: can you track and validate performance?
- Resource constraints: budget, team, time to market.
- Legal and ethical constraints: privacy, regulated industries, compliance.
- Risk tolerance: how much uncertainty can you accept while testing a new segment?
Recommended practical process (step-by-step)
1. Clarify objectives (1–2 days)
   - Pick 1–2 primary goals (e.g., acquire paying users, increase retention by X, enter new geographic market).
2. Articulate your value proposition (1–2 days)
   - State clearly the problem you solve and the benefits.
3. Generate candidate segments (1 week)
   - Use demographic/firmographic, behavioral, and psychographic lenses. Include edge/niche segments.
4. Gather evidence (2–4 weeks, parallel work)
   - Quant: analytics, CRM, sales records, market reports, ad tests.
   - Qual: customer interviews, usability tests, sales team feedback.
5. Score/prioritize segments (1–3 days)
   - Scoring criteria: market size, fit with value prop, willingness to pay, accessibility, competition, expected unit economics. Weight to reflect your priorities.
6. Define primary and secondary targets (1 day)
   - Primary: the smallest segment that is large enough to sustain your goals and easiest to validate.
   - Secondary: adjacent segments to expand into after validation.
7. Build personas and customer journeys (3–7 days)
   - Short, actionable personas with triggers, objections, channels, and key messages.
8. Design experiments and go-to-market (2–6 weeks)
   - Landing pages, targeted ads, outbound lists, pilot partnerships, pricing tests.
9. Measure and iterate (ongoing)
   - Track CAC, conversion, LTV, retention, engagement. Use learnings to refine segments or expand.
Practical prioritization framework (simple)
- Create a table of segments and score each 1–5 on:
  - Fit with product value
  - Willingness/ability to pay
  - Reachability (channels &amp; cost)
  - Market size / growth
  - Competitive intensity
- Prioritize by weighted total score. Aim to pick one clear primary target.
Guidelines and heuristics
- If you’re an early-stage startup: pick the smallest group with the biggest, urgent pain you can reach — optimize for rapid learning and conversion, not immediate scale.
- If you’re scaling: optimize for LTV/CAC and channel efficiency; expand from validated segments outwards.
- Niche vs broad: niche targeting often yields faster adoption and cheaper CAC; broad targeting is for when product-market fit and distribution are proven.
- B2B vs B2C: B2B segments often need role-based targeting and longer sales cycles; B2C relies more on lifestyle/behavior and volume-based channels.
- Use data,</t>
  </si>
  <si>
    <t>2026-07-10T22:53:30Z</t>
  </si>
  <si>
    <t># Key Factors for Target Audience Definition
**Practical starting points:**
- **Who currently buys from you** (or similar offerings)—this beats speculation
- **What problem you're solving** and for whom it matters most
- **Economic viability**—some groups are too small or can't afford you
- **Accessibility**—can you actually reach them cost-effectively?
**Beyond demographics:**
Rather than just "25-45, urban, $75k+" think about:
- What's their actual workflow or pain point?
- What's their decision-making process?
- Where do they get information?
- What would make them switch from current solutions?
**My practical recommendation:**
Start narrow and test rather than broad and vague. A defined audience (even if wrong initially) lets you:
- Write clearer messaging
- Pick specific channels
- Get actual feedback to iterate on
- Spot when you're *actually* reaching someone different
**Red flags to avoid:**
- "Everyone who has this problem"—true but useless
- Audience defined only by demographics
- Assuming your target matches your assumptions without evidence
The best move is often talking to 5-10 actual customers and non-customers to see who gets it and why, rather than building personas in a vacuum.
What kind of offering are you working with? That shapes which factors matter most.</t>
  </si>
  <si>
    <t>2026-07-10T22:53:34Z</t>
  </si>
  <si>
    <t>Defining a target audience is rarely about picking one demographic profile; it is about **identifying the specific group of people most likely to solve their problem using your solution.**
To make a practical decision, you need to move beyond "everyone" and focus on "who actually pays." Here is the framework for defining your target audience, followed by my practical recommendation.
---
### 1. The Four Pillars of Definition
When segmenting your audience, look at these four categories in order of priority:
*   **Behavioral (The "How"):** How do they currently solve the problem? What is their buying cycle? Are they "early adopters" or "cautious skeptics"? *This is the most important factor.*
*   **Psychographic (The "Why"):** What are their values, pain points, and professional or personal goals? What keeps them up at night?
*   **Situational (The "When"):** What is happening in their life or business that triggers the need for your solution? (e.g., a startup scaling from 10 to 50 employees, or a homeowner experiencing a pipe burst).
*   **Demographic/Firmographic (The "Who"):** Age, location, job title, company size, revenue. These are useful for *targeting* ads, but they are poor proxies for *buying intent.*
---
### 2. The Practical Strategy: "The Minimum Viable Audience"
If you are trying to make a decision right now, don't try to define a massive market. Use these three steps to narrow it down:
#### Step A: The "Bleeding Neck" Test
Ask yourself: **Who has a "bleeding neck" problem?**
People with a minor itch will look for free solutions; people with a bleeding neck will pay anything to stop the pain. Define your audience by the *urgency* of the problem they face. If your target customer isn't actively seeking a solution, your marketing costs will be prohibitive.
#### Step B: The "High-Correlation" Filter
Look at your existing customers (or your competitors' customers). Identify the shared traits of the people who:
1.  Bought the fastest.
2.  Complained the least.
3.  Got the most value.
Don’t target the people you *want* to sell to; target the people who *look like* the ones who already love you.
#### Step C: The "Beachhead" Approach
Instead of targeting a broad category (e.g., "small business owners"), pick a "beachhead"—a tiny, hyper-specific niche that you can dominate.
*   **Too Broad:** "Personal trainers."
*   **Better:** "Personal trainers who own their own physical studio."
*   **Beachhead:** "Personal trainers in urban centers who have been in business for 2+ years and are struggling to manage recurring billing."
---
### 3. My Recommendation: The "Job-to-be-Done" Framework
**Don't define your audience by who they are; define them by what they are trying to achieve.**
Most people fail by creating a "Persona" (e.g., "Marketing Mary, 34, lives in Chicago"). This is useless because "Marketing Mary" changes her behavior depending on whether she is stressed, lazy, or trying to get a promotion.
**Instead, build your audience based on the "Job-to-be-Done":**
1.  **The Goal:** What progress are they trying to make?
2.  **The Trigger:** What happened yesterday that made them realize they can no longer live with the status quo?
3.  **The Barrier:** Why haven’t they solved it yet? (Is it cost, fear of change, or lack of time?)
### Summary Checklist for your Decision:
*   [ ] **Can I find them?** (Is there a Facebook group, a LinkedIn search, or a trade association where they congregate?)
*   [ ] **Can I afford them?** (Is the Customer Lifetime Value (CLV) high enough to cover the cost of acquiring them?)
*   [ ] **Are they currently spending money?** (Avoid markets where everyone is looking for free hacks; look for markets that already have a budget for your category.)
**The Verdict:** Pick a specific **trigger event** (e.g., "recently promoted managers") rather than a demographic (e.g., "people aged 30–40"). People in the middle of a transition are always looking for help, and that is where your highest conversion rates will be.</t>
  </si>
  <si>
    <t>MARK_M19_V06</t>
  </si>
  <si>
    <t>Answer in exactly 5 bullet points: What should a small business consider when defining its target audience? Include practical examples, key risks, benefits, and a final takeaway.</t>
  </si>
  <si>
    <t>2026-07-10T22:53:44Z</t>
  </si>
  <si>
    <t>- Define core demographics and psychographics (age, income, location, values, lifestyle). Practical example: a neighborhood bakery targets young professionals (25–40) who value convenience and artisan quality. Benefit: sharper messaging and product fit; key risk: being too broad or relying on stereotypes that miss subgroups.
- Identify needs, pain points and job-to-be-done (what customers hire your product/service to solve). Practical example: a B2B IT shop targets small retailers needing 24/7 POS support. Benefit: higher conversion and retention from tailored solutions; key risk: misdiagnosing needs and building features customers don’t want.
- Map channels and purchasing behavior (where they discover, research and buy). Practical example: college-age customers respond to TikTok ads and influencer partnerships, while retirees prefer email and local community events. Benefit: more efficient marketing spend and better ROI; key risk: choosing the wrong channels and wasting budget.
- Analyze market size, competition and validate with tests (surveys, landing-page ads, pilot sales). Practical example: niche sustainable apparel vs mass-market fast fashion—estimate TAM/SAM/SOM and run small ad tests to validate demand. Benefit: realistic growth planning and reduced launch risk; key risk: overestimating demand or copying competitors without differentiation.
- Final takeaway: start specific, create 1–2 personas, validate with real customer conversations and low-cost tests, measure engagement and iterate—this focuses resources, improves messaging and reduces wasted spend while leaving room to expand as you learn.</t>
  </si>
  <si>
    <t>2026-07-10T22:53:50Z</t>
  </si>
  <si>
    <t># Defining Target Audience: 5 Key Considerations
• **Demographics &amp; Psychographics** – Identify age, income, location, values, and lifestyle. Example: A premium organic coffee roaster targets environmentally-conscious professionals aged 25-45 earning $60k+, not budget-conscious students. This precision prevents wasting marketing dollars on unlikely customers.
• **Customer Pain Points &amp; Needs** – Understand specific problems your product solves. Example: A project management app should target overwhelmed freelancers juggling multiple clients, not solo entrepreneurs with simple workflows. Addressing real pain points increases conversion and customer satisfaction.
• **Competitive Landscape &amp; Market Gaps** – Analyze who competitors serve and identify underserved segments. Risk: Choosing too broad an audience dilutes messaging and spreads resources thin. Benefit: Finding a niche (e.g., eco-friendly pet owners vs. all pet owners) builds strong loyalty and reduces price competition.
• **Profitability &amp; Lifetime Value** – Consider acquisition costs versus revenue potential. Example: Selling $15 items to price-sensitive buyers requires high volume; selling $500 products to fewer decision-makers may be more sustainable. Choosing unprofitable segments drains cash quickly.
• **Test, Measure &amp; Refine** – Start with your best hypothesis, track which audiences actually convert, then adjust. Benefit: Data prevents costly assumptions. Key takeaway: Your initial target audience guess will likely evolve—define it clearly to start, but stay flexible and let real customer behavior guide refinements.</t>
  </si>
  <si>
    <t>2026-07-10T22:53:52Z</t>
  </si>
  <si>
    <t>* **Demographic and Psychographic Profiling:** Define your audience using concrete data like age, location, and income, paired with behavioral insights such as values or pain points; for example, a local organic bakery targeting health-conscious suburban parents who prioritize non-GMO ingredients.
* **Key Benefits of Narrowing Focus:** Concentrating on a specific segment allows for highly personalized marketing, which significantly increases conversion rates and builds stronger brand loyalty compared to a "one-size-fits-all" generic approach.
* **Risks of Over-Segmentation:** Beware of defining your audience too narrowly, as an overly niche market may lack the necessary scale to generate sustainable revenue, potentially leading to a business model that is too fragile to grow.
* **Market Testing and Validation:** Use practical experiments—such as A/B testing social media ads or conducting small focus groups—to confirm your assumptions before committing your entire marketing budget to a specific customer persona.
* **Final Takeaway:** Your target audience is not a static list but a living hypothesis; always remain adaptable, using real-world sales data and customer feedback to refine your focus as your business evolves.</t>
  </si>
  <si>
    <t>MARK_M19_V07</t>
  </si>
  <si>
    <t>Tell me about target audience definition.</t>
  </si>
  <si>
    <t>2026-07-10T22:54:03Z</t>
  </si>
  <si>
    <t>What is a target audience?
- A target audience is the specific group of people most likely to want, need, and buy your product or service. It’s the set of customers you design marketing, product features, messaging, and channels around.
Why it matters
- Focuses limited resources (time, money, product development).
- Improves marketing relevance and conversion rates.
- Guides product features, pricing, distribution, and messaging.
- Helps measure and optimize results more clearly.
Key dimensions to define
- Demographics: age, gender, income, education, occupation, location, family status.
- Psychographics: values, attitudes, personality, lifestyle, interests.
- Behavioral: purchase frequency, channel preferences, brand loyalty, usage context.
- Needs &amp; pain points: the problems they need solved, jobs-to-be-done.
- Goals &amp; motivations: what success looks like for them.
- Media &amp; touchpoints: where they discover and engage (social, search, retail, referrals).
Step-by-step process
1. Start with business goals: what outcomes do you want (sales, retention, awareness)?
2. Collect data: customer analytics, CRM, sales records, market research, competitor analysis.
3. Talk to customers: interviews, surveys, support logs, social listening.
4. Segment the audience: group by common needs/behaviors, not just demographics.
5. Create personas: 2–6 archetypes with a name, backstory, problems, goals, preferred channels.
6. Prioritize: choose a primary target (most reachable, valuable, and aligned with strategy) and 1–2 secondary segments.
7. Test messaging and channels: run small experiments (ads, landing pages, email) and measure response.
8. Iterate: refine segments and personas based on performance and new data.
Research methods &amp; tools
- Quantitative: Google Analytics, CRM reports, sales data, ad platforms (Facebook/Meta Insights, Google Ads), survey tools (SurveyMonkey, Typeform).
- Qualitative: customer interviews, usability testing, support tickets, focus groups.
- Competitive &amp; market data: industry reports, SEMrush, Ahrefs, Statista.
- Behavioral tracking: Mixpanel, Hotjar, product analytics.
Metrics to monitor
- Acquisition: click-through rate (CTR), cost per acquisition (CPA).
- Activation/conversion: conversion rate, sign-up rate.
- Retention &amp; value: churn rate, customer lifetime value (LTV), repeat purchase rate.
- Engagement: session length, pages per session, email open/click rates.
Common pitfalls
- Defining by demographics alone — doesn’t reveal motivations or behavior.
- Trying to target everyone — leads to weak messaging and wasted spend.
- Relying only on assumptions — always validate with data and customer feedback.
- Not updating definitions — markets evolve; review regularly.
Quick example (fitness app)
- Primary target: “Busy Millennial Professionals” — age 25–40, urban, moderate-high income, time-poor, motivated by efficient workouts and stress relief, prefers short guided sessions, discovers apps via social ads and app stores.
- Messaging focus: “Get a 20-minute workout that fits your day and reduces stress.”
- Channels to test: Instagram/Facebook ads, podcast sponsorships, App Store Optimization.
If you want, I can:
- Help define a target audience for a specific product/service (give me the product, price range, and goals).
- Build 2–3 persona templates you can use for marketing and product decisions.</t>
  </si>
  <si>
    <t>2026-07-10T22:54:09Z</t>
  </si>
  <si>
    <t># Target Audience Definition
Target audience definition is the process of identifying and describing the specific group of people most likely to be interested in your product, service, or message.
## Key Components
**Demographics**
- Age, gender, income level
- Education and occupation
- Location and lifestyle
- Family status
**Psychographics**
- Values, beliefs, and interests
- Personality traits
- Motivations and pain points
- Buying habits and preferences
**Behavioral Data**
- How they consume media
- Purchase history and frequency
- Brand loyalty patterns
- Online activity
## Why It Matters
- **Efficiency**: Focuses resources on high-potential customers
- **Better messaging**: Speaks directly to their needs and desires
- **Cost savings**: Reduces wasted marketing spend
- **Product development**: Informs what features matter most
- **Competitive advantage**: Allows for more targeted positioning
## How to Define It
1. **Research** your market and existing customers
2. **Analyze** sales data and customer feedback
3. **Create personas** representing ideal customer segments
4. **Test assumptions** through surveys or interviews
5. **Refine continuously** based on performance data
## Common Mistake
Being too broad. "Everyone" is rarely your actual target audience. The more specific you are, the more effective your marketing becomes.
Would you like me to explain how to create specific audience personas or discuss methods for market research?</t>
  </si>
  <si>
    <t>2026-07-10T22:54:13Z</t>
  </si>
  <si>
    <t>Defining your target audience is the process of identifying the specific group of people most likely to buy your product or service. Rather than trying to appeal to "everyone," you focus your resources on the people who have the greatest potential to become loyal customers.
Here is a breakdown of how to define, segment, and refine your target audience.
---
### 1. The Core Components of an Audience Profile
To understand your audience, you need to look at four key categories:
*   **Demographics:** The "who." (Age, gender, income level, education, occupation, marital status, and geographic location.)
*   **Psychographics:** The "why." (Values, interests, lifestyle, personality traits, and attitudes.)
*   **Behavioral Data:** The "how." (Purchasing habits, brand loyalty, benefits sought, usage rate, and readiness to buy.)
*   **Pain Points/Needs:** The "problem." (What keeps them up at night? What gap in their life does your product fill?)
---
### 2. How to Define Your Target Audience (Step-by-Step)
#### Step 1: Analyze your current customer base
If you already have sales, look at your best customers. What do they have in common? Use tools like Google Analytics, CRM software, or social media insights to see who is actually engaging with you.
#### Step 2: Analyze your competitors
Look at who your competitors are targeting. Are they going after the budget-conscious consumer or the luxury buyer? Identify "gaps" in the market that your competitors are ignoring and claim that space.
#### Step 3: Identify the "Value Proposition"
Map your product’s features to your audience’s benefits. If your product is a high-end coffee machine, the *feature* is "precise temperature control," but the *value* to your audience is "never having to drink bitter, burnt coffee again."
#### Step 4: Create Buyer Personas
A persona is a semi-fictional representation of your ideal customer based on real data. Give them a name and a story. 
*   *Example:* "Corporate Carla," a 35-year-old marketing manager who is time-poor, values efficiency, and is willing to pay more for subscription-based services that save her time.
---
### 3. Why Defining Your Audience Matters
*   **Cost Efficiency:** Advertising to everyone is expensive. Targeting only those likely to convert saves you significant money on ad spend (ROI).
*   **Better Content:** When you know who you are talking to, your marketing copy becomes personal and resonant rather than generic.
*   **Product Development:** You can build features that actually solve your customers' problems rather than guessing what they might want.
*   **Brand Loyalty:** People connect with brands that "get them." A clear target audience allows you to build a community rather than just a customer list.
---
### 4. Common Mistakes to Avoid
*   **The "Everyone" Trap:** If you say, "My target audience is everyone," you are actually targeting no one. You will end up with a weak message that fails to resonate with any specific group.
*   **Assuming, Not Testing:** Don't rely on gut feeling. Use surveys, interviews, and A/B testing to validate your assumptions about who your customers are.
*   **Static Definition:** Markets change. Your audience today might not be your audience in three years. Revisit your persona data every 6–12 months.
---
### A Quick Diagnostic Test
To see if you have a well-defined audience, try to fill in this sentence:
&gt; "My product helps **[target persona]** who are struggling with **[pain point]** by providing **[your unique solution]** so they can **[desired outcome]**."
**If you can't fill that in clearly, your target audience is likely too broad.**
***
**Would you like me to help you brainstorm a persona for your specific business or project? If so, tell me a little bit about what you’re selling.**</t>
  </si>
  <si>
    <t>MARK_M19_V08</t>
  </si>
  <si>
    <t>Compare the main options or perspectives related to target audience definition, then explain which option is most suitable in different situations.</t>
  </si>
  <si>
    <t>2026-07-10T22:54:26Z</t>
  </si>
  <si>
    <t>Below is a concise comparison of the main ways to define a target audience, followed by guidance on which approach(s) work best in common situations. Use this as a decision checklist — most real programs use a combination rather than a single “right” option.
Main perspectives (what they define, pros, cons)
1. Demographic
- What: Age, gender, income, education, family status, occupation.
- Pros: Easy to measure; useful for mass media planning and broad segmentation.
- Cons: Ignores why people buy; can be too coarse.
- Best when: You need simple, scalable segments or are buying media that targets demographics (TV, some social ad buys).
2. Geographic
- What: Country, region, city, climate, urban/rural.
- Pros: Essential for location-based products, distribution, and local marketing.
- Cons: Doesn’t capture attitudes or behavior.
- Best when: Physical presence, logistics, local regulation, or weather-driven demand matter.
3. Psychographic
- What: Values, lifestyle, personality, interests.
- Pros: Drives messaging, brand positioning, long-term affinity.
- Cons: Harder to measure; needs qualitative or third-party data.
- Best when: Brand-building, premium products, lifestyle categories (fashion, travel, wellness).
4. Behavioral
- What: Purchase frequency, usage, loyalty, engagement, channel preference.
- Pros: Directly tied to actions and conversion opportunities; great for personalization.
- Cons: Needs tracking data; snapshots may change quickly.
- Best when: Optimizing conversion, retention, CRM, email or remarketing campaigns.
5. Needs-based / Benefit-driven
- What: The specific benefits customers seek (price, speed, reliability, convenience).
- Pros: Directly linked to product positioning and messaging.
- Cons: Requires customer insight research.
- Best when: Defining product-market fit, messaging, or feature prioritization.
6. Jobs-to-be-Done (JTBD)
- What: The progress/task the customer hires a product to accomplish.
- Pros: Extremely useful for innovation and understanding functional/emotional/contextual triggers.
- Cons: Requires deep qualitative interviews and analysis.
- Best when: New product development or repositioning.
7. Firmographic (B2B)
- What: Company size, industry, revenue, org structure, decision-making unit.
- Pros: Essential for B2B targeting and channeling sales resources.
- Cons: Can miss behavior and internal dynamics.
- Best when: B2B sales and account-based marketing (ABM).
8. Technographic
- What: Technology stack, platforms, tools used.
- Pros: Useful for SaaS, integrations, and digital product targeting.
- Cons: Requires specialized data.
- Best when: Selling tech products or integrations.
9. Persona-based
- What: Semi-fictional composites combining demographic + psychographic + behavioral, often with a name/story.
- Pros: Makes segments actionable for marketing, product teams, and UX.
- Cons: Can be misused as stereotypes; requires maintenance</t>
  </si>
  <si>
    <t>2026-07-10T22:54:35Z</t>
  </si>
  <si>
    <t># Target Audience Definition: Options and Applications
## Main Perspectives
### 1. **Demographic Segmentation**
**Definition:** Dividing audience by age, gender, income, education, location, family status
**Strengths:**
- Easy to measure and access
- Widely available data sources
- Simple to communicate to stakeholders
- Cost-effective for broad campaigns
**Best For:**
- Traditional media advertising
- Mass market products (beverages, fast food)
- Budget-limited projects
- Initial market research
---
### 2. **Psychographic Segmentation**
**Definition:** Targeting based on values, lifestyle, interests, attitudes, and behaviors
**Strengths:**
- Creates deeper emotional connections
- Predicts purchasing motivation
- Enables personalized messaging
- Higher engagement rates
**Best For:**
- Premium/luxury brands
- Lifestyle products (fitness, wellness)
- Digital marketing campaigns
- Brand loyalty building
---
### 3. **Behavioral Segmentation**
**Definition:** Grouping by purchase patterns, usage rates, brand loyalty, and user engagement
**Strengths:**
- Based on actual actions, not assumptions
- Highly predictive of future behavior
- Enables targeted retention strategies
- Measurable ROI
**Best For:**
- E-commerce platforms
- Subscription services
- Customer retention campaigns
- Data-driven marketing
---
### 4. **Geographic Segmentation**
**Definition:** Targeting by location, climate, culture, and local preferences
**Strengths:**
- Relevant for local businesses
- Considers regional differences
- Simplifies distribution logistics
- Cost-effective for regional campaigns
**Best For:**
- Local/regional businesses
- Climate-specific products
- Restaurant chains
- Real estate
---
### 5. **Technographic Segmentation**
**Definition:** Grouping by technology usage, platform preference, and digital sophistication
**Strengths:**
- Determines optimal channels
- Addresses digital literacy gaps
- Predicts adoption likelihood
- Guides platform selection
**Best For:**
- SaaS companies
- Tech products
- Omnichannel strategies
- New technology launches
---
## Situational Suitability Matrix
| **Situation** | **Best Approach** | **Why** |
|---|---|---|
| **Startup with limited budget** | Demographic + Geographic | Affordable, foundational data |
| **Premium brand launch** | Psychographic + Behavioral | Creates aspirational positioning |
| **Existing customer base** | Behavioral | Maximizes ROI through targeting proven buyers |
| **Regional expansion** | Geographic + Psychographic | Addresses local culture + broader values |
| **Digital platform** | Behavioral + Technographic | Leverages available user data |
| **Product repositioning** | Psychographic | Shifts brand perception |
| **Market entry** | Demographic + Behavioral | Identifies accessible segments |
---
## Recommendation: Integrated Approach
**Most suitable in most situations:** **Combine 2-3 methods**
### Why Integration Works Best:
1. **Compensation** - Demographic alone misses motivation; psychographic alone ignores practical constraints
2. **Validation** - Multiple perspectives confirm the same audience, increasing confidence
3. **Nuance** - A 35-year-old female (demographic) who values sustainability (psychographic) and buys organic monthly (behavioral) is a complete profile
### Practical Framework:
```
Primary Lens: Choose based on what you know best
Secondary Lens: Add depth to that understanding
Tertiary Lens: Validate and refine the picture
```
---
## Conclusion
**No single perspective is universally "best."** The most suitable approach depends on:
- Your **budget and resources**
- **Available data** (proprietary vs. purchased)
- **Campaign type** (awareness vs. conversion)
- **Industry** (B2C vs. B2B)
- **Business stage** (startup vs. established)
Start with what's accessible, then layer additional segments to create a comprehensive audience profile.</t>
  </si>
  <si>
    <t>2026-07-10T22:54:39Z</t>
  </si>
  <si>
    <t>Defining a target audience is no longer about simply identifying age, gender, and location. Modern marketing requires a multi-dimensional approach. To choose the right strategy, you must first understand the three dominant perspectives on audience definition.
---
### 1. The Three Main Perspectives
#### A. The Demographic &amp; Geographic Approach ("Who they are")
This is the traditional, data-heavy method. It categorizes people based on observable facts: age, gender, income level, education, occupation, and geographic location.
*   **Focus:** Categorization and scale.
*   **Best for:** Mass-market products, logistics, and paid advertising platforms (e.g., Facebook Ads targeting 25–34-year-olds in London).
#### B. The Psychographic &amp; Behavioral Approach ("Why they buy")
This approach moves beyond physical traits to look at the "internal" person: values, beliefs, lifestyle, personality, interests, and past purchase behaviors.
*   **Focus:** Motivation and intent.
*   **Best for:** Building brand identity, creating content, and fostering long-term loyalty. It explains *why* a CEO and a college student might both choose the same luxury watch.
#### C. The "Jobs-to-be-Done" (JTBD) Approach ("What they need to achieve")
Popularized by Clayton Christensen, this perspective ignores "who" the customer is entirely. Instead, it asks: *What specific task or problem is the customer trying to solve by "hiring" this product?*
*   **Focus:** Outcome and utility.
*   **Best for:** Product innovation, disruption, and identifying non-obvious competitors.
---
### 2. Comparison Matrix
| Perspective | Core Question | Primary Value | Weakness |
| :--- | :--- | :--- | :--- |
| **Demographic** | Who is buying? | Cheap to target at scale | Lacks emotional resonance |
| **Psychographic**| Why do they care? | High brand connection | Harder to quantify/measure |
| **Jobs-to-be-Done**| What do they need? | Solves real pain points | Can overlook brand fit |
---
### 3. Which Option is Most Suitable?
The most effective strategy is rarely to pick one, but to **layer them** based on your specific situation. Here is how to apply them:
#### Situation 1: Launching a New Product in a Crowded Market
*   **Use: Jobs-to-be-Done.**
*   *Why:* When a market is crowded, you don't need to find "people like X," you need to find people who are frustrated with current solutions. Focus on the friction points your product removes. If your product solves a specific struggle better than the incumbent, you win, regardless of who the customer is.
#### Situation 2: Running Paid Advertising (Social/Search)
*   **Use: Demographic + Behavioral.**
*   *Why:* Advertising platforms are built on demographics. You need to identify the parameters that effectively "filter" the pool of millions of users down to the ones most likely to click. Use behavioral data (e.g., "people who have visited my site before") to increase ROI.
#### Situation 3: Building a Premium Brand or Community
*   **Use: Psychographic.**
*   *Why:* If you are selling a "lifestyle" (e.g., Patagonia, Apple, Nike), demographics don't matter. You need to align with the values and aspirations of your audience. If your customers feel that your brand represents their identity, they will stay loyal even if a competitor is cheaper.
#### Situation 4: Scaling a B2B SaaS Solution
*   **Use: A Hybrid "Ideal Customer Profile" (ICP).**
*   *Why:* B2B requires a mix. You need the **Demographic** (company size, industry), the **Psychographic** (company culture, willingness to innovate), and the **JTBD** (the specific workflow bottleneck the software solves for the user).
---
### The Synthesis: The Modern "Targeting" Framework
If you are struggling to define your audience, use this hierarchy:
1.  **Define the JTBD first:** What problem are you solving?
2.  **Define the Psychographics next:** What kind of person is bothered enough by this problem to pay for a solution?
3.  **Define the Demographics last:** Where do these people "hang out" so you can reach them?
**The Verdict:** The most suitable approach for almost all businesses is **JTBD-led, Psychographically-informed.** If you start with "who" they are, you risk building a product for people who don't have a problem you can solve. If you start with the "job" they need done, you will always find the right audience.</t>
  </si>
  <si>
    <t>MARK_M19_V09</t>
  </si>
  <si>
    <t>Answer in a table with columns for 'Main point', 'Why it matters', and 'Possible limitation': What should a small business consider when defining its target audience?</t>
  </si>
  <si>
    <t>2026-07-10T22:54:53Z</t>
  </si>
  <si>
    <t>| Main point | Why it matters | Possible limitation |
|---|---|---|
| Demographics (age, gender, income, education) | Helps create relevant messaging, pricing, and product features that match basic customer attributes. | Can be too broad — different people in the same demographic can have very different needs. |
| Psychographics (values, interests, lifestyle, personality) | Enables emotionally resonant marketing and product positioning that drives engagement and loyalty. | Harder to measure reliably and may require qualitative research. |
| Needs &amp; pain points | Directs product development and value propositions toward problems customers actually want solved. | Customers may not articulate true needs clearly or may change over time. |
| Buying behavior &amp; decision process (frequency, triggers, influencers) | Informs sales cycles, promotions, and the design of conversion funnels. | Behavior observed historically may not predict future actions, especially after market shifts. |
| Purchasing power &amp; price sensitivity | Determines realistic pricing, discounting strategy, and expected lifetime value. | Income data can be incomplete; price sensitivity varies across segments and contexts. |
| Geographic location | Affects distribution, local marketing, legal requirements, and cultural adaptation. | Geographic segments may be heterogeneous; online commerce can blur location relevance. |
| Market size &amp; accessibility (addressable market) | Ensures the segment is large enough and reachable to justify marketing and operational investment. | Small but profitable niches may be overlooked if focus is only on size. |
| Competitive landscape &amp; differentiation | Identifies saturation, unmet opportunities, and how to position against rivals. | Competitors can quickly copy advantages; apparent gaps may be niche or transient. |
| Channels &amp; media consumption (where they pay attention) | Guides efficient allocation of marketing budget to where the audience actually sees messages. | Channel behavior evolves; early assumptions can lead to wasted spend without testing. |
| Customer lifecycle stage &amp; retention potential | Helps prioritize acquisition vs. retention and tailor onboarding, support, and upsell. | Focusing only on acquisition can neglect long-term value; data on lifecycle stages can lag. |
| Timing &amp; seasonality | Optimizes campaign timing, inventory, and promotional calendars for peak demand. | Seasonal patterns may vary year to year or be disrupted by external events. |
| Data availability &amp; measurability | Allows you to validate assumptions, track performance, and iterate targeting. | Small businesses may lack quality data or resources to analyze it properly. |
| Legal, cultural &amp; ethical constraints | Prevents compliance issues and reputational risk while ensuring respectful messaging. | Regulations and norms differ by market and can limit targeting options (e.g., sensitive attributes). |
| Willingness to test &amp; feedback loop | Ensures targeting hypotheses are validated quickly and refined based on customer input. | Testing requires time and resources; inconclusive tests can slow decision-making. |
If you want, I can prioritize these for your specific business type and give a short checklist or sample buyer persona.</t>
  </si>
  <si>
    <t>2026-07-10T22:54:59Z</t>
  </si>
  <si>
    <t># Small Business Target Audience Considerations
| Main Point | Why It Matters | Possible Limitation |
|---|---|---|
| **Demographics** (age, gender, income, location) | Creates a clear picture of who to reach and how to communicate with them effectively | Demographics alone don't reveal motivations or purchasing behavior; two people with identical demographics may buy for different reasons |
| **Psychographics** (values, interests, lifestyle) | Helps tailor messaging and positioning to what customers actually care about beyond basic characteristics | Can be harder to research and verify; customers may not articulate their true values accurately |
| **Problem/Need the business solves** | Ensures marketing focuses on genuine customer pain points rather than assumptions; attracts motivated buyers | Customers may not recognize they have a problem; may prefer competitor's framing of the solution |
| **Purchasing power &amp; budget** | Prevents wasting resources targeting people who can't afford your product or service | Financial capacity changes; customers may prioritize differently when money is tight |
| **Competitor analysis** | Identifies underserved segments and helps differentiate positioning | Competitors' audiences may not be suitable for your business model; following competitors can lead to oversaturation |
| **Customer journey &amp; decision-making process** | Allows you to reach people at the right touchpoint when they're most receptive | Different segments have different journeys; assumptions about the process may not match reality |
| **Market size &amp; profitability** | Ensures the audience is large enough to sustain the business and profitable enough to justify marketing costs | Small niches may be profitable but lack growth potential; large markets may be oversaturated |</t>
  </si>
  <si>
    <t>2026-07-10T22:55:01Z</t>
  </si>
  <si>
    <t>When defining a target audience, a small business must balance data-driven insights with strategic constraints. Here are the key considerations:
| Main point | Why it matters | Possible limitation |
| :--- | :--- | :--- |
| **Demographic segmentation** (age, location, income) | Provides a foundational "map" of who can realistically afford and access your product. | Can lead to stereotyping; people within the same demographic often have vastly different values. |
| **Psychographic profiling** (values, interests, lifestyle) | Allows for more emotional, high-conversion messaging that resonates with a customer's identity. | These traits are harder to track and measure accurately compared to hard data like age or geography. |
| **Pain point analysis** (problems being solved) | Ensures your product is a "must-have" rather than a "nice-to-have," driving higher sales. | You may inadvertently ignore customers who use your product for reasons you hadn’t anticipated. |
| **Buying behavior** (how/where they shop) | Helps optimize your marketing budget by focusing on the channels your audience actually uses. | Consumer habits change rapidly; today’s primary platform (e.g., TikTok) may be irrelevant tomorrow. |
| **Market size vs. Competition** | Prevents entering a market that is either too small to sustain you or too saturated with giants. | Focusing too much on competition can make you copycat their strategy rather than innovating. |
| **Customer Lifetime Value (CLV)** | Prioritizes acquiring customers who will provide recurring revenue rather than one-time buyers. | Hard to predict for a new business; high-value customers often require much longer sales cycles. |
### Summary Recommendation for Small Businesses:
For a small business, the goal shouldn't be to "target everyone." Instead, **start narrow.** By picking a specific "niche" audience first, you can dominate a small segment and build a strong reputation before expanding your targeting to a broader audience.</t>
  </si>
  <si>
    <t>MARK_M19_V10</t>
  </si>
  <si>
    <t>Act as a digital marketing strategist. Give a careful, balanced and practical answer to this question: What should a small business consider when defining its target audience?</t>
  </si>
  <si>
    <t>2026-07-10T22:55:14Z</t>
  </si>
  <si>
    <t>Good question — defining a target audience is one of the single most important decisions a small business makes. Do it well and your marketing is far more efficient; do it poorly and you waste time and money. Below is a practical, balanced checklist and step-by-step approach you can apply right away.
Core principles (high level)
- Be specific but realistic: too broad wastes spend; too narrow can limit growth. Start focused and expand.
- Use evidence, not assumptions: validate with data and real customers.
- Prioritize profitability: who is most likely to buy repeatedly and at margin?
- View it dynamically: audiences change — revisit regularly.
Step-by-step process
1. Gather and mine existing data
  - Customers: purchase history, average order value, repeat rate, churn.
  - Web &amp; social analytics: Google Analytics, Facebook/Meta Insights, Instagram, LinkedIn.
  - CRM, POS, email lists, reviews, support tickets.
  - Informal interviews: talk to your best customers and lost prospects.
2. Segment using meaningful variables (not just demographics)
  - Demographic: age, gender, income, education (useful but not sufficient).
  - Firmographic (B2B): industry, company size, role/title, budget authority.
  - Behavioral: buying frequency, product usage, channel preferences.
  - Psychographic: motivations, values, lifestyle, pain points, objections.
  - Contextual: purchase situation, seasonality, timeframe, location.
3. Build 1–3 prioritized personas/ideal-customer profiles (ICPs)
  - Keep them actionable: name, age/role, income/budget range, key problems, the value you deliver, typical buying triggers, preferred channels, objections.
  - Example fields: “Name / Job / Age”, “Top 3 pain points”, “How we help”, “Where they hang out online”, “Primary objection”, “LTV / CAC estimate”.
4. Prioritize segments by business impact
  - Consider revenue potential, margin, ease of reach, lifetime value, and strategic fit.
  - Start with the segment that balances revenue potential and lowest acquisition friction.
5. Map customer journey and channels
  - For each persona, map awareness → consideration → purchase → retention.
  - Identify touchpoints: search, social, email, referrals, marketplaces, local events.
  - Tailor message and format to stage and channel (video vs search vs email).
6. Test, measure and refine
  - Run small experiments (ads, landing pages, creative variants). Use A/B tests.
  - Measure CAC, conversion rate, CTR, ROAS, and LTV. Compare segments.
  - Iterate: double down on what works, rework or drop poor-performing segments.
Practical tools &amp; low-cost research tactics
- Use Google Analytics to find top-converting demographics and channels.
- Facebook/Meta Ads Manager and LinkedIn Campaign Manager for audience insights.
- Survey tools: Typeform, Google Forms, short NPS, customer interviews.
- Social listening: read reviews, comments, Reddit, industry forums.
- Lookalike audiences once you have a seed list of best customers.
Budget-aware tips for small businesses
- Focus on one core persona to start; execute well before expanding.
- Use organic channels and partnerships (local events, micro-influencers) for cheap validation.
- Use email and retention marketing — increasing retention often beats acquiring new customers.
- Advertise with narrowly targeted ads and simple landing pages to reduce wasted spend.
Common pitfalls to avoid
- Defining audience solely by demographics — misses motivations and behavior.
- Letting assumptions replace customer conversations.
- Trying to</t>
  </si>
  <si>
    <t>2026-07-10T22:55:20Z</t>
  </si>
  <si>
    <t># Defining Target Audience: Key Considerations for Small Businesses
## 1. **Start With What You Know**
- Analyze your *current* customers: Who actually buys from you?
- Review sales data, website analytics, and customer feedback
- This grounds strategy in reality rather than assumptions
## 2. **Balance Specificity With Flexibility**
- Be specific enough to guide marketing decisions (not "everyone")
- Avoid over-narrowing—you might exclude profitable segments
- Create 2–3 buyer personas rather than just one
## 3. **Evaluate Market Viability**
- Is the segment large enough to sustain your business?
- Can you realistically reach them within your budget?
- Do they have budget to spend on your solution?
## 4. **Understand Competing for Attention**
- Who else targets this audience?
- Can you differentiate, or are you fighting established players?
- Sometimes a "smaller but less competitive" niche works better
## 5. **Consider Practical Constraints**
- Your budget limits where you can advertise effectively
- Your team's expertise shapes which channels you can manage
- Be honest about resources—targeting should match capacity
## 6. **Look Beyond Demographics**
- Behaviors, pain points, and values often matter more than age/income
- Where do they consume information?
- What problems keep them up at night?
## 7. **Test and Refine**
- Define an audience, launch campaigns, measure results
- Be willing to adjust based on what data shows
- Perfection at launch isn't necessary; learning is
**The practical reality:** Your target audience will evolve as you grow. Start with your best educated guess, validate it quickly, and adjust.</t>
  </si>
  <si>
    <t>2026-07-10T22:55:26Z</t>
  </si>
  <si>
    <t>As a digital marketing strategist, my first piece of advice is to move away from the "everyone is a customer" mindset. When you try to speak to everyone, you end up speaking to no one.
For a small business, your greatest asset is agility, but your greatest constraint is budget. A well-defined target audience ensures your marketing dollars are spent on people who are actually likely to buy, rather than people who are just "browsing."
Here is a balanced, practical framework for defining your target audience.
---
### 1. Start with Data, Not Assumptions
Don’t just guess who your customer is. Look at the evidence you already have:
*   **The "Low-Hanging Fruit":** Look at your existing customers. Who stays the longest? Who spends the most? Who gives you the fewest headaches? These are your "ideal" customers.
*   **The "Profitability" Test:** Which segment of your customer base actually generates the best margins? Sometimes a high volume of small sales is less profitable than a smaller volume of high-value, recurring sales.
*   **The "Pain Point" Audit:** What specific problem are you solving for these people? People don’t buy products; they buy "better versions of themselves" or solutions to their frustrations.
### 2. Balance Demographics with Psychographics
Many businesses stop at demographics (age, gender, location). That is a mistake. Two people can be the exact same age and live in the same zip code but have entirely different motivations. 
*   **Demographics:** Useful for targeting (e.g., setting up Facebook ads), but they don’t tell you *why* they buy.
*   **Psychographics:** Focus on values, interests, pain points, and lifestyle. Does your customer value quality over price? Do they prioritize convenience over craftsmanship? 
*   **The Goal:** You want to reach people whose values align with your brand’s mission.
### 3. Identify the "Barrier to Entry"
As a small business, you aren't just competing with other companies; you are competing with the status quo. 
*   Ask yourself: **Why would someone *not* buy from me?** 
*   Maybe your audience is too busy, too skeptical of small brands, or currently locked into a competitor’s contract. 
*   Defining your audience means understanding the friction points that prevent them from saying "yes."
### 4. Use the "Segment, Don't Segregate" Approach
You don’t have to choose only one audience, but you do need to create **distinct messaging** for each. 
*   *Example:* If you own a landscaping business, your "busy executive" segment cares about time-saving and reliability. Your "retiree" segment might care more about garden aesthetic and personalized service. 
*   You don't need a different company for these people; you need different **value propositions** when speaking to them.
### 5. Keep it Iterative (The "MVP" of Audiences)
Small businesses often suffer from "analysis paralysis." Treat your target audience definition like an MVP (Minimum Viable Product).
*   **Set a Hypothesis:** "I think my target audience is small business owners who are struggling with their bookkeeping."
*   **Test it:** Spend a small amount of money or effort marketing *specifically* to that group.
*   **Refine:** Did they engage? Did they convert? If yes, double down. If no, pivot. Your target audience should evolve as your business grows and your data becomes more robust.
---
### A Practical Litmus Test
If you want to know if you have defined your audience well, answer these three questions:
1.  **Can I find them?** (Is there a place—online or offline—where this group hangs out?)
2.  **Can I afford them?** (Is the cost to acquire them lower than the lifetime value they provide?)
3.  **Do I understand their "Why"?** (Can I write a sentence that explains why they would choose me over a generic big-box competitor?)
**The Bottom Line:** Being "niche" is not about excluding people; it’s about providing enough **relevance** to the right people that they feel your product was built specifically for them. Start narrow, prove your model, and expand outward only once you have mastered a specific segment.</t>
  </si>
  <si>
    <t>MARK_M20_V01</t>
  </si>
  <si>
    <t>MARK_M20</t>
  </si>
  <si>
    <t>Should a business rebrand or improve its existing brand identity?</t>
  </si>
  <si>
    <t>2026-07-10T22:55:39Z</t>
  </si>
  <si>
    <t>Short answer: It depends. Rebrand when your core brand — purpose, positioning, promise, or reputation — no longer fits your business. Improve (refresh) the existing identity when the fundamentals are sound but the expression (visuals, messaging, touchpoints) needs updating or polishing.
Use this checklist to decide
Ask yes/no questions. If you answer yes to several of the “rebrand” items, lean toward a full rebrand; if most issues are about look/voice or execution, lean to an improvement/refresh.
Signs you should consider a full rebrand
- Your target customers or market have changed significantly (new segments, geographies, or B2B vs B2C focus).  
- Your core offering, value proposition, or business model has changed (pivot, product expansion, new services).  
- You need to distance from a damaged reputation, legal/trademark problems, or problematic associations.  
- Your current brand creates confusion about what you do or who you serve.  
- You’ve merged with or acquired another company and need a unified identity.  
- The current brand prevents strategic goals (e.g., scaling into new markets).
Signs a refresh/improvement is usually enough
- Customers broadly recognize and trust the brand, but the visual identity feels outdated.  
- Messaging is inconsistent but the promise and positioning are clear.  
- You need better brand consistency across channels (website, packaging, social).  
- Conversion, engagement or brand awareness gaps stem from execution rather than strategy.  
- You want to modernize typography, color, packaging, or tone without changing who you are.
Decision framework (practical)
- Step 1: Brand audit — measure awareness, perception, market fit, and assets.  
- Step 2: Customer &amp; stakeholder research — interviews, surveys, competitor analysis.  
- Step 3: Map the gap — is the gap strategic (position/promise) or tactical (visuals/messaging)?  
- If strategic → plan for full rebrand. If tactical → plan for phased refresh and governance improvements.
What each path generally involves
Full rebrand
- Redefine brand strategy (purpose, positioning, values, architecture).  
- New name (if needed), visual identity, messaging, tone, and brand architecture.  
- Legal checks (trademarks, domains), stakeholder buy-in, full rollout plan.  
- Higher cost, longer timeline, greater internal/external upheaval — but can unlock new markets or reset reputation.
Refresh / Improve existing brand
- Develop refined guidelines, updated logo/typography/colors as needed, and consistent templates.  
- Align messaging, update key touchpoints (website, packaging, sales collateral).  
- Implement governance (brand guidelines, training, asset management).  
- Lower cost, faster, less risky, preserves equity and recognition.
Risks and mitigations
- Risk (rebrand): lose existing customers — mitigate with clear communication and phased rollouts.  
- Risk (refresh): not enough change to meet strategic goals — mitigate by validating changes with customer research and KPIs.  
- Always include stakeholder and customer input, test prototypes, plan internal training, and measure outcomes.
Practical timelines and costs (very approximate)
- Refresh: 4–12 weeks; costs range from a few thousand to mid five figures depending on scope.  
- Full rebrand: 3–9+ months; costs commonly mid five figures to six figures for larger companies (agency + implementation).
How to proceed now
1. Run a quick brand audit (50–100 customer/stakeholder inputs, top 5 competitors, performance metrics).  
2. If you want, share a short summary (what you sell, who</t>
  </si>
  <si>
    <t>2026-07-10T22:55:49Z</t>
  </si>
  <si>
    <t># Rebrand vs. Improve: Key Considerations
## **Improve the existing brand if:**
- Core brand equity is strong but execution is weak
- Audience recognition has real value
- Problems are fixable (outdated design, unclear messaging, inconsistent application)
- Costs would be lower than rebuilding trust
- Your market position is solid—just needs refinement
## **Rebrand if:**
- Your identity actively hurts you (negative reputation, irrelevant to current market)
- You've fundamentally shifted your business model or target audience
- You're stuck competing on the wrong attributes
- The existing brand has become commoditized or generic
- Major market changes make your positioning obsolete
## **The middle ground (often wisest):**
- **Strategic refresh**: Modernize visuals and messaging while keeping recognizable elements
- Keep what's working, fix what isn't
- Test changes gradually rather than all-at-once
- Retain brand equity while sharpening positioning
## **Key questions to ask:**
- Do customers recognize and value your current brand?
- Is the problem perception or reality?
- How much equity would you lose in a rebrand?
- Can you afford both the direct costs and customer confusion period?
Most businesses benefit more from *disciplined improvement* than dramatic rebranding. The rebranding path is riskier and costlier—worth it only when the current identity is genuinely broken.
What's driving the consideration for your business?</t>
  </si>
  <si>
    <t>2026-07-10T22:55:54Z</t>
  </si>
  <si>
    <t>Deciding between a **rebrand** (a fundamental change in strategy, identity, or positioning) and a **refresh/improvement** (evolving the existing identity) is one of the most critical decisions a business can make.
To determine which path is right for you, you must first diagnose the health and efficacy of your current brand.
---
### 1. When to Consider a Rebrand
A rebrand is a major strategic overhaul. It is expensive, time-consuming, and carries the risk of losing brand equity. You should only rebrand if your business is fundamentally different from when the brand was created.
*   **You have pivoted your business model:** If you started as a coffee shop but are now a tech-enabled subscription service, your old brand is actively misleading customers.
*   **A major merger or acquisition:** When two entities combine, a new brand often needs to represent the unified, future-facing vision.
*   **The brand is damaged beyond repair:** If your company is associated with a scandal, a toxic reputation, or a legal issue that cannot be scrubbed, a rebrand is a necessary "clean slate."
*   **You are entering a new, vastly different market:** If you are moving from local to global, or from luxury to mass-market, your original brand might be a barrier to entry.
*   **You’ve outgrown your identity:** If your brand identity feels "childish" or "small" compared to the scale of your current operations.
---
### 2. When to Consider a Brand Refresh (Improvement)
A brand refresh is an evolution. It’s about staying relevant while maintaining the "connective tissue" that keeps your loyal customers comfortable. This is usually the safer, more cost-effective choice.
*   **You need to stay modern:** Design trends change. If your logo, typography, or website look like they belong in 2005, a refresh will signal to customers that you are still active and innovating.
*   **Your brand is "bland" or inconsistent:** If you have different fonts on your invoices than you do on your social media, you have a consistency problem, not a identity problem. You need to formalize your brand guidelines.
*   **You are losing engagement:** If your brand doesn't stand out against new competitors but the core value proposition is still strong, a fresh coat of paint can grab attention again.
*   **You have a "disconnect":** Your products are great, but the way you talk about them doesn’t match the quality of the service. You need to improve your brand *voice* and messaging, not necessarily your logo.
---
### Comparison Summary
| Feature | Rebrand | Refresh (Improvement) |
| :--- | :--- | :--- |
| **Objective** | Strategic change / New direction | Modernization / Consistency |
| **Complexity** | High (Internal &amp; External) | Moderate (Visuals &amp; Messaging) |
| **Cost** | Significant | Low to Moderate |
| **Risk** | High (Confusion / Loss of equity) | Low (Reinvigoration) |
| **Core Message** | Changes entirely | Stays the same |
---
### The Diagnostic Questions
Before you make a decision, answer these four questions:
1.  **Is our current brand a bridge or a barrier?** If your logo and name help people understand what you do, it’s a bridge (Improve). If they are confused by who you are, it’s a barrier (Rebrand).
2.  **Is our core business changing?** If the "who, what, and why" of your company hasn't changed, rebranding is likely an unnecessary ego project.
3.  **Do we have "brand equity" worth saving?** If your customers love your name and recognize your colors, keep them. A rebrand destroys that memory recall.
4.  **Is the problem internal or external?** If you are rebranding because "we’re bored of our logo," stop. That’s an internal problem. If your *customers* are telling you your brand feels outdated or confusing, that’s an external problem.
### The Recommendation
**Most businesses need a refresh, not a rebrand.**
Start by **improving** your brand identity: tighten your design system, refine your brand voice, and update your visual assets. If, after those changes, the business still feels misaligned with its mission, then explore a **rebrand**.
**Final Tip:** If you choose to refresh, **keep one "anchor" element** (such as the color palette or a specific element of the logo) so that existing customers still recognize you as the same trusted company.</t>
  </si>
  <si>
    <t>MARK_M20_V02</t>
  </si>
  <si>
    <t>I'm trying to understand this properly: should a business rebrand or improve its existing brand identity? Could you explain it clearly in a practical way?</t>
  </si>
  <si>
    <t>2026-07-10T22:56:10Z</t>
  </si>
  <si>
    <t>Short answer
- Improve the existing brand identity (a “refresh”) when the core brand strategy — who you are, who you serve, and what you promise — is basically right but execution, visuals, or messaging need updating or tightening.
- Rebrand (a deeper, often name-level change) when the brand’s strategic foundations are wrong, broken, or impossible to fix with a refresh.
Practical explanation and decision path
1) What each option really means
- Brand refresh (improve identity): update logo/visuals, tone of voice, messaging, website, templates and brand guidelines to better reflect the existing strategy and modernize perception. You keep the name, positioning and most of your customers.
- Rebrand: re-evaluate and change the core brand strategy — name, target market, value proposition, positioning — often with new visuals and messaging. This can include a name change, new mission, or pivot to a different market.
2) Simple decision checklist — ask these questions
If you answer “yes” to most of these, you probably need a rebrand:
- Are you targeting a significantly different customer segment than when you started?
- Has your product/service offering changed fundamentally (not just added features)?
- Is your current name misleading, limiting, or legally problematic?
- Has the brand suffered a major reputation issue you can’t repair with communication?
- Do you need to distance yourself from past leadership, ownership, or association?
- Are you entering new geographies or industries where the current positioning won’t work?
If you answer “yes” to these, a refresh is likely enough:
- Customers generally understand what you offer but find the look/voice dated or inconsistent.
- Brand recognition exists and is valuable.
- The core value proposition and target market are intact.
- You need better design, clearer messaging, or internal alignment on brand use.
- The issue is execution across channels (website, packaging, sales decks), not the strategy.
3) Quick scoring rule of thumb
- Score 1 point for each “rebrand” checklist yes. If 3+ → seriously consider a rebrand.
- Score 1 point for each “refresh” checklist yes. If 3+ and rebrand score is low → refresh.
4) Pros/cons (high level)
- Refresh: cheaper, faster, preserves brand equity, lower risk. But may fail if the underlying strategy is flawed.
- Rebrand: can unlock new markets, fix serious reputational/legal issues, align the whole organization with a new strategy. But it’s costly, time-consuming, and risks losing existing customers.
5) Practical steps for each path
Refresh (practical steps)
- Audit: customer feedback, competitor review, brand perception study, asset inventory.
- Clarify: restate brand strategy (mission, values, audience, key messages).
- Design: update logo/fonts/colors, website tweaks, templates and social look.
- Guidelines: concise brand guidelines + rollout plan for teams.
- Implement &amp; measure: phased rollout, update touchpoints, track brand metrics (awareness, NPS, conversion changes).
Rebrand (practical steps)
- Strategic work: market research, stakeholder alignment, repositioning brief.
- Naming/legal: naming exploration, checks for trademarks and domains.
- Full identity design: new visual identity, messaging architecture, tone, brand book.
- Implementation plan: cross-functional launch plan (customers, employees, partners, legal, ops).
- Transition: migrate digital assets, contracts, packaging, signage; monitor customer feedback and KPIs.
- Measure: adoption rates, sales/retention, brand health metrics.
6) Timeline and cost (very approximate)
- Refresh: timeline 4–12</t>
  </si>
  <si>
    <t>2026-07-10T22:56:15Z</t>
  </si>
  <si>
    <t># Rebrand vs. Refresh: A Practical Framework
The key question is: **What's actually broken?**
## Choose refresh/improvement if:
- Your brand *meaning* still works (customers understand what you do and why)
- You're just outdated (visual style, tone, website design)
- You have brand equity worth keeping (recognition, loyalty, history)
- The problem is execution, not strategy
**Example:** A law firm updating from 2005 serif fonts to modern design while keeping their trusted reputation.
## Consider rebranding if:
- Your core positioning is genuinely wrong for your market now
- You've fundamentally changed what you offer
- Your brand actively repels your target audience
- You're competing in a totally different space than before
**Example:** A film company pivoting to streaming and needing to signal "modern" rather than "theatrical."
## Practical test
Ask yourself honestly:
- Would keeping the name/visual confuse my target customers?
- Am I running from a bad reputation, or just dated aesthetics?
- Do I have customers who'd follow me through a change?
Most businesses oversell how much they need to rebrand. A strategic refresh—new visual identity, updated messaging—often solves the real problem at half the cost and risk.
**The safest move:** Refresh unless you can articulate exactly why your *positioning* is wrong, not just your appearance.
What's prompting you to consider this?</t>
  </si>
  <si>
    <t>2026-07-10T22:56:20Z</t>
  </si>
  <si>
    <t>The decision to rebrand vs. refresh (improve) is often confused. To make it simple, think of it like the difference between **renovating a house** and **moving to a new neighborhood.**
Here is a practical framework to help you decide which path your business should take.
---
### 1. The "Refresh" (Improving Existing Identity)
**The Goal:** To modernize, sharpen, and align your current brand with how you’ve evolved. 
**When to do it:**
*   **Design Stagnation:** Your logo or website looks dated compared to current standards (e.g., it looks like it was made in 2012).
*   **Inconsistency:** Your social media, emails, and physical signage all look like they come from different companies. 
*   **Subtle Shifts:** Your services have expanded slightly, but your core mission remains the same.
*   **The "Clean Up":** You are simply polishing what already works to attract a slightly more premium customer.
**The Practical Approach:**
*   **Tweak, don't break:** Keep the core logo elements, but update the typography or color palette.
*   **Refine the Messaging:** Update your tagline or "About Us" page to better explain what you do.
*   **Standardize:** Create a Brand Style Guide so that everyone uses the same fonts and colors.
---
### 2. The "Rebrand" (Changing Identity)
**The Goal:** To fundamentally alter the market’s perception of your business. This is a high-stakes move.
**When to do it:**
*   **Pivot/Transformation:** You were a "budget software" company, but you are now an "enterprise AI" firm. Your old name/look no longer fits your product.
*   **Toxic Reputation:** You have baggage—a major PR scandal or a public perception issue that makes it impossible to move forward under the current name.
*   **Mergers and Acquisitions:** Two companies become one, and the old identities are no longer relevant.
*   **Competitive Irrelevance:** Your brand has become invisible in the market, or your target audience has completely changed.
**The Practical Approach:**
*   **Drastic Change:** A new name, a new logo, and a new "Why."
*   **Communication Strategy:** You have to explain to your current customers why this change is happening (e.g., "We’ve grown up, and we want to serve you better").
*   **Internal Alignment:** Your employees must embody the new brand, or it will feel like a fake "marketing mask."
---
### The Decision Matrix
To decide, ask yourself these three questions:
1.  **Do I need to change my *reputation* or my *presentation*?**
    *   Reputation = Rebrand. 
    *   Presentation = Refresh.
2.  **Is my current brand name/identity a liability or an asset?**
    *   If it’s an asset (people know it, trust it), **Refresh.**
    *   If it’s a liability (it confuses people or holds you back), **Rebrand.**
3.  **Are we still selling the same "core value"?**
    *   If you’re still selling the same value to the same people, **Refresh.**
    *   If the core value has changed, **Rebrand.**
---
### The "Hidden Risk" of Rebranding
A common mistake is thinking a rebrand will fix a **bad business model.**
If you are struggling to get sales, it is rarely because your logo is "ugly." It is usually because your product-market fit is off. 
*   **If you refresh/rebrand a failing business, you are just painting a broken house.** 
*   Always ensure your business strategy is solid before you invest in changing your identity.
**Practical Tip:** If you're on the fence, start with a **"Brand Audit."** Take your current assets to three people who don't know you well and ask: *"What do you think this company does?"* If their answers align with your business goals, you only need a **Refresh**. If their answers are completely wrong, you might need a **Rebrand.**</t>
  </si>
  <si>
    <t>MARK_M20_V03</t>
  </si>
  <si>
    <t>Provide a structured professional analysis of rebrand versus brand improvement. Address the main considerations, benefits, limitations and a reasoned conclusion.</t>
  </si>
  <si>
    <t>2026-07-10T22:56:32Z</t>
  </si>
  <si>
    <t>Summary
- Rebrand = fundamental change to a company’s name, visual identity, positioning, or value proposition to reflect a new strategic direction or to reset perceptions.
- Brand improvement (refresh/optimization) = targeted updates to elements of the brand and customer experience while preserving core identity and equity.
- Choose rebrand when the business has undergone or must signal a strategic break; choose improvement when you need to modernize, close experience gaps, or increase relevance while retaining existing equity.
Key considerations (decision factors)
1. Strategic alignment
   - Does the company’s strategy, target market or value proposition materially change? (Yes → rebrand likely.)
   - Is the current strategy sound but under‑communicated? (No → improve.)
2. Brand equity &amp; recognition
   - Do customers and stakeholders strongly identify with the existing brand? (High equity → avoid full rebrand.)
   - Is the brand confused with competitors or damaged beyond repair? (Low/negative equity → rebrand.)
3. Reputation and legal issues
   - Is there reputational damage that a refresh cannot credibly resolve? (Severe issues → rebrand.)
   - Are there trademark, domain or legal reasons forcing a name change? (Legal necessity → rebrand.)
4. Market dynamics &amp; competition
   - New markets, M&amp;A, or significant product repositioning can require rebranding.
   - Incremental market trends or aesthetic shifts are often solved with improvement.
5. Cost, risk and operational impact
   - Rebrands are costly, complex and risky (customer confusion, lost SEO, operational changes).
   - Improvements are lower cost, lower risk and faster to implement.
6. Timing and resources
   - Do you have executive alignment, budget, and bandwidth for a multi‑quarter/year program? (Needed for rebrand.)
   - Is quick impact required? (Improvement or staged evolution.)
7. Organizational readiness &amp; culture
   - Will employees and partners adopt a new identity? Is culture aligned? Rebrands require significant change management.
Benefits — Rebrand
- Signals a clear strategic break: new markets, new offerings or new ownership.
- Can eradicate or distance the organization from legacy reputational issues.
- Enables a unified identity after M&amp;A or major structural changes.
- Opportunity to redesign experience end‑to‑end (name, architecture, product naming, visual system).
Limitations/Risks — Rebrand
- High direct costs (agency, creative, legal, rollout), indirect costs (customer confusion, lost SEO/brand search).
- Operational complexity: signage, packaging, legal filings, systems, contracts.
- Risk of alienating existing customers or losing brand equity.
- Long lead time and need for sustained internal/external communications.
Benefits — Brand improvement
- Preserves valuable brand equity and recognition while addressing deficits.
- Lower cost and faster to market; easier to test and iterate.
- Less operational disruption; lower risk of customer loss.
- Can focus on high‑ROI areas (experience, messaging, digital presence, SEO).
Limitations/Risks — Brand improvement
- May not be sufficient if the underlying positioning is wrong.
- Cosmetic changes without strategic depth can be ineffective or seen as superficial.
- Incrementalism may delay necessary transformational change.
Practical decision framework (recommended steps)
1. Diagnose
   - Conduct stakeholder interviews, customer research, brand audit (positioning, messaging, visual identity, digital presence, SEO, legal).
2. Define the gap
   - Determine whether issues are structural (position, name, offering) or tactical (look &amp; feel, messaging clarity, UX).
3. Model scenarios
   - Estimate costs, timelines, and risks for a full rebrand vs staged improvement vs hybrid (phased evolution).
4. Test &amp; validate
   - Use qualitative tests (focus groups, stakeholder panels) and quantitative measures (A/B tests, brand lift studies).
5. Decide with governance
   - Secure executive buy‑in, budget, and a change management plan before committing.
6. Implementation &amp; measurement
   - Define KPIs (brand awareness, NPS, conversion rates, search traffic, churn) and a monitoring cadence.
KPIs to measure success
- Awareness/consideration and brand perception scores
- Customer acquisition cost (CAC) and conversion rates
- Organic search traffic and brand search volume
- Retention/ churn and NPS/CSAT
- Sales/ revenue tied to brand initiatives
- Implementation metrics: timeline adherence, rollout completeness across touchpoints
Typical timelines &amp; cost sensitivity (high‑level)
- Brand improvement/refresh: weeks to 3–6 months; lower budget (can</t>
  </si>
  <si>
    <t>2026-07-10T22:56:46Z</t>
  </si>
  <si>
    <t># Strategic Analysis: Rebrand vs. Brand Improvement
## Executive Summary
Organizations face a critical choice between fundamental rebranding and incremental brand improvement. This analysis examines both approaches to support strategic decision-making.
---
## 1. Core Definitions
**Brand Improvement**: Evolutionary refinement of existing brand identity, messaging, and positioning
- Retains foundational brand equity
- Updates visual or communication elements
- Maintains customer recognition
**Rebrand**: Revolutionary transformation of brand identity, often reflecting fundamental business change
- Discontinuity with previous positioning
- New visual identity and messaging framework
- Significant market repositioning
---
## 2. Primary Considerations
| Factor | Relevance |
|--------|-----------|
| **Market perception** | Does existing brand carry negative baggage? |
| **Business pivot** | Has core business model/purpose fundamentally changed? |
| **Competitive positioning** | Is current position sustainable? |
| **Financial resources** | What investment capacity exists? |
| **Customer equity** | How strong is customer loyalty/recognition? |
| **Time horizon** | What is acceptable payback period? |
---
## 3. Benefits &amp; Limitations
### Brand Improvement
**Benefits:**
- Preserves accumulated brand equity and recognition
- Lower financial and operational risk
- Faster implementation and market acceptance
- Maintains existing customer relationships
- Allows targeted adjustments to weak areas
**Limitations:**
- Cannot address fundamental perception problems
- May feel insufficient if business has substantially changed
- Cannot escape negative historical associations
- Limited impact for stagnant brand perception
- Risk of appearing "outdated" with minor tweaks
### Rebrand
**Benefits:**
- Clean slate for damaged or outdated perception
- Enables positioning for new market segments
- Signals significant organizational change internally
- Can justify premium pricing repositioning
- Captures media attention and market interest
**Limitations:**
- High financial cost (visual systems, communications, training)
- Loss of existing brand equity and customer recognition
- Extended transition period with market confusion
- Execution risk—rebrand failure damages credibility
- Alienates loyal customers attached to original brand
- Requires sustained multi-channel communication investment
---
## 4. Decision Matrix
| Scenario | Recommended Approach | Rationale |
|----------|---------------------|-----------|
| Brand is respected but aesthetically dated | Improvement | Preserve equity while modernizing |
| Merger/acquisition with new ownership | Rebrand | Reflect organizational reality |
| Market segment shift (e.g., luxury to mass) | Rebrand | Positioning change requires new identity |
| Product/service quality improvements | Improvement | Problem is operational, not perceptual |
| Significant reputational damage | Rebrand | Recovery requires clean break |
| Gradual market share loss | Assessment needed | May indicate product issues rather than brand |
| Expansion into adjacent categories | Improvement | Leverage existing trust |
| Complete business model transformation | Rebrand | Old identity no longer represents business |
---
## 5. Risk Assessment
### Brand Improvement Risks
- Insufficient to address core problems
- Appears reactive or cosmetic to stakeholders
- Competitors may position more decisively
### Rebrand Risks
- **Execution failure**: Poor design or messaging undermines efforts
- **Customer defection**: Loyal customers may reject new identity
- **Market misunderstanding**: New positioning unclear or unconvincing
- **Financial overrun**: Implementation costs exceed budget
- **Timing errors**: Market may not accept repositioning at that moment
---
## 6. Implementation Considerations
**Brand Improvement Timeline**: 6-12 months
- Visual identity refresh
- Messaging update
- Gradual rollout across touchpoints
**Rebrand Timeline**: 12-24 months
- Stakeholder alignment (critical)
- Comprehensive market research
- Multi-phase rollout strategy
- Sustained communication campaign
- Training across organization
---
## 7. Financial Analysis Framework
- **Investment required**: Rebrand (3-5x brand improvement)
- **Payback period**: Improvement (12-18 months); Rebrand (24-36+ months)
- **Revenue impact**: Improvement (3-8% potential increase); Rebrand (±10-20% volatility possible)
---
## Reasoned Conclusion
**Choose Brand Improvement when:**
- Core brand perception is sound
- Changes needed are primarily visual or tonal
- Customer loyalty is strong
- Business fundamentals remain constant
- Resources for major initiative are limited
**Choose Rebrand when:**
- Fundamental business transformation has occurred
- Current brand actively damages perception/growth
- Market positioning requires complete reset
- Organization seeks to escape negative historical associations
- Sufficient financial and organizational resources exist
### Strategic Recommendation
The optimal path often involves a **phased approach**:
1. **Conduct honest brand audit** (independent assessment of current perception)
2. **Define business strategy first** (brand reflects business reality, not vice versa)
3. **Test incremental improvement** (refreshed visual identity, refined messaging)
4. **Measure market response** (6-month observation period)
5. **Escalate to rebrand only if** improvement yields insufficient results AND rebrand aligns with business strategy
Most organizations benefit from brand improvement.</t>
  </si>
  <si>
    <t>2026-07-10T22:56:50Z</t>
  </si>
  <si>
    <t>This analysis delineates the strategic distinction between a **rebrand** (a fundamental shift in identity) and **brand improvement** (incremental evolution). Choosing between them is not merely an aesthetic decision, but a high-stakes operational pivot.
---
### 1. Conceptual Definitions
*   **Rebrand:** A comprehensive overhaul of the brand’s core identity. This involves changing the mission, vision, positioning, messaging, and visual assets (logo, typography, color palette). It is designed to signal a "new era" or a departure from the past.
*   **Brand Improvement (Refreshing):** The process of modernizing specific brand elements while maintaining the core identity. It is evolutionary, aimed at sharpening existing perceptions rather than redefining them.
---
### 2. Main Considerations
Before choosing a path, stakeholders must evaluate three critical vectors:
*   **Market Alignment:** Does the current brand still resonate with the target demographic, or have market preferences shifted beyond the reach of the current identity?
*   **Brand Equity:** Does the brand possess "legacy value"? If a brand has significant goodwill, a total rebrand risks alienating a loyal customer base and discarding years of accumulated authority.
*   **Strategic Intent:** Is the company undergoing a pivot in its business model (e.g., moving from hardware to SaaS)? A rebrand is usually necessary to support a fundamentally new business strategy.
---
### 3. Comparison of Benefits and Limitations
| Feature | Rebrand | Brand Improvement |
| :--- | :--- | :--- |
| **Primary Benefit** | Enables a clean slate; fixes a damaged reputation or signals a major pivot. | Preserves existing brand equity; lower cost and lower risk of confusion. |
| **Secondary Benefit** | Can energize employees and attract a new, younger demographic. | Keeps the brand relevant without alienating long-term stakeholders. |
| **Primary Limitation** | High financial cost and risk of "brand amnesia" among customers. | Limited impact; may not be enough to fix deep-seated market perception issues. |
| **Secondary Limitation** | Operational complexity (legal filings, signage, digital assets). | Can appear cosmetic if the product/service experience doesn't match the new look. |
---
### 4. Strategic Analysis: When to Choose Which?
#### Choose a Rebrand when:
*   **The Business Model has Changed:** The current name or identity no longer describes what the company does (e.g., "Facebook" becoming "Meta").
*   **The Reputation is Toxic:** The brand is associated with systemic failure, scandals, or extreme obsolescence that cannot be "fixed" via messaging alone.
*   **Acquisition or Merger:** Two entities must combine their identities to create a new, unified market presence.
#### Choose Brand Improvement when:
*   **The Brand is Aging:** The company is healthy and profitable, but the visual identity looks dated compared to modern design standards (e.g., Apple’s incremental refinements).
*   **Scaling Up:** The brand needs to feel more "professional" or "premium" as it enters a new stage of growth, but the core values remain constant.
*   **Consolidating Assets:** The brand has become fragmented (inconsistent fonts, colors, or voice) and needs a unified system to ensure consistency.
---
### 5. Reasoned Conclusion
The decision between a rebrand and a brand improvement hinges on the **depth of the required change.**
**Brand improvement** is the responsible choice for healthy organizations that need to stay current. It is an act of maintenance, ensuring that the visual interface of the business reflects its ongoing success. It maximizes the utility of existing brand equity and minimizes organizational friction.
Conversely, a **rebrand** is an act of surgery. It is radical and inherently risky. It should be reserved for moments of existential necessity, such as a major strategic pivot or a total loss of public trust.
**The Golden Rule:** Never rebrand for the sake of boredom. A brand is a long-term asset, not a fashion accessory. If the core business strategy remains sound, focus on **brand improvement**. If the business is fundamentally changing, a **rebrand** is the only way to communicate that change to the market authentically.</t>
  </si>
  <si>
    <t>MARK_M20_V04</t>
  </si>
  <si>
    <t>Quick question — should a business rebrand or improve its existing brand identity? Please keep it simple and easy to understand.</t>
  </si>
  <si>
    <t>2026-07-10T22:57:00Z</t>
  </si>
  <si>
    <t>Short answer: start by asking whether the core of your business (offer, audience, mission, reputation) is still the same. If yes → improve/refresh the existing brand. If no → consider a rebrand.
Quick guide (easy checklist)
- Rebrand if:
  - Your product/service, target customers, or mission has fundamentally changed.
  - The current name or identity causes confusion or legal/market problems.
  - There’s a serious reputation problem you can’t fix with tweaks.
  - You merged/acquired or are entering a totally new market/category.
- Improve (refresh/optimize) if:
  - Customers recognize and trust your brand but the look, messaging, or digital experience feels outdated.
  - You need better consistency, clarity, or conversion without changing who you are.
  - You want incremental growth with lower cost and less risk.
Pros/cons (one line each)
- Rebrand: big potential upside (new positioning) but costly, risky, and disruptive.
- Improve: cheaper, faster, preserves equity — but may not solve deep strategic mismatches.
Simple decision rule
- Is the core brand promise still right for who you want to serve? 
  - Yes → improve.
  - No → rebrand.
Quick next steps
- If improving: do a brand audit, clarify messaging, refresh visuals and website, update brand guidelines, test with customers, roll out.
- If rebranding: do strategy + research, decide on new name/positioning if needed, redesign identity, secure legal checks, plan internal buy-in and phased public launch.
If you want, tell me what’s changed in your business and I’ll recommend which path fits you.</t>
  </si>
  <si>
    <t>2026-07-10T22:57:03Z</t>
  </si>
  <si>
    <t># Rebrand vs. Improve: Quick Decision Guide
**Improve your existing brand if:**
- You're recognized but need a refresh (logo update, modernized colors, clearer messaging)
- Your core identity still fits your market
- You have brand equity to preserve
- Budget is limited
**Rebrand if:**
- Your current identity actively hurts you (outdated, confusing, or negative associations)
- You've pivoted to a different market or business model
- You're merging with another company
- Your competition owns your space
**The simple test:** Would a refresh feel like a band-aid, or does the whole thing need rebuilding?
Most businesses benefit from **improvement** over complete rebrand—you keep what's working and strengthen what isn't.</t>
  </si>
  <si>
    <t>2026-07-10T22:57:06Z</t>
  </si>
  <si>
    <t>The best way to decide is to ask yourself: **"Is the problem my reputation, or is it my presentation?"**
Here is the simple breakdown to help you choose:
### Choose "Improvement" if:
*   **You are still growing:** Your core business model, target audience, and values remain the same.
*   **The brand feels "dusty":** Your logo, website, or marketing materials look dated compared to your competitors, but your business is otherwise healthy.
*   **You need consistency:** Your social media, email signatures, and signage don't match, and you just need to tidy up your visual style.
*   **The brand is established:** People know who you are and trust you. You don’t want to lose that recognition.
### Choose "Rebranding" if:
*   **You have outgrown your name or mission:** You are moving into new industries or selling products that your current brand can’t support.
*   **Your reputation is damaged:** You need a fresh start because of a major scandal or a toxic association that you can’t shake.
*   **You are pivoting:** Your business model has changed so drastically that your old brand identity now confuses customers about what you actually do.
*   **You are merging:** You are joining forces with another company and need to create a new, unified identity.
---
### The Golden Rule:
**If it ain’t broke, don’t rebrand.** 
A rebrand is expensive, time-consuming, and risky because you have to re-earn the trust and recognition you already worked hard to build. **Most businesses actually need an "evolution," not a "revolution."** 
Start by cleaning up your messaging and refreshing your visuals. If that doesn't solve your growth problem, *then* consider a full rebrand.</t>
  </si>
  <si>
    <t>MARK_M20_V05</t>
  </si>
  <si>
    <t>If someone needed to make a practical decision about rebrand versus brand improvement, what factors should they consider and what would you recommend?</t>
  </si>
  <si>
    <t>2026-07-10T22:57:18Z</t>
  </si>
  <si>
    <t>Short answer: prefer improvement (evolution) in most cases. Only choose a full rebrand when the brand’s fundamentals no longer serve the business (strategy, legal/name, reputation, or target market shift). Use a practical checklist and a simple scoring rubric to decide, then follow an evidence-driven process.
1) Key factors to consider
- Strategic fit
  - Has the company’s value proposition, business model or target market changed substantially?
- Reputation and associations
  - Is the brand strongly associated with something negative or limiting (scandal, dated category perceptions)?
- Name and legal constraints
  - Is the name or mark legally unusable, confusing, or blocking growth (trademark conflicts, global naming issues)?
- Market/competitive position
  - Do competitors’ moves or category changes make your brand misleading or harmful to growth?
- Visual &amp; verbal identity quality
  - Can messaging, copy, tone, and visual design be modernized without changing the name or core identity?
- Brand architecture complexity
  - Is the portfolio confusing (many sub-brands, inconsistent extension rules)? Would a new architecture simplify growth?
- Internal alignment &amp; culture
  - Do employees and leadership support change? Is there cultural misalignment that a rebrand must address?
- Cost, time &amp; operational impact
  - Can you afford the monetary and operational cost of a full rebrand (legal, signage, digital, packaging, communications)?
- SEO &amp; search/recognition risk
  - Will changing name/identity materially damage search traffic, discoverability, and customer recognition?
- Measurability &amp; outcomes
  - Are the goals (higher growth, new audience, reputation repair) realistic and measurable?
2) Quick scoring rubric (practical)
Score each factor 0–3 (0 = no issue, 3 = critical). Example factors: strategy misfit, reputation damage, legal/name problem, market shift, visual obsolescence, architecture confusion, budget constraint, SEO risk. Add scores.
- If total &lt;= 6: Brand improvement / evolution is almost certainly the right move.
- If total 7–14: Consider a targeted refresh plus architecture or messaging work; piloted rebrand for specific product lines possible.
- If total &gt;= 15: Strong case for a full rebrand (but validate with research/finance/legal).
3) Pros and cons — what you get with each option
- Brand improvement (refresh, evolution)
  - Pros: cheaper, faster, lower risk; preserves equity and SEO; easier employee buy-in.
  - Cons: may not solve deep strategy, name, or reputation problems; incremental impact.
- Full rebrand (name + identity + positioning)
  - Pros: cleans slate for new strategy; can resolve legal/reputation issues; clarifies new direction.
  - Cons: costly, disruptive, risk of losing existing customers/SEO; requires heavier change management.
4) Practical recommended approach (step-by-step)
- Start with an evidence-based audit
  - Customer research (qualitative + quantitative), competitor review, brand equity measures, SEO/traffic analysis, legal clearance.
- Map outcomes to objectives
  - Define what success looks like (KPIs: awareness, conversion, NPS, churn, search traffic).
- Use the scoring rubric above and test hypotheses with stakeholders and a sample of customers.
- If improvement is chosen:
  - Prioritize highest-impact changes (messaging, website UX, packaging tweaks, sales materials).
  - Roll out iteratively and measure lift.
- If rebrand is chosen:
  - Build cross-functional program (marketing, legal, product, IT, HR, finance).
  - Plan the phased roll-out: internal launch, major customer channels, legal/transactional assets, ongoing comms.
  - Prepare migration plan for SEO, email, domain redirects, and customer support scripts.
- In both</t>
  </si>
  <si>
    <t>2026-07-10T22:57:24Z</t>
  </si>
  <si>
    <t># Key factors worth weighing:
**When improvement might suffice:**
- Your brand recognition is still valuable (customers recognize you)
- Core associations are positive but dated
- Budget is tight (refresh costs way less than rebrand)
- Market position is strong but messaging feels stale
- You're losing ground on *how* you communicate, not *what* you are
**When rebrand makes more sense:**
- Core perception is actively harmful or misaligned with reality
- You've fundamentally changed what you do/who you serve
- You're competing against better-positioned incumbents
- Your name/visual identity actively confuses or alienates people
- Market category has shifted enough that old positioning is obsolete
**The honest complications:**
- Improvement is easier to execute but might disappoint people hoping for transformation
- Rebrands often fail because organizations underestimate how much execution matters (not just logo)
- Both require internal alignment—if your team doesn't believe in the direction, neither works
**My practical recommendation:**
Start by diagnosing *why* you're considering this. Talk to:
- Recent customers (why they chose you)
- Lost customers (why they didn't)
- Your team (what feels broken)
Usually the answer emerges: if people don't know you exist or misunderstand you → rebrand. If they know and like you but think you're tired → improvement.
What's driving the consideration for you?</t>
  </si>
  <si>
    <t>2026-07-10T22:57:29Z</t>
  </si>
  <si>
    <t>Deciding between a **rebrand** (a fundamental change in identity, strategy, or positioning) and **brand improvement** (an evolution or optimization of your existing assets) is a high-stakes decision. 
To make this choice, you must weigh your "current reality" against your "desired future state." Here is a framework to help you decide, followed by my recommendation.
---
### Phase 1: The Diagnostic Checklist
Before making a choice, score your current brand against these four critical factors.
#### 1. The "Relevance" Gap
*   **Rebrand:** Is your product or service fundamentally different from when you started? Have you entered new markets or pivoted your business model so drastically that your current name/logo actively confuses new customers?
*   **Improvement:** Are you still solving the same problem, but just need to look more modern or authoritative? If the core promise remains the same, an evolution is likely safer.
#### 2. The "Equity" Audit
*   **Rebrand:** Does your current brand carry "negative equity"? If your brand is associated with a scandal, a failed product, or a toxic reputation, a rebrand is a necessary "clean slate."
*   **Improvement:** If you have built years of brand recognition, customer loyalty, and SEO authority, you are sitting on a goldmine. Tossing that away for a rebrand is expensive and risky.
#### 3. The "Competitive" Context
*   **Rebrand:** If you look exactly like your competitors and are losing market share because you are invisible, you may need a radical differentiation strategy.
*   **Improvement:** If you are consistently winning deals but losing them occasionally to "fresher" looking competitors, you likely only need a visual refresh or a tighter value proposition.
#### 4. The "Internal" Alignment
*   **Rebrand:** Is your team feeling uninspired? Is the brand feeling "stale" internally? Sometimes a rebrand is a catalyst for cultural change.
*   **Improvement:** If your team is aligned, the messaging is clear, and the culture is strong, don’t mess with it. Just polish the edges.
---
### Phase 2: The Decision Matrix
| If your primary pain is... | Recommended Path |
| :--- | :--- |
| **Market shift or business pivot** | **Rebrand** |
| **Outdated visual identity** | **Improvement (Refresh)** |
| **Poor reputation/stigma** | **Rebrand** |
| **Lack of consistency** | **Improvement (Systematization)** |
| **Differentiation/Competitive pressure** | **Hybrid (Rebrand strategy, keep equity)** |
---
### My Recommendation
**I recommend the "Evolutionary Approach" (Brand Improvement) in 80% of cases.**
Why? Because businesses frequently underestimate the **"Cost of Forgetting."** Every time you change your name or logo, you spend significant capital and time teaching your existing customers who you are all over again. You lose search authority, you confuse your referral base, and you have to rebuild brand recognition from zero.
#### When to choose "Improvement":
*   **The "Clean Up":** Simplify the logo, standardize the color palette, and refine the brand voice.
*   **The "Messaging Sharpening":** Keep the name, but change the tagline and the core narrative to focus on current customer needs.
*   **The "Systematization":** If the brand is fragmented (different styles on social vs. website), create a comprehensive Brand Style Guide to bring everything under one umbrella.
#### When to choose "Rebrand":
*   **The "Foundational Disconnect":** Your brand promise is no longer what you deliver.
*   **The "Legal/Market Necessity":** You have outgrown your name (e.g., "City Printing" expanding into "Global Logistics Software").
*   **The "Reputational Shift":** You need to distance the company from a past version of itself.
### The "Practical Test"
If you are still unsure, conduct a **"Blind Audit."** Show your current branding to five prospective customers who have never heard of you. Ask them three questions:
1.  What do you think we sell?
2.  Who do you think our target customer is?
3.  What is the "vibe" (premium, budget, reliable, tech-forward)?
**If the answers match your business goals, don't rebrand—just improve.** If the answers are wildly off-target, your brand is a liability, and a rebrand is likely necessary for growth.</t>
  </si>
  <si>
    <t>MARK_M20_V06</t>
  </si>
  <si>
    <t>Answer in exactly 5 bullet points: Should a business rebrand or improve its existing brand identity? Include practical examples, key risks, benefits, and a final takeaway.</t>
  </si>
  <si>
    <t>2026-07-10T22:57:44Z</t>
  </si>
  <si>
    <t>- Improve (refresh) when core brand equity, customer recognition, and positioning are sound but execution is stale — practical examples: visual refresh, updated tone of voice, packaging tweaks or SEO/content overhaul; benefits: lower cost, preserves customer loyalty and search equity; key risks: superficial fixes won’t solve strategic problems and can confuse customers if inconsistent.  
- Rebrand when your strategy, target market, reputation, or ownership has fundamentally changed — practical examples: company pivots to new category, post-merger brand consolidation, or recovering from major reputation damage; benefits: signals a clear break, attracts new audiences, aligns identity with strategy; key risks: high cost, loss of existing equity, legal/trademark issues, and customer churn.  
- Use a decision framework before committing: run a brand audit + competitor analysis, conduct customer research and quantitative testing (A/B ads, concept tests), model costs and lifetime value impact — practical example: pilot a new name or messaging in one market; benefits: data-driven clarity and reduced risk; key risks: analysis paralysis or over-reliance on stakeholder opinions instead of customer data.  
- Plan execution to avoid common pitfalls: mitigate rollout risks (inconsistent application, poor internal adoption, legal challenges, budget overruns) with phased launches, comprehensive brand guidelines, employee training, trademark checks, and clear KPIs (awareness, brand favorability, conversion); practical example: phased microsite and campaign test followed by full rollout.  
- Final takeaway: refresh when problems are tactical and you want to preserve equity; rebrand only when identity and strategy no longer align or reputation is irreparably damaged — decide with customer data, a clear cost/benefit model, and a disciplined phased plan that budgets 12–18 months for measurement and adjustment.</t>
  </si>
  <si>
    <t>2026-07-10T22:57:49Z</t>
  </si>
  <si>
    <t># Rebrand vs. Improve: Five Key Considerations
• **Assess the core problem first** – Determine if issues stem from outdated visual identity (easily fixed with refreshes like Target's 2008 logo simplification) or fundamental brand perception problems requiring full rebrand. Minor improvements suit most businesses; full rebrands suit those facing reputation damage or market repositioning.
• **Key benefits of rebranding include** – Attracting new market segments, distancing from negative associations, and modernizing for new audiences (like Facebook becoming Meta). However, risks include losing loyal customers, wasting significant budgets ($1M+), and confusion during transition periods that damage sales.
• **Improvement strategies offer lower-risk advantages** – Refreshing colors, typography, or messaging preserves brand equity while signaling growth (Nike's periodic logo refinements maintain recognition while staying current). This approach costs less and maintains customer loyalty while addressing minor relevance gaps.
• **Practical decision framework** – Rebrand if your target market has fundamentally shifted, competitors define your category better, or reputation is severely damaged. Improve if customer loyalty is strong, brand recognition exists, and only visual or messaging elements feel stale.
• **Final takeaway** – Most established businesses benefit from strategic improvement rather than complete rebrand, preserving valuable brand equity while staying relevant. Reserve full rebranding for genuine strategic pivots or crisis situations where starting fresh provides clear competitive advantage.</t>
  </si>
  <si>
    <t>2026-07-10T22:57:51Z</t>
  </si>
  <si>
    <t>* **Benefits:** Rebranding can revitalize a stagnant image to capture new market segments, whereas improving identity clarifies your value proposition without sacrificing existing brand equity.
* **Practical Examples:** Airbnb successfully rebranded to represent "belonging" globally, while Apple continuously improves its identity by refining its sleek, minimalist aesthetic without changing its core brand promise.
* **Key Risks:** A complete rebrand risks alienating loyal customers and losing hard-earned search engine rankings, while minor improvements might fail to address deeper issues like a damaged reputation.
* **Strategic Selection:** Choose a full rebrand only when your current identity no longer reflects your mission or products; otherwise, focus on incremental improvements to modernize your visual language.
* **Final Takeaway:** Before committing to change, conduct deep market research to determine if the problem lies in your outward brand perception or your actual internal business operations.</t>
  </si>
  <si>
    <t>MARK_M20_V07</t>
  </si>
  <si>
    <t>Tell me about rebrand versus brand improvement.</t>
  </si>
  <si>
    <t>2026-07-10T22:58:04Z</t>
  </si>
  <si>
    <t>Short answer
- Rebrand: a deliberate, often broad change to a company’s brand identity and/or positioning that can include name, visual identity, messaging, values, and sometimes business model. It’s used when the existing brand no longer fits strategic goals, audience, or market reality.
- Brand improvement (refresh/optimization): smaller, iterative changes that refine messaging, visuals, customer experience, or performance without abandoning core identity and equity.
Use brand improvement when the brand is basically sound but needs updating or performance fixes. Use a rebrand when the brand is systematically misaligned with strategy, market, ownership, or reputation.
Definitions and scope
- Rebrand
  - Scope: Can include new name, logo, visual system, messaging, positioning, culture, product names, and legal/trademark work.
  - Goal: Create a materially different perception or better align the brand with new strategy (e.g., new target, pivot, merger/acquisition, reputation repair).
- Brand improvement (refresh, optimization, iteration)
  - Scope: Targeted updates—visual refresh, messaging tweaks, website UI/UX improvements, campaign changes, customer experience fixes, updated brand guidelines.
  - Goal: Improve clarity, contemporary feel, performance, or consistency while preserving recognizable equity.
Key differences at a glance
- Risk: Rebrand = high risk (loss of existing equity, confused customers); improvement = lower risk.
- Cost: Rebrand = high (agency, legal, rollout across all touchpoints); improvement = moderate to low.
- Time to execute: Rebrand = months to &gt;1 year; improvement = weeks to months.
- Strategic impact: Rebrand = transformational; improvement = incremental.
- Measurement: Rebrand often measured by long-term perception and business KPIs; improvement measured by quicker performance metrics (conversion, NPS, awareness lift).
When to consider rebranding
- Name or identity blocks growth (international expansion, negative associations).
- Merger, acquisition, or a major strategic pivot (new products, new audience).
- Brand equity is stale or irrelevant to new target market.
- Reputational damage that requires distancing.
- Confusing or inconsistent portfolio/architecture that requires unification.
- You’ve done many optimizations and still miss strategic goals.
When to choose brand improvement
- Visuals or messaging look dated but you still have good recognition and equity.
- Conversion, engagement, or experience problems are solvable through UX/content/communications changes.
- You need to modernize without losing customers (logo refreshes, tone update).
- You want to optimize SEO, digital performance, or brand consistency across channels.
- Budget or operational constraints rule out a full rebrand.
Typical processes
- Rebrand (high level)
  1. Strategic audit: market, competitor, stakeholder interviews, brand equity research.
  2. Positioning and naming (if needed): value proposition, brand architecture.
  3. Identity system: logo, color, typography, photography, tone of voice.
  4. Legal/trademark and domain work.
  5. Implementation plan: rollout timeline across products, packaging, digital, signage.
  6. Internal alignment: employee communications, training, brand culture.
  7. External launch &amp; monitoring: PR, customer communications, measurement.
- Brand improvement (high level)
  1. Audit: analytics, customer feedback, competitor review.
  2. Prioritize fixes: UX, messaging clarity, content gaps, visual inconsistencies.
  3. Implement changes iteratively: AB tests, updated brand guidelines, refreshed creative.
  4. Measure and iterate: conversion, NPS, engagement, awareness.
Pros and cons
- Rebrand
  - Pros: Clear signal of change, potential to open new markets, fixes deep strategic misalignment.
  - Cons: Costly, time-consuming, risk of losing customers, needs careful rollout.
- Brand improvement
  - Pros: Faster, cheaper, lower risk, continuous improvement model.
  - Cons: May not solve fundamental strategic mismatches; incremental gains only.
How to measure success
- Rebrand: brand awareness and consideration over time, market share, revenue growth in target segments, brand equity studies, churn/retention, sentiment analysis.
- Improvement: conversion rates, bounce rates, NPS/CSAT, campaign performance, SEO rankings, engagement metrics.
Quick decision checklist
- Do customers understand what you do and why? If no → research to decide rebrand vs messaging fix.
- Has your business model, target audience, or ownership changed significantly? If yes → consider rebrand</t>
  </si>
  <si>
    <t>2026-07-10T22:58:10Z</t>
  </si>
  <si>
    <t># Rebrand vs. Brand Improvement
## **Brand Improvement**
Focuses on **enhancing what already exists** within the current brand framework.
**Characteristics:**
- Incremental changes to logo, colors, or messaging
- Keeps core identity recognizable
- Builds on existing brand equity
- Typically lower cost and risk
- Examples: Logo refinement, updated tagline, refreshed visual style
**Best for:**
- Companies with solid brand recognition but dated appearance
- Fine-tuning messaging to reach new markets
- Modernizing without losing customer loyalty
---
## **Rebrand**
Involves a **fundamental transformation** of brand identity.
**Characteristics:**
- Significant changes to name, visual identity, values, or positioning
- Can be dramatic—sometimes unrecognizable from before
- Higher investment and higher risk
- May involve name change or complete strategy shift
- Examples: "Facebook" → "Meta", Dunkin' Donuts → Dunkin'
**Best for:**
- Companies pivoting business models or markets
- Escaping negative brand associations
- Merging companies or major repositioning
- Significant cultural/strategic shifts
---
## **Key Difference**
**Improvement** = "Better version of us"  
**Rebrand** = "Becoming something different"
The choice depends on whether your issue is *execution* (improve) or *identity* (rebrand).</t>
  </si>
  <si>
    <t>2026-07-10T22:58:15Z</t>
  </si>
  <si>
    <t>The difference between a **brand improvement** and a **rebrand** is primarily a matter of scope. 
Think of it as the difference between **renovating a house** (improvement) versus **demolishing it to build a new one** (rebrand). Both aim to increase value, but they require different strategies, risks, and investments.
---
### 1. Brand Improvement (Evolution)
Brand improvement is about optimizing what you already have. It is an incremental approach designed to keep the brand relevant, modern, and aligned with current customer expectations without losing the brand's core identity.
*   **The Goal:** To stay relevant, fix friction points, or better communicate the current value proposition.
*   **The Scope:** Tweaking visual assets (the logo, typography, or color palette), refreshing the messaging, or updating the digital interface.
*   **When to do it:**
    *   When your branding feels "tired" or dated.
    *   When you have evolved your product/service but your image hasn't kept pace.
    *   When you want to capture a slightly broader audience within your current niche.
*   **Key Characteristics:**
    *   **Low Risk:** You keep your existing brand equity and customer loyalty.
    *   **Continuous:** It’s often seen as a periodic "tune-up."
    *   **Recognition:** Your existing customers will still recognize you instantly.
    *   *Example:* When Google or Airbnb makes a subtle adjustment to their logo to look better on mobile screens.
---
### 2. Rebrand (Revolution)
A rebrand is a strategic overhaul. It is an intentional effort to change the way the market perceives your organization. It involves shifting the fundamental "personality" of the company.
*   **The Goal:** To reposition the company, change the target demographic, shed a negative reputation, or reflect a major shift in business model (e.g., merging or pivoting).
*   **The Scope:** Changing the name, the visual identity, the mission, the tone of voice, and the core value proposition.
*   **When to do it:**
    *   **The Pivot:** You are no longer selling the same thing you were 10 years ago.
    *   **Negative Reputation:** You need to dissociate from a past controversy or failure.
    *   **Mergers/Acquisitions:** Two companies are becoming one.
    *   **Growth Plateau:** The current brand identity is actively limiting your ability to attract new, higher-value customers.
*   **Key Characteristics:**
    *   **High Risk:** You risk alienating your existing base and losing "top-of-mind" awareness.
    *   **Resource Heavy:** It requires massive investment in marketing, legal (trademarking), and operational changes.
    *   **Disruption:** It forces the audience to "re-learn" who you are.
    *   *Example:* When Facebook changed its corporate name to **Meta** to reflect its shift in focus toward the "metaverse."
---
### Comparison Summary
| Feature | Brand Improvement | Rebrand |
| :--- | :--- | :--- |
| **Strategy** | Evolution | Revolution |
| **Brand Equity** | Retained and built upon | Risked or discarded |
| **Message** | "We are the same, but better." | "We are something new." |
| **Effort** | Low/Moderate | High/Extreme |
| **Cost** | Incremental | Substantial |
| **Customer Impact** | Subtle reinforcement | Disruption |
---
### How to decide which one you need?
Ask yourself these three questions:
1.  **Is our core business model changing?** If yes, you likely need a **rebrand**. If no, you likely need **improvement**.
2.  **Is our brand currently a barrier to growth?** If your current name or look is confusing customers or actively prevents you from entering a new market, go with a **rebrand**.
3.  **Is our brand simply "old"?** If people still love what you do but your logo looks like it came from 1998, go with **improvement**.
**The Golden Rule:** Never rebrand for the sake of boredom. As a CEO or marketer, you see your own logo every day and might get sick of it, but your customers likely haven't thought about it at all. Ensure the change is driven by **market data and business goals**, not personal preference.</t>
  </si>
  <si>
    <t>MARK_M20_V08</t>
  </si>
  <si>
    <t>Compare the main options or perspectives related to rebrand versus brand improvement, then explain which option is most suitable in different situations.</t>
  </si>
  <si>
    <t>2026-07-10T22:58:31Z</t>
  </si>
  <si>
    <t>Short answer
- Rebrand (radical change): change name/positioning and usually visual identity and messaging. Use when fundamentals no longer fit the business (legal need, reputation crisis, new market/offer, acquisition, or when brand equity is overwhelmingly negative).
- Brand improvement/refresh (incremental change): update or optimize visuals, messaging, experiences, and operations while keeping the core brand intact. Use when the brand is basically sound but underperforming, dated, inconsistent, or needs better activation.
Comparison of the main options/perspectives
1) Full rebrand (radical repositioning, name change, new identity)
- What it is: New name or core proposition, often new architecture, and complete visual and verbal overhaul.
- Benefits: Clears legacy baggage, signals a big strategic shift, can create new market positioning and internal momentum.
- Risks/costs: High expense and execution complexity, loss of existing recognition and customer confusion, long migration and measurement period.
- When it pays: M&amp;A/integration, major pivot into new markets or customer segments, legal/name issues, brand toxicity/reputation crisis, or severe misalignment between brand and business model.
2) Partial rebrand / refresh (new visual identity or messaging, same name/position)
- What it is: New logo, type, color palette, tone, and refreshed positioning without changing core purpose/name.
- Benefits: Modernizes perception, reduces risk, faster and cheaper than a full rebrand, retains equity while signaling change.
- Risks/costs: May be seen as cosmetic if not backed by real change; suboptimal if the problem is strategic rather than visual.
- When it pays: Outdated look/feel, inconsistent systems, repositioning nuance (e.g., upmarket or younger audience) but core promise still valid.
3) Brand improvement / continuous optimization (incremental changes to touchpoints, CX, content, marketing)
- What it is: A program of experiments and fixes—better messaging, website UX, customer experience, performance marketing, brand governance—without changing the brand essence.
- Benefits: Lowest cost and risk, measurable impact, accelerates ROI, retains equity and customer trust.
- Risks/costs: Slow, and insufficient if the brand’s core promise or name is fundamentally wrong.
- When it pays: Conversion, experience, consistency, message clarity or channel performance problems; brand is strong enough to keep.
4) Brand architecture change / extension
- What it is: Add or reorganize sub-brands, products, or services under an umbrella (e.g., house of brands vs branded house).
- Benefits: Solves portfolio confusion, enables targeted positioning.
- Risks: Complexity in governance and customer messaging; can dilute the parent brand if mismanaged.
- When it pays: Diversified product lines, acquisitions, regional markets requiring different offers.
5) Hybrid / phased approach
- What it is: Start with improvements/refresh to buy time, then move to deeper rebrand if indicators demand it.
- Benefits: Lower risk, tests market reaction, spreads cost and change management.
- Risks: May create inconsistent impressions if partial steps aren’t cohesive.
Decision criteria — how to choose
Ask these diagnostics:
- Strategic alignment: Has the business model, target customer, or value proposition changed? If yes → consider rebrand.
- Legal/reputational: Is the name legally compromised or brand toxic? If yes → rebrand.
- Brand equity: Do customers strongly recognize/like the brand? High equity favors improvement/refresh; low/negative equity favors rebrand.
- Performance</t>
  </si>
  <si>
    <t>2026-07-10T22:58:44Z</t>
  </si>
  <si>
    <t># Rebrand vs. Brand Improvement: A Comparative Analysis
## Core Differences
| Aspect | Rebrand | Brand Improvement |
|--------|---------|-------------------|
| **Scope** | Complete overhaul (name, identity, positioning) | Refinement of existing brand elements |
| **Investment** | High cost and risk | Moderate, incremental investment |
| **Timeline** | Lengthy implementation | Gradual rollout |
| **Customer Impact** | Potentially disruptive | Minimal disruption |
| **Equity Retention** | May lose existing brand recognition | Builds on established equity |
## Key Perspectives
### The Rebrand Argument
- Required when brand perception is fundamentally damaged
- Enables clear break from negative past associations
- Allows repositioning in new markets or categories
- Can signal transformational change to stakeholders
### The Brand Improvement Argument
- Preserves hard-earned brand equity and loyalty
- More cost-effective and lower-risk
- Demonstrates evolution rather than crisis
- Maintains customer familiarity and trust
---
## When to Choose Each Option
### **Choose Rebranding When:**
1. **Perception Crisis**
   - *Example:* Volkswagen's emissions scandal response
   - Brand trust is severely compromised
2. **Strategic Pivot**
   - *Example:* Twitter → X (expanding beyond original positioning)
   - Company fundamentally changes business model or audience
3. **Merger/Acquisition**
   - *Example:* Various bank consolidations
   - Combining two entities requires unified identity
4. **Complete Obsolescence**
   - *Example:* Dunkaroos being irrelevant to modern consumers
   - Product category or audience has shifted entirely
### **Choose Brand Improvement When:**
1. **Logo/Visual Refresh Needed**
   - *Example:* Apple's subtle design evolution
   - Brand essence remains strong but appearance feels dated
2. **Messaging Realignment**
   - *Example:* Gillette pivoting messaging on masculinity
   - Core product remains relevant but positioning needs adjustment
3. **Expanding Perceptions**
   - *Example:* Netflix evolving from DVD rentals to streaming leader
   - Building on existing customer base while growing into new areas
4. **Performance Optimization**
   - *Example:* Coca-Cola's "Taste the Feeling" campaign
   - Fine-tuning positioning without restructuring brand identity
---
## Decision Framework
```
START: Assess Brand Health
          ↓
    [Is core brand equity strong?]
    ↙                        ↘
   YES                       NO
    ↓                        ↓
  [Market fit              [Major damage or
   still valid?]            obsolescence?]
   ↙        ↘              ↙          ↘
  YES       NO            YES         NO
   ↓        ↓              ↓           ↓
IMPROVE  REBRAND      REBRAND    IMPROVE
```
---
## Risk Considerations
**Rebrand Risks:**
- Loss of customer loyalty (up to 20-30% in some cases)
- Implementation costs ($1M-$100M+ for major brands)
- Confusion and backlash during transition
**Brand Improvement Risks:**
- Insufficient to address deep-seated problems
- Customers view as "surface-level" or inauthentic
- May delay necessary major changes
---
## Practical Examples
| Company | Situation | Choice | Outcome |
|---------|-----------|--------|---------|
| **Facebook → Meta** | Strategic repositioning to metaverse | Rebrand | Mixed: Lost equity but signaled transformation |
| **Old Spice** | Aged brand perception | Improve | Success: Modernized without losing heritage |
| **Mastercard** | Visual evolution needed | Improve | Strong: Updated while maintaining recognition |
| **Philip Morris** | Sustainability pivot | Rebrand (Altria) | Strategic: Separated legacy concerns |
---
## Final Recommendation
**Most suitable approach depends on:**
- **Brand equity strength** (70%+ positive equity = improvement favored)
- **Severity of problem** (existential threat = rebrand favored)
- **Market position** (market leader = improvement favored; struggling = rebrand possible)
- **Resource availability** (limited budget = improvement only option)
- **Timeline urgency** (immediate need = rebrand; flexible timeline = improvement)
**In most cases**, brand improvement is the safer choice. Reserve rebranding for situations where the existing brand fundamentally prevents business growth or recovery.</t>
  </si>
  <si>
    <t>2026-07-10T22:58:48Z</t>
  </si>
  <si>
    <t>Deciding between a **rebrand** and **brand improvement** (often called "brand evolution" or "refresh") is a high-stakes strategic choice. Confusing the two often leads to wasted resources, diluted market presence, or the alienation of loyal customers.
Here is the breakdown of the perspectives and a guide on when to choose each.
---
### 1. Brand Improvement (The Evolution)
Brand improvement is about optimizing what already exists. It assumes the core identity, mission, and value proposition are still relevant and successful, but the execution needs a modern polish.
*   **The Perspective:** "We are getting better, not becoming someone else."
*   **Tactics:** Updating a logo to be cleaner, refreshing the color palette, refining the tone of voice, or updating website UX.
*   **Goal:** To remain relevant, capture new trends, or fix specific pain points without losing existing brand equity.
*   **Risk:** Low. You retain the recognition you’ve worked years to build.
### 2. Rebranding (The Revolution)
Rebranding involves a fundamental change in the "DNA" of the organization. It is a strategic pivot that often involves renaming, changing the core visual identity, and shifting the brand promise.
*   **The Perspective:** "We are fundamentally changing who we are or how we are perceived."
*   **Tactics:** Changing the name, updating the mission statement, pivoting the business model, or completely discarding previous visual assets.
*   **Goal:** To distance the company from a toxic reputation, reflect a new merger/acquisition, or enter an entirely different market category.
*   **Risk:** High. You risk losing "top-of-mind" awareness and confusing your loyal customer base.
---
### Comparison Matrix
| Feature | Brand Improvement (Refresh) | Rebranding (Revolution) |
| :--- | :--- | :--- |
| **Strategy** | Iterative (Polishing) | Transformational (Pivoting) |
| **Core Identity** | Stays the same | Changes |
| **Visuals** | Modernized | Redesigned from scratch |
| **Messaging** | Refined | Realigned/New narrative |
| **Market Impact** | Incremental growth | Broad shift in perception |
---
### Which option is suitable for your situation?
#### Choose "Brand Improvement" when:
1.  **You have high brand equity:** Your customers love your name and what you stand for, but your visual style looks "stuck in 2010."
2.  **Market trends have shifted:** You still lead the category, but you need to update your aesthetics to maintain a premium feel.
3.  **Expansion into new channels:** You need your brand to look better on mobile, high-resolution screens, or social media platforms.
4.  **Minor strategic shift:** You are adding a new product line that still fits comfortably under your existing brand umbrella.
#### Choose "Rebranding" when:
1.  **Reputation Crisis:** The brand has suffered severe, permanent damage (e.g., a scandal or a series of failures) that cannot be fixed by simply changing a logo.
2.  **Mergers or Acquisitions:** Two companies become one, and the existing names no longer represent the combined power of the entity.
3.  **Fundamental Pivot:** Your company started as a "delivery service" but has evolved into a "software platform." If the old name limits your growth, a rebrand is necessary.
4.  **Category Disruption:** You were a "budget" player, but you have successfully moved into the "luxury" market. The disconnect between your low-end branding and your new high-end product is causing friction.
---
### The "Acid Test" for Your Decision
Before committing to either path, ask your team these two questions:
1.  **"If we change our name, will we lose more value than we gain?"** (If yes, stick to Improvement).
2.  **"Does our current brand identity prevent us from achieving our 5-year business goals?"** (If yes, you likely need a Rebrand).
**Pro-Tip:** Many companies mistakenly attempt a full rebrand when they actually need a brand improvement. **Always prioritize brand improvement first.** A rebrand is an expensive, disruptive surgery; an improvement is the healthy diet and exercise that keeps your brand thriving. Only choose the surgery if the health of the company is genuinely at risk.</t>
  </si>
  <si>
    <t>MARK_M20_V09</t>
  </si>
  <si>
    <t>Answer in a table with columns for 'Main point', 'Why it matters', and 'Possible limitation': Should a business rebrand or improve its existing brand identity?</t>
  </si>
  <si>
    <t>2026-07-10T22:59:02Z</t>
  </si>
  <si>
    <t>| Main point | Why it matters | Possible limitation |
|---|---|---|
| Strategic objective | If the company’s business model, target market, or value proposition has changed, a rebrand can align identity with new strategy. | Rebranding for the wrong reasons (fashion, ego) wastes resources and can confuse stakeholders. |
| Brand equity | Strong existing equity (awareness, trust) favors improving/refreshing to preserve value. | Incremental tweaks may be insufficient if perception or positioning is fundamentally broken. |
| Market and competitive shifts | New competitors, category shifts, or expansion into new geographies may require a full repositioning or new name. | A rebrand doesn’t guarantee competitive success and can fail if the product/offer isn’t competitive. |
| Customer recognition &amp; loyalty | Keeping familiar elements reduces customer churn and preserves recognition during updates. | Preserving too much familiar identity can prevent necessary modernization or repositioning. |
| Cost and resources | Full rebrands are expensive (design, legal, rollout, marketing); improvements are usually cheaper and faster. | Small budgets can lead to half-done rebrands that look inconsistent and harm credibility. |
| Operational complexity &amp; rollout | Rebranding impacts all touchpoints—signage, packaging, digital channels—requiring careful coordination. | Poorly managed rollouts create mixed messages and erode trust. |
| Legal and trademark issues | Name/identity changes may be required for IP conflicts or to enable new markets/products. | Legal processes are time-consuming and can block or delay launches. |
| Internal alignment &amp; culture | A rebrand can signal and catalyze internal change; improvements can be implemented with less disruption. | Without employee buy-in, either approach will have weak adoption and inconsistent execution. |
| Measurement &amp; testing | Market research and pilots help decide whether a refresh will suffice or a full rebrand is needed. | Research can be misleading or expensive; overly cautious testing may delay necessary action. |
| Phased / hybrid approach | Phased improvements (visual refresh, messaging update) reduce risk and allow learning before committing to full rebrand. | Prolonged transitions can confuse customers and dilute impact if both old and new coexist too long. |</t>
  </si>
  <si>
    <t>2026-07-10T22:59:07Z</t>
  </si>
  <si>
    <t># Rebrand vs. Improve: Decision Framework
| Main Point | Why It Matters | Possible Limitation |
|---|---|---|
| **Rebranding suits major strategic shifts** | Signals transformation when pivoting markets, products, or business models; helps escape negative associations | Risks alienating existing loyal customers and losing brand equity built over time |
| **Improvement works for outdated perception** | Modernizes visual identity and messaging while preserving customer loyalty and recognition | May not solve deeper issues if the core business strategy or positioning is fundamentally flawed |
| **Rebranding requires significant investment** | Justifiable when ROI is high (new market entry, merger, repositioning); communicates commitment to stakeholders | High financial and operational costs with no guaranteed success; can backfire if poorly executed |
| **Improvement is lower-risk and faster** | Allows testing market response; easier to implement across touchpoints; preserves existing brand associations | Incremental changes may fail to address why brand is losing relevance or appeal |
| **Customer research is crucial either way** | Determines whether audiences see the brand as fixable or fundamentally misaligned with their needs | Survey data can be contradictory or misinterpreted; doesn't always predict actual market behavior |
| **Hybrid approach is often optimal** | Evolution (subtle refresh) balances innovation with continuity, appealing to existing and new customers | May seem uncommitted; requires clear communication to avoid confusing stakeholders about strategic direction |</t>
  </si>
  <si>
    <t>2026-07-10T22:59:10Z</t>
  </si>
  <si>
    <t>Deciding whether to rebrand (a fundamental change in identity) or refresh/improve an existing identity depends on the health of your current brand and your long-term business goals.
Here is a breakdown of the two approaches:
| Main Point | Why it Matters | Possible Limitation |
| :--- | :--- | :--- |
| **Rebranding (Complete Overhaul)** | Necessary when the company pivots its business model, undergoes a merger, or seeks to shed a toxic/outdated reputation. | **High Risk:** You risk alienating your existing loyal customer base and losing the "brand equity" built over years. |
| **Brand Improvement (Evolution)** | Modernizes the look and feel while maintaining brand recognition, signaling to customers that you are innovative and relevant. | **Limited Impact:** If the core problem is a poor product or a fundamentally broken company culture, a facelift will not solve the underlying issues. |
| **Market Positioning** | A rebrand can open doors to new, untapped demographics that the previous identity did not appeal to. | **Implementation Cost:** Significant financial investment is required for new marketing collateral, signage, digital assets, and legal trademarking. |
| **Strategic Clarity** | Both approaches force the leadership team to define (or redefine) their mission, vision, and core values, which aligns internal culture. | **Internal Resistance:** Employees who identify with the old brand may feel a loss of identity, leading to morale issues if not managed well. |
### How to decide:
*   **Choose to Rebrand if:** Your company name no longer reflects what you do, you have undergone a major legal or structural change, or your current identity is preventing you from entering a new, lucrative market.
*   **Choose to Improve if:** Your brand feels "tired" or looks visually dated, but your core customer base is satisfied, your values remain the same, and your reputation is still strong.
**The "Middle Path":** Many successful companies opt for a **Brand Refresh**. This involves updating visual elements (like the logo, typography, or color palette) and tone of voice without changing the brand name or fundamental promise. This allows you to modernize without the risk of total alienation.</t>
  </si>
  <si>
    <t>MARK_M20_V10</t>
  </si>
  <si>
    <t>Act as a digital marketing strategist. Give a careful, balanced and practical answer to this question: Should a business rebrand or improve its existing brand identity?</t>
  </si>
  <si>
    <t>2026-07-10T22:59:23Z</t>
  </si>
  <si>
    <t>Short answer
- Don’t rebrand just because you can — rebrand when the business strategy, market position, or customer perception fundamentally no longer match your identity.
- Prefer improving/evolving the existing brand when the core brand equity (name, values, trust, audience recognition) still works and problems are executional or tactical.
Definitions
- Rebrand: a substantive change to name, visual identity, brand architecture, messaging pillars, and often positioning. It’s disruptive and strategic.
- Brand improvement/refresh: incremental changes — tighten messaging, visual refresh, update guidelines, optimize digital assets — that preserve core identity and equity.
When to consider a rebrand (signals)
- Strategy change: new business model, different core product/service, entering a new market that makes the current name/position misleading.
- Mergers/acquisitions: two brands must be unified or a parent brand must be created.
- Legal/IP issues: trademark conflicts that force a name change.
- Strong negative legacy: persistent brand controversies, reputation damage, or toxic associations that can’t be repaired with a refresh.
- Target audience shift: you’re chasing a materially different customer segment and the current brand blocks credibility.
- Architecture complexity: confusing sub-brands or product naming that prevents scaling.
When to improve the existing brand (signals)
- Performance issues are executional: poor UX, inconsistent messaging, outdated creative, weak digital presence, but customers still recognize and like the brand.
- Search and SEO problems, poor conversion rates, or low brand recall that could be fixed through optimization and creative updates.
- Budget/time constraints: limited resources make a full rebrand impractical or risky.
- You have strong brand equity (name recognition, loyal customers) that you don’t want to jeopardize.
Practical decision framework (quick checklist)
Rate each item 1–5 for severity/importance; if total leans toward “strategic change” → rebrand; otherwise → improve.
- Does the brand name/positioning misrepresent core offerings or future direction?
- Are there legal barriers or trademark issues?
- Is brand perception materially harming acquisition/retention?
- Will staying the same block growth in new markets or segments?
- Is the visual/UX execution simply inconsistent or outdated?
- Is existing brand equity high (recognition, trust, customer loyalty)?
Costs, timeline and risk (high level)
- Refresh/improvement: weeks–3 months; costs low–moderate (internal work, agency support); lower risk; measurable quick wins.
- Rebrand: 3–18 months; costs moderate–high to very high (strategy, naming, design, legal, comms, digital migration); higher risk (customer confusion, SEO/traffic loss) but can deliver strategic lift if done correctly.
Practical steps if you decide to improve (low-risk, high-impact)
1. Brand audit: customer research, stakeholder interviews, competitive audit, digital analytics, creative inventory.
2. Prioritize fixes: quick wins first (website UX, landing page messaging, ad creative, social content).
3. Update brand guidelines: tone, core messages, visual rules to ensure consistency.
4. Test and iterate: A/B test new headlines, CTAs, creative; pilot across channels.
5. Measure: track conversion, CAC, NPS, brand recall, organic traffic, sentiment.
6. Rollout incremental changes and document impact; only escalate to deeper change if results stagnate.
Practical steps if you decide to rebrand (higher-risk, strategic)
1. Define mandate: clear reasons and measurable objectives (what will success look like?).
2. Research: customer &amp; market research, stakeholder alignment, brand architecture work.
3. Naming &amp; legal: name options, trademark searches, domain availability.
4. Strategy &amp; identity: positioning, messaging platform, identity system, tone of voice.
5. Technical migration plan: SEO 301 redirects, content migration, analytics tracking, app/store names, social handles.
6.</t>
  </si>
  <si>
    <t>2026-07-10T22:59:29Z</t>
  </si>
  <si>
    <t># Rebrand vs. Refresh: A Strategic Framework
This isn't binary—the answer depends on specific conditions. Here's how to think it through:
## Choose **Refresh/Evolution** When:
- Your brand foundation is solid (good equity, recognition, loyalty)
- Market perception issues are tactical, not fundamental
- Customer base values heritage and continuity
- Budget is limited
- The core promise remains relevant
**Example:** Updating logos, modernizing visual identity, or clarifying messaging while keeping brand recognition intact.
## Choose **Rebrand** When:
- Core business model has shifted significantly
- Brand is actively damaging growth (negative associations, irrelevance)
- Merger/acquisition creates strategic need
- Target market has fundamentally changed
- You're pivoting away from a crowded or declining category
- Current identity contradicts actual capabilities
**Example:** A fitness brand repositioning as a wellness platform; a legacy company signaling innovation.
## The Middle Path (Most Common):
**Strategic refresh** often works best:
- Modernize without abandonment
- Clarify positioning
- Evolve visuals gradually
- Maintain brand equity while shifting perception
## Critical Questions First:
1. **Is the brand the problem, or execution?** (messaging, product, targeting)
2. **What equity exists?** (awareness, loyalty, associations)
3. **What's the cost of both options?** (rebrand is expensive and risky)
4. **How much time do you have?** (rebuild takes 18-36 months minimum)
**Most common mistake:** Rebranding when better marketing would suffice.
What's driving this question for your business?</t>
  </si>
  <si>
    <t>2026-07-10T22:59:34Z</t>
  </si>
  <si>
    <t>As a digital marketing strategist, my first piece of advice is to treat your brand identity as a **business asset, not a creative whim.** 
Rebranding is a high-stakes, resource-intensive operation that carries significant risk of alienating existing customers. Improving an existing identity, by contrast, is an exercise in optimization. 
To help you decide, we must weigh the "why" against the "how." Here is the framework I use to advise clients on which path to take.
---
### Phase 1: The Diagnostic (When to Rebrand)
A full-scale rebrand involves changing your name, logo, visual system, and often your messaging platform. You should only move here if you are facing a **structural disconnect.**
**Green lights for a full rebrand:**
*   **The Pivot:** Your business model has fundamentally changed (e.g., a software company moving from B2B enterprise sales to consumer SaaS).
*   **The Reputation Crisis:** Your brand is tied to a toxic legacy, a major scandal, or an outdated association that cannot be "cleaned" through marketing.
*   **The Market Shift:** You have outgrown your category. If you are known as "the plumbing company" but you want to be "the national home infrastructure partner," your old brand is now a ceiling, not a foundation.
*   **The Merger/Acquisition:** Two distinct entities are joining, and a new identity is required to unify the team and the market perception.
---
### Phase 2: The Optimization (When to Improve)
If your core business remains the same, but you are losing traction in the digital landscape, you don’t need a rebrand—you need a **brand refresh.** This is about "sharpening the blade."
**Green lights for a brand improvement:**
*   **Design Debt:** Your visual identity looks "cheap" or dated compared to modern competitors, preventing you from charging premium prices.
*   **Digital Inconsistency:** Your assets don’t translate well to mobile, your social media feels disconnected from your website, or your brand voice is inconsistent across touchpoints.
*   **Market Saturation:** You aren't standing out in a crowded feed. A refresh can clarify your value proposition without losing the equity you’ve already built.
*   **Internal Alignment:** Your employees don't know how to talk about the company. An update to your brand guidelines (messaging, mission, tone) can fix this without confusing your customers.
---
### The Strategic Comparison
| Feature | Full Rebrand | Brand Improvement (Refresh) |
| :--- | :--- | :--- |
| **Primary Goal** | Change perception/Market shift | Increase effectiveness/Modernize |
| **Cost** | High (High sunk costs) | Moderate (Operational expense) |
| **Risk** | High (Loss of brand equity) | Low (Leverages existing equity) |
| **Timeframe** | 6–12 months | 2–4 months |
| **Target Audience** | New markets/customers | Existing customers &amp; target prospects |
---
### The Practical Verdict: How to Decide
If you are on the fence, run these three tests before calling an agency:
1.  **The Equity Test:** If you disappeared tomorrow, would your customers miss you? If they would, you have significant brand equity. **Do not blow that up with a rebrand.** Improve what you have. 
2.  **The Friction Test:** Is your current brand *preventing* sales, or is it just *boring*? If your current brand is confusing, offensive, or actively driving customers away, rebrand. If it’s just "getting a bit old," improve it.
3.  **The Metric Test:** Look at your digital performance. If your conversion rates are dropping despite high traffic, your brand identity (messaging or design) isn't resonating. That is a UX and communication problem, usually solvable by a refresh.
### My Recommendation
**Start with a Brand Audit.** Before you decide, hire an objective third party to talk to your best customers, your worst critics, and your internal team. Often, what you think is a "brand problem" is actually a **product/market fit problem.** 
**The safe, professional route:** Evolution is almost always better than revolution. Keep the core elements that your loyal customers recognize, but update the "wrapping paper" to meet modern digital expectations. 
**Remember:** A brand isn't a logo; it's the sum total of every experience a person has with your business. If the experience itself is broken, a new logo will just be a faster way to tell people you haven't changed.</t>
  </si>
  <si>
    <t>SPOR_S01_V01</t>
  </si>
  <si>
    <t>Sports</t>
  </si>
  <si>
    <t>SPOR_S01</t>
  </si>
  <si>
    <t>What general training habits help improve running endurance?</t>
  </si>
  <si>
    <t>2026-07-10T22:59:46Z</t>
  </si>
  <si>
    <t>Below are practical, evidence-based habits that reliably improve running endurance. Use what fits your current level, goals, and schedule.
Core training principles
- Be consistent. Regular running (3–5 times/week for most) builds aerobic adaptations best. Small, steady gains beat sporadic hard sessions.
- Progressive overload. Gradually increase load (distance, time, or intensity). A common rule: limit weekly mileage increases to ~5–10% (avoid abrupt jumps).
- Prioritize easy miles. Most training time should be at an easy, conversational pace to build aerobic base and recover from harder sessions.
- Periodize: build a base of easy aerobic running (4–12+ weeks), then add targeted intensity (tempo, intervals), then taper before key events.
Key session types
- Long run: once weekly, longer than your other runs, done at an easy pace. It improves fat usage, running economy, and mental toughness. Increase length gradually.
- Tempo (threshold) runs: sustained 20–40 minutes at “comfortably hard” (moderate to hard effort) to raise lactate threshold.
- Intervals/VO2max workouts: short repeats (e.g., 400–1600 m) at faster than race pace with rest to raise maximal aerobic capacity.
- Hill repeats: short hard uphill efforts to build strength and power while limiting impact.
- Easy/recovery runs: low effort to promote recovery and add aerobic volume.
- Strides: 4–8 short (20–30 s) faster pickups after easy runs to improve leg turnover and form.
Supportive habits (non-running)
- Strength training 2×/week: focus on single-leg exercises (split squats, lunges), deadlifts, glute work, core stability. Increases durability and efficiency.
- Mobility and form drills: dynamic warm-ups, hip mobility, cadence drills. Work on relaxed upper body and midfoot strike if appropriate.
- Cross-training 1–2×/week (bike, swim) when needed to add volume while reducing impact.
- Sleep and recovery: aim for 7–9 hours/night; prioritize sleep and scheduled rest days.
- Rest weeks: every 3–6 weeks, reduce volume/intensity to consolidate gains and avoid overtraining.
Nutrition and fueling
- Eat enough calories and carbs to support training. For longer runs (&gt;60–90 min), take 30–60 g carbs/hour (start lower and test). Practice fueling during training so race day isn’t a surprise.
- Post-run: carbs + 15–25 g protein within 1–2 hours to help recovery.
- Hydrate to thirst; for long or hot runs include electrolytes.
Monitoring and pacing
- Train mostly by effort (easy = conversational, tempo = “comfortably hard”, intervals = hard). Heart rate or pace can help but don’t overcomplicate.
- Keep a training log to track progress and spot fatigue trends.
- Use a weekly long run of ~20–35% of weekly mileage as a guideline if you track miles.
Injury prevention
- Increase load slowly, wear reasonably fresh shoes, vary surfaces, and stop when sharp pain appears. Seek professional care for persistent issues.
Sample weekly</t>
  </si>
  <si>
    <t>2026-07-10T22:59:50Z</t>
  </si>
  <si>
    <t># Key Training Habits for Running Endurance
## Build mileage gradually
- Increase weekly distance by about 10% per week
- Prevents injury while allowing adaptation
## Mix up your workouts
- **Long runs**: Build aerobic base (once weekly)
- **Easy runs**: Recovery and consistency
- **Tempo runs**: Improve lactate threshold
- **Intervals**: Boost speed and efficiency
## Consistency matters most
- Running regularly (4-5x per week) beats occasional long runs
- Your body adapts better to steady habit than sporadic effort
## Recovery is part of training
- Rest days allow your body to strengthen
- Sleep and nutrition directly affect performance
- Don't skip the easy days between hard workouts
## Run by feel initially
- Focus on conversational pace rather than speed
- Builds aerobic base without overtraining
- Add speed work once you have solid base fitness
## Cross-training
- Cycling, swimming, or strength work
- Reduces injury risk and builds complementary fitness
The biggest factor is finding a sustainable routine you'll actually stick with. Starting conservatively and building gradually prevents burnout and injury.</t>
  </si>
  <si>
    <t>2026-07-10T22:59:55Z</t>
  </si>
  <si>
    <t>Improving running endurance is a gradual process that relies on consistency, physiological adaptation, and smart recovery. Whether you are training for your first 5K or a marathon, these general training habits form the foundation of building lasting stamina.
### 1. The 80/20 Rule (Polarized Training)
The most common mistake runners make is running every session at a "medium" intensity. To build endurance, follow the 80/20 rule:
*   **80% of your mileage should be easy:** You should be able to hold a conversation comfortably. This builds capillary density, strengthens tendons, and improves your body’s ability to burn fat for fuel.
*   **20% of your mileage should be hard:** This includes intervals, tempo runs, or hill repeats. These sessions improve your cardiovascular efficiency and VO2 max.
### 2. Prioritize the "Long Run"
Once a week, perform a run that is significantly longer than your usual daily distance.
*   **Gradual Progression:** Increase your long run by no more than 10% each week to avoid injury.
*   **The Goal:** The long run forces your body to adapt to sustained time on your feet, teaching your muscles to store more glycogen and improving your mental resilience.
### 3. Consistency Over Intensity
Endurance is built through the accumulation of miles over months and years.
*   **Frequency:** It is better to run 3–4 times a week consistently than to run 6 times in one week and then take two weeks off due to burnout or injury.
*   **The "Slow Build":** Avoid "junk miles" and sudden spikes in volume. Your heart and lungs adapt faster than your tendons and ligaments; slow increases prevent the injuries that halt endurance progress.
### 4. Integrate Strength Training
Running is a high-impact repetitive motion. If your muscles are weak, your form breaks down as you get tired, which leads to inefficiencies and injury.
*   **Focus Areas:** Prioritize your core, glutes, hamstrings, and calves.
*   **Function:** Strength training improves "running economy"—essentially making you more efficient so you use less energy to maintain the same pace.
### 5. Proper Fueling and Hydration
You cannot build endurance if you are running on an empty tank.
*   **Pre-run:** Focus on easily digestible carbohydrates (like a banana or toast).
*   **Intra-run:** For runs longer than 60–75 minutes, practice taking in fuel (gels, chews, or sports drinks) to keep your blood sugar stable.
*   **Post-run:** Consume a mix of protein and carbohydrates within 30–60 minutes of finishing to kickstart muscle repair.
### 6. Focus on Running Form
As you build endurance, you will spend more time on your feet, making form vital.
*   **Cadence:** Aim for a quicker turnover (around 170–180 steps per minute). Short, quick steps reduce the impact force on your joints.
*   **Posture:** Keep your head up, shoulders relaxed, and lean slightly forward from the ankles, not the waist.
### 7. Strategic Recovery
Endurance is not built while you run; it is built while you recover from the run.
*   **Sleep:** Aim for 7–9 hours. This is when your body releases growth hormones to repair tissue.
*   **Rest Days:** Take at least one or two full days off per week, or engage in low-impact cross-training (cycling, swimming, or yoga).
*   **Listen to your body:** There is a difference between "training soreness" and "injury pain." If you feel sharp, localized pain that alters your gait, take an extra day off.
### 8. Mental Training
Endurance running is as much a mental game as a physical one.
*   **Break it down:** Don't think about the 10 miles left; think about getting to the next mile marker or the next landmark.
*   **Embrace Discomfort:** Use your hard workout sessions to practice staying calm when your heart rate spikes or your legs feel heavy. Learning to regulate your breathing during intense efforts pays off in the final miles of a long race.
***
**Pro Tip:** Keep a training log. Tracking your mileage, how you felt, your sleep, and your nutrition will help you identify patterns in your performance and catch potential overtraining symptoms before they lead to an injury.</t>
  </si>
  <si>
    <t>SPOR_S01_V02</t>
  </si>
  <si>
    <t>I'm trying to understand this properly: what general training habits help improve running endurance? Could you explain it clearly in a practical way?</t>
  </si>
  <si>
    <t>2026-07-10T23:00:10Z</t>
  </si>
  <si>
    <t>Good question — improving endurance is mostly about consistent, sensible stress plus recovery. Below is a practical, no-nonsense guide you can apply whether you’re a beginner or more experienced.
Core principles (what actually works)
- Consistency: run regularly (weeks/months) — adaptations take time. Small amounts often beat sporadic big efforts.
- Progressive overload: gradually increase workload (distance, time, intensity) so your body adapts without breaking down.
- Specificity: to get better at running longer, run longer. But supplement running with other work (strength, some speed).
- Recovery: rest, sleep, nutrition, and easy days are where gains are consolidated.
- Variety: long runs, easy runs, threshold (tempo) runs, and intervals each produce different adaptations.
Practical training habits
1. Weekly structure (simple templates)
   - Beginner (3 runs/week): Easy run, quality session (walk/run intervals or short intervals), long run. + 1–2 strength sessions + rest/cross-train days.
   - Intermediate (4–6 runs/week): 2–3 easy runs, 1 tempo or threshold run, 1 interval session (speed), 1 long run. + 1–2 strength sessions + 1 rest day.
2. Long run
   - Do it once per week, slower than race pace (conversational). Start where you are and add 5–10 minutes or ~10% distance weekly (use whichever is smaller). Every 3–4 weeks consider a cutback week to recover.
3. Easy runs
   - The majority of your weekly miles should be easy. Easy = conversational pace, RPE ~3–4/10. These build aerobic base with low injury risk.
4. Tempo/threshold runs
   - Sustained effort “comfortably hard” (RPE 6–7/10) for 20–40 minutes in total (could be one block or intervals). Improves ability to sustain faster</t>
  </si>
  <si>
    <t>2026-07-10T23:00:14Z</t>
  </si>
  <si>
    <t># Building Running Endurance: Core Training Habits
## The essentials
**Long runs** (weekly)
- Gradually increase distance at a comfortable pace
- Builds aerobic base and mental toughness
- Start where you are; add ~10% distance each week
**Easy runs** (most of your weekly mileage)
- Conversational pace—you should be able to talk
- Allows recovery while building fitness
- Most runners do these too hard; resist the urge
**One harder workout per week**
- Tempo runs, intervals, or hill work
- Teaches your body to handle discomfort
- Sharpens fitness beyond just distance
## Supporting habits
- **Consistency over intensity** — 3-4 runs weekly beats sporadic longer efforts
- **Recovery days** — your body adapts during rest, not just during running
- **Gradual progression** — patience prevents injury; most common mistake is doing too much too soon
- **Cross-training** — cycling, swimming, or strength work builds resilience without impact stress
## Realistic timeline
Noticeable improvements typically take 4-8 weeks of consistent training. Real endurance building takes months.
**What's your current situation?** (frequency now, target distance) That helps me give more specific guidance.</t>
  </si>
  <si>
    <t>2026-07-10T23:00:19Z</t>
  </si>
  <si>
    <t>Improving running endurance is not just about running as far as you can every day; it is about building a physiological "foundation" that allows your body to process oxygen more efficiently and recover faster.
Here is a practical breakdown of the habits that actually move the needle.
---
### 1. The 80/20 Rule (Polarized Training)
This is the golden rule of endurance. Most runners make the mistake of running at a "medium-hard" intensity every day. Instead, you should aim for:
*   **80% Easy Running:** You should be able to hold a conversation comfortably. This builds capillary density and strengthens your heart without stressing your nervous system.
*   **20% Hard Running:** This includes interval training or tempo runs where you are breathless. This trains your heart to pump more blood and your muscles to tolerate lactic acid.
**The Practical Habit:** If you run 4 times a week, make 3 of those runs slow and relaxed. Save the intensity for just one session.
### 2. Progressive Overload (The 10% Rule)
Endurance is built through consistency, not heroics. If you increase your mileage too quickly, you get injured. If you increase too slowly, you don't improve.
*   **The Rule:** Do not increase your total weekly mileage or your "long run" distance by more than 10% compared to the previous week.
*   **The Deload:** Every 4th week, intentionally reduce your volume by 20–30%. This allows your body to "supercompensate" and repair the micro-damage from the previous three weeks.
### 3. The Weekly "Long Run"
This is the single most important workout for endurance. Once a week, you should perform a run that is significantly longer than your daily runs.
*   **The Goal:** It doesn’t need to be fast. The goal is to spend more time on your feet. This teaches your body to become efficient at burning fat as a fuel source and strengthens your tendons and ligaments.
*   **The Habit:** Pick one day (usually the weekend) to gradually extend your long run by 5–10 minutes every week.
### 4. Strength Training (The "Injury Insurance")
Endurance running is repetitive. If your glutes, core, and hips are weak, your form will collapse when you get tired, leading to injuries.
*   **The Practical Habit:** You don't need a heavy bodybuilding routine. Just two 20-minute sessions a week focusing on:
    *   **Single-leg movements:** Lunges, step-ups, or single-leg deadlifts (these mimic the running gait).
    *   **Core stability:** Planks and bird-dogs.
### 5. Nutrition and Recovery "Periodization"
You don't build endurance *during* the run; you build it while you rest *after* the run.
*   **Fueling:** If you are running longer than 60–75 minutes, you must practice consuming carbohydrates (gels, chews, or sports drinks) while running. Your body needs to learn how to digest energy while moving.
*   **Sleep:** This is your primary recovery tool. If you aren’t sleeping 7–8 hours, your body isn’t building the mitochondrial density needed for endurance.
### 6. Consistent Frequency
It is better to run 3 miles, 4 times a week (12 miles total) than to run 8 miles in one day and sit on the couch for the rest of the week. 
*   **Why?** Frequent running keeps the physiological adaptations "switched on." Even a short 20-minute run keeps your blood flowing and your heart working, which reinforces your aerobic base.
---
### Summary Checklist for a Practical Week:
1.  **Monday:** Rest or Yoga.
2.  **Tuesday:** Easy run (30–40 mins) + 5 minutes of core work.
3.  **Wednesday:** Easy run (30–40 mins).
4.  **Thursday:** Hard interval workout (e.g., 5 x 3 minutes fast with 2 mins rest).
5.  **Friday:** Rest.
6.  **Saturday:** The Long Run (gradually increasing length).
7.  **Sunday:** Active recovery (walking or light cycle).
**The final tip:** **Be patient.** Endurance is a "slow-cooker" sport. If you stay consistent for 3–6 months without getting injured, you will find that your "easy pace" naturally gets faster and your fatigue threshold drastically improves.</t>
  </si>
  <si>
    <t>SPOR_S01_V03</t>
  </si>
  <si>
    <t>Provide a structured professional analysis of running endurance. Address the main considerations, benefits, limitations and a reasoned conclusion.</t>
  </si>
  <si>
    <t>2026-07-10T23:00:31Z</t>
  </si>
  <si>
    <t>Executive summary
Running endurance is the capacity to sustain moderate-to-high-intensity running for prolonged periods. It is determined by multiple interacting physiological, biomechanical and behavioral factors. Training can substantially improve endurance and deliver broad health and performance benefits, but it also has limitations and risks (injury, overtraining, time demands). Effective programs balance progressive aerobic development, targeted intensity, strength and mobility work, nutrition, recovery and monitoring.
1. Definition and outcome measures
- Definition: ability to maintain submaximal and near-maximal running velocity for extended time (from several minutes to multiple hours).
- Common objective measures:
  - VO2max (maximal aerobic capacity)
  - Lactate threshold/anaerobic threshold (speed or %VO2max sustainable for long efforts)
  - Running economy (oxygen cost at a given speed)
  - Time-trial or race performance (e.g., 5K, 10K, half-marathon, marathon times)
  - Endurance power/pace metrics (if using running power)
2. Main physiological determinants
- VO2max: upper limit for aerobic performance; larger values generally support higher sustained speeds.
- Lactate threshold: often the best single predictor of endurance performance because it determines the fraction of VO2max you can use sustainably.
- Running economy: energy cost at a given speed—small improvements yield meaningful gains.
- Muscle fiber composition and mitochondrial density: influence fatigue resistance and aerobic metabolism.
- Fuel availability and substrate utilization: glycogen stores and ability to oxidize fat at submaximal intensities.
- Thermoregulation and hydration: influence performance especially in prolonged/heat conditions.
3. Training and program considerations
- Specificity: train at speeds and durations relevant to target events (long runs for marathon; lactate-threshold work for 10K).
- Progressive overload and recovery: increase volume/intensity gradually and incorporate rest to avoid injury/overtraining.
- Intensity distribution: evidence supports polarized models (majority low intensity + small proportion high intensity) for many endurance athletes; individualized balance is critical.
- Strength and neuromuscular training: improves running economy, power and injury resilience (hip/core/ankle strength, plyometrics).
- Periodization: build base endurance, add intensity in mid-phase, taper before key events.
- Cross-training: useful for reducing impact load while maintaining aerobic fitness (cycling, swimming, elliptical).
- Monitoring: use heart rate, pace, RPE, lactate or power metrics and periodic field/laboratory tests to guide training.
4. Biomechanics and injury prevention
- Key focus areas: gait mechanics, cadence, footwear and surface progression.
- Common injury risks: overuse (IT band, plantar fasciitis, stress fractures), typically linked to sudden increases in mileage, poor strength or mobility deficits, or inappropriate footwear/surfaces.
- Practical steps: progressive mileage (e.g., conservative week-to-week increases), strength programs, mobility work, vary surfaces, appropriate shoes, and early management of pain.
5. Nutrition, hydration and fueling
- Glycogen: limited stores—pre-race nutrition and race fueling for events &gt;90–120 minutes (carbohydrate intake during long efforts) improve performance.
- Daily energy balance: adequate calories and protein support training adaptations and recovery.
- Hydration and electrolytes: individualized plans based on sweat rate; avoid both dehydration and excessive hyponatremia from overdrinking plain water.
- Race fueling strategies:</t>
  </si>
  <si>
    <t>2026-07-10T23:00:44Z</t>
  </si>
  <si>
    <t># Professional Analysis of Running Endurance
## Executive Summary
Running endurance represents the physiological and psychological capacity to sustain aerobic running activity. This analysis examines its multifaceted dimensions for athletes, fitness enthusiasts, and health-conscious individuals.
---
## Main Considerations
### Physiological Factors
- **Aerobic capacity (VO₂ max)**: Maximum oxygen utilization determines sustainable effort levels
- **Mitochondrial density**: Higher concentrations improve cellular energy production
- **Muscle fiber composition**: Type I (slow-twitch) fibers dominate endurance performance
- **Lactate threshold**: The intensity at which lactate accumulates affects pacing strategy
- **Cardiovascular adaptation**: Enhanced stroke volume and cardiac output develop over time
### Training Variables
- **Progressive overload**: Gradual increases in volume and intensity prevent plateaus
- **Periodization**: Structured training cycles optimize adaptation and recovery
- **Recovery protocols**: Adequate rest is essential for physiological adaptation
- **Individual variability**: Genetics, age, and baseline fitness significantly influence outcomes
### Biomechanical Considerations
- Running economy (efficiency at given speeds)
- Injury prevention through proper form and conditioning
- Equipment selection and surface choice
---
## Benefits
### Physical Health
- Reduced cardiovascular disease risk
- Improved metabolic function and weight management
- Enhanced bone density and muscular strength (lower body)
- Better immune function with moderate training
### Mental &amp; Cognitive
- Stress reduction and improved mood regulation
- Increased neuroplasticity and cognitive function
- Enhanced self-efficacy and confidence
- Potential anxiety and depression reduction
### Performance &amp; Functional Benefits
- Increased energy availability for daily activities
- Greater muscular endurance in non-running contexts
- Improved metabolic efficiency
- Enhanced longevity research (moderate runners show consistent benefits)
---
## Limitations
### Physical Constraints
- **Injury risk**: Repetitive impact increases overuse injuries (stress fractures, tendinitis)
- **Recovery demands**: High-volume training requires significant recovery time
- **Age-related decline**: VO₂ max decreases approximately 10% per decade after age 30
- **Genetic ceiling**: Individual potential varies substantially and cannot be exceeded
### Time &amp; Sustainability
- High training volume demands significant time commitment
- Potential for overtraining and diminishing returns
- Requires lifestyle modifications and prioritization
- May compete with other health and life objectives
### Individual Variability
- Not all individuals respond equally to training stimuli
- Some experience excessive fatigue or depression from high-volume training
- Baseline fitness and genetics create unequal starting points
- Motivation sustainability varies significantly
### Metabolic Considerations
- Excessive endurance training may increase injury risk relative to benefits
- Can suppress immune function if poorly managed
- May contribute to relative energy deficiency in some athletes
---
## Reasoned Conclusion
Running endurance is a well-established and measurable physical capacity with substantial documented benefits for cardiovascular health, mental wellbeing, and longevity. The evidence supports moderate endurance training as a valuable component of a comprehensive fitness program.
However, the relationship between endurance running and health follows a **non-linear curve**. Moderate aerobic training (150-300 minutes weekly) demonstrates clear benefits, while excessive volume shows diminishing returns and increased injury risk.
**Optimal practice involves:**
- Evidence-based periodization and progressive training
- Individualized programming accounting for recovery capacity
- Integration with complementary training (strength, flexibility)
- Monitoring for overtraining indicators
- Realistic goal-setting based on personal capacity and objectives
Running endurance should be pursued as part of a balanced fitness approach rather than as a singular focus. Success requires honest assessment of individual constraints, consistent effort, and adaptive modification rather than rigid adherence to standardized programs.
The greatest predictor of long-term benefits is **sustainable consistency**, not maximal training volume.</t>
  </si>
  <si>
    <t>2026-07-10T23:00:49Z</t>
  </si>
  <si>
    <t>## Analysis of Running Endurance: A Professional Perspective
Running endurance, defined as the ability to sustain a specific running pace or effort over an extended duration, is a multifaceted physiological and psychological construct. It represents the efficiency of the human body in utilizing metabolic energy and oxygen under prolonged physical stress.
---
### 1. Main Considerations
To develop and maintain running endurance, several core pillars must be balanced:
*   **Aerobic Capacity (VO2 Max):** This serves as the "ceiling" of an athlete’s cardiovascular potential. It is determined by the heart’s ability to pump oxygenated blood and the muscles' ability to utilize that oxygen.
*   **Lactate Threshold:** Often considered the most critical predictor of endurance performance, this is the intensity level at which lactate begins to accumulate in the blood faster than it can be cleared. Training shifts this threshold, allowing for higher sustainable paces.
*   **Running Economy:** This refers to the energy demand for a given submaximal running velocity. It is influenced by biomechanical efficiency, neuromuscular coordination, and the optimization of gait patterns to minimize energy waste.
*   **Energy Substrate Utilization:** Endurance running relies on a complex interplay between glycogen (carbohydrates) and fatty acid oxidation. Training enhances the body's ability to "spare" glycogen by becoming more efficient at burning fat at higher intensities.
*   **Periodization:** The systematic planning of training phases—incorporating base building, intensity blocks, and recovery—is essential to prevent overtraining and ensure peak performance during competition.
---
### 2. Benefits
The systematic pursuit of running endurance yields profound outcomes beyond athletic achievement:
*   **Cardiovascular Adaptations:** Increased stroke volume, resting heart rate reduction, and improved capillarization (increased density of blood vessels in muscles) lead to superior heart health.
*   **Metabolic Health:** Enhanced insulin sensitivity and improved lipid profiles significantly reduce the risk of metabolic syndromes, including Type 2 diabetes.
*   **Psychological Resilience:** Endurance training promotes the development of "grit." The requirement to push through discomfort develops mental toughness, cognitive focus, and emotional regulation skills transferable to professional and personal domains.
*   **Musculoskeletal Integrity:** When managed with appropriate progressive loading, endurance running increases bone mineral density and strengthens connective tissues, mitigating age-related decline.
---
### 3. Limitations and Risks
Endurance running is not without significant physiological and practical constraints:
*   **Overtraining Syndrome (OTS):** Excessive volume or intensity without sufficient recovery leads to hormonal imbalances, suppressed immune function, and persistent fatigue.
*   **Injury Susceptibility:** The repetitive nature of running creates high impact forces. Common ailments—such as stress fractures, tendinopathy, and plantar fasciitis—are frequently the result of "too much, too soon" training volume.
*   **Diminishing Returns:** For the amateur athlete, the time investment required to achieve marginal gains in endurance can lead to social or occupational imbalance. The "J-curve" of health suggests that while moderate running is highly beneficial, elite-level volume may induce systemic inflammation.
*   **Nutritional Demands:** Sustaining high endurance output requires precise fueling. Inadequate intake relative to expenditure leads to Relative Energy Deficiency in Sport (RED-S), which compromises bone health and hormonal function.
---
### 4. Reasoned Conclusion
Running endurance is a powerful indicator of physiological function and an effective tool for long-term health and performance. However, it is not an end in itself; it must be approached as a **dynamic process of adaptation** rather than a test of raw willpower.
**Professional Recommendation:**
True endurance performance is best optimized through **polarized training**—a mix of low-intensity volume (which builds the aerobic base) and highly specific, high-intensity intervals (which elevate the lactate threshold and economy). To ensure longevity, this must be underpinned by:
1.  **Strength Training:** Essential for reinforcing the joints against impact and correcting biomechanical imbalances.
2.  **Periodized Recovery:** Recognizing that the body adapts *during rest*, not during the work itself.
3.  **Consistency over Intensity:** A modest, consistent training volume over years will consistently outperform sporadic, high-intensity efforts that lead to injury.
In summary, running endurance is a sophisticated biological skill that rewards patience, data-driven planning, and a deep respect for individual physiological limits. When managed correctly, it is one of the most effective methods for enhancing both lifespan and "healthspan."</t>
  </si>
  <si>
    <t>SPOR_S01_V04</t>
  </si>
  <si>
    <t>Quick question — what general training habits help improve running endurance? Please keep it simple and easy to understand.</t>
  </si>
  <si>
    <t>2026-07-10T23:00:58Z</t>
  </si>
  <si>
    <t>Good question — here are simple, practical habits that reliably boost running endurance:
- Be consistent: run regularly (3–5×/week depending on your level). Small, steady gains beat sporadic big efforts.  
- Build gradually: increase total weekly mileage by no more than ~10% each week and include a “cutback” week (reduced volume) every 3–4 weeks.  
- Do a weekly long run: run longer than your other runs at an easy, conversational pace to build aerobic base. Add 5–15 minutes or 1–2 miles each week.  
- Add one quality workout weekly: either a tempo (sustained, comfortably hard effort) or intervals (short faster repeats with recovery). These raise lactate threshold and speed endurance.  
- Keep most runs easy: 70–80% of your runs should be at an easy pace to aid recovery and aerobic development.  
- Recover well: include easy days, full rest days, and listen to your body. If you feel unusually tired or sore, back off.  
- Strength train 1–2×/week: simple lower-body, glute, and core work improves economy and durability (squats, lunges, planks).  
- Cross-train occasionally: cycling, swimming, or elliptical can add aerobic work with less impact.  
- Fuel and hydrate: eat carbs before long runs, practice mid-run fueling if you’ll race longer than ~60–90 minutes, and hydrate adequately.  
- Prioritize sleep and stress management: aim for ~7–9 hours of sleep and keep overall stress low to allow adaptation.  
- Use good shoes and form basics: comfortable, supportive shoes and a relaxed, efficient stride reduce injury risk.  
- Watch for warning signs: persistent pain, declining performance, insomnia, or elevated resting heart rate — these may mean you need more rest.
Simple weekly example (beginner, 3 running days):  
- Day 1: Easy run 30–40 min  
- Day 2: Rest or cross-train + strength session  
- Day 3: Tempo or interval workout (short warm-up, 20 min tempo or 6×2 min intervals)  
- Day 4: Rest or easy cross-train  
- Day 5: Easy run 30 min  
- Day 6: Long run (start 45–60 min, add gradually)  
- Day 7: Rest
If you want, tell me your current weekly mileage and goals and I can give a tailored 6–8 week plan.</t>
  </si>
  <si>
    <t>2026-07-10T23:01:02Z</t>
  </si>
  <si>
    <t># Basic Endurance Training Habits
**Build gradually**
- Increase weekly mileage slowly (about 10% per week)
- Give your body time to adapt
**Run consistently**
- 3-4 runs per week works well for most people
- Steady habit beats sporadic hard efforts
**Include a long run**
- Do one longer run per week
- Start comfortable; gradually extend the distance
**Mix your paces**
- Easy runs most of the time
- Add one faster/tempo run weekly
- Sprinkle in speed work occasionally
**Recovery matters**
- Rest days are when your body gets stronger
- Sleep and nutrition are part of training
**Listen to your body**
- Mild fatigue is normal; sharp pain isn't
- Rest when needed to avoid injury
The key: **consistency over intensity**. Showing up regularly for moderate efforts builds endurance better than occasional hard workouts.</t>
  </si>
  <si>
    <t>2026-07-10T23:01:05Z</t>
  </si>
  <si>
    <t>To improve running endurance, focus on these five simple habits. Think of them as the "pillars" of building your engine.
### 1. The 80/20 Rule
Most of your runs should feel easy—at a pace where you can comfortably hold a conversation. 
*   **The Habit:** Aim to do 80% of your weekly mileage at an easy, conversational pace, and only 20% at a "hard" effort (like speed work or hills). Going too fast on every run is the most common reason people burn out or get injured.
### 2. Gradual Progression
Your muscles adapt to training faster than your tendons, bones, and ligaments. 
*   **The Habit:** Follow the **"10% Rule"**: Don’t increase your total weekly mileage or the length of your longest run by more than 10% from the previous week. This keeps your body healthy while building stamina.
### 3. The "Long Run"
Once a week, dedicate one run to going longer than your usual daily runs.
*   **The Habit:** Pick one day (usually the weekend) to increase your distance slightly. This teaches your body to burn fuel more efficiently and improves your mental toughness. Keep this run slow!
### 4. Consistency Over Intensity
Endurance is built through repetition, not one-off hero efforts.
*   **The Habit:** It is better to run 3 miles, four times a week, than to run 12 miles once a week. Frequent, smaller doses of exercise signal your body to keep improving your cardiovascular system.
### 5. Recovery is Part of Training
You don't get faster or stronger while running; you get stronger while **resting** after the run.
*   **The Habit:** Schedule at least one or two full rest days per week. Prioritize sleep and protein intake to help your muscles repair the micro-tears created during your workouts.
***
**Pro-tip:** If you are just starting out, use the **Run-Walk method**. Run for 2 minutes, walk for 1 minute. Repeat this for 20–30 minutes. As you get fitter, gradually increase the running segments and decrease the walking ones.</t>
  </si>
  <si>
    <t>SPOR_S01_V05</t>
  </si>
  <si>
    <t>If someone needed to make a practical decision about running endurance, what factors should they consider and what would you recommend?</t>
  </si>
  <si>
    <t>2026-07-10T23:01:18Z</t>
  </si>
  <si>
    <t>Short answer: base the decision on your goal, current fitness and injury history, available time, and how much risk you’re willing to accept — then follow a gradual, structured program that builds volume safely, includes one key quality session per week, prioritizes recovery and strength, and practices fueling/hydration and pacing.
What to consider
- Goal: race distance (5K, half, marathon, ultra), general fitness, weight loss, or time-on-feet for hiking/obstacle events. Training should match the goal.
- Current fitness and experience: how many runs per week, recent longest run, weekly mileage, and current pace. Beginners need a different approach than seasoned runners.
- Injury history and medical issues: prior knee, Achilles, or back problems, cardiovascular risk factors, or recent surgeries matter — get medical clearance if needed.
- Time availability: how many days/hours per week can you commit? That determines whether you increase frequency, duration, or intensity.
- Age and recovery capacity: older athletes need more recovery and more emphasis on strength and mobility.
- Terrain and climate: hills vs flat, trail vs road, heat or cold — these change training stress and equipment needs.
- Practical constraints: shoes, access to routes, ability to refuel during long runs, childcare/commute, etc.
Practical recommendations (general principles)
- Start with a clear, realistic goal and timeline. Allow months to build for long distances (e.g., 3–6+ months to prepare for a half or marathon depending on base).
- Build base volume gradually — common rule: increase weekly volume by no more than ~10% per week, and make every 3–4th week a recovery/deload week.
- Frequency before speed: for most, add an extra easy run per week before trying to increase the length of your long run or add high-intensity workouts.
- One quality session per week: either intervals (VO2 work), a tempo (threshold) run, or hill repeats. All other runs should be easy for aerobic development.
- Long run: once per week, progressively longer, but cap long-run increases to ~10–20% per 1–2 weeks. For marathon training, long runs typically peak at 2–3 hours or ~28–35% of peak weekly mileage.
- Easy pace rule: most runs should be conversational pace (~60–75% effort). Avoid doing all runs hard.
- Strength and mobility: 1–2 sessions/week focusing on glutes, hamstrings, core, single-leg strength and balance. This reduces injury risk and improves economy.
- Recovery: prioritize sleep (7–9 h), nutrition, and at least one rest or active-recovery day per week. Use foam rolling and mobility work as adjuncts.
- Nutrition &amp; fueling:
  -</t>
  </si>
  <si>
    <t>2026-07-10T23:01:23Z</t>
  </si>
  <si>
    <t># Practical Factors for Running Endurance Decisions
**Physical baseline:**
- Current fitness level (don't jump into half-marathons untrained)
- Any injuries or joint issues
- How your body responds to high mileage
**Time investment:**
- Weekly training hours required (scales with distance)
- Whether you can sustain this alongside work/life
- Recovery time needed
**Specific goals:**
- Finishing vs. competitive time
- The actual distance—50K feels different from 5K
- Why you want to do this (fun, challenge, community?)
**Practical constraints:**
- Access to training routes
- Cost (races, gear, nutrition)
- Social support or training group availability
**My honest recommendation:**
Start by doing one shorter distance you're genuinely curious about rather than defaulting to "bigger is better." A 10K teaches you different lessons than a marathon. Pay more attention to consistent, moderate training than sudden intensity increases—that's where most overuse injuries happen.
Also: most benefits (fitness, mental clarity, community) come well before ultratough distances. The jump from untrained to running regularly matters hugely. The jump from half-marathon to marathon matters less.
**What's driving your question?** Are you starting fresh, or reconsidering current training?</t>
  </si>
  <si>
    <t>2026-07-10T23:01:29Z</t>
  </si>
  <si>
    <t>Making a practical decision about endurance running—whether you are training for a 5K, a marathon, or just trying to build a consistent habit—requires balancing **physiological readiness, logistical reality, and psychological sustainability.**
Here is a breakdown of the factors you should consider and a recommended framework for making your decision.
---
### 1. The Core Factors to Consider
#### A. Your "Baseline" (Physiological Readiness)
*   **Current Fitness:** Are you sedentary, a gym-goer, or already active? Jumping from zero to running 20 miles a week is a recipe for injury (tendonitis, stress fractures).
*   **Injury History:** Do you have "bad" knees, lower back issues, or past stress fractures? If so, your progression must be slower and your strength training must be prioritized.
*   **Biometrics:** Your age, weight, and recovery capacity matter. Older runners or those carrying more weight need more recovery days between high-impact sessions.
#### B. The "Time-Cost" Ratio (Logistical Reality)
*   **The Hidden Time:** It isn’t just the run. It’s changing clothes, the commute to a trail, the shower, and the post-run recovery. Can you realistically carve out 4–6 hours a week?
*   **Social/Work Impact:** If your running schedule conflicts with family time or work deadlines, you will eventually abandon it. How does running fit into your existing calendar, not the other way around?
#### C. The "Why" (Psychological Sustainability)
*   **Internal vs. External Motivation:** Are you doing this because you love the "runner’s high," or because you think you "should" do a marathon? External goals (race medals) get you started; internal goals (stress relief, health) keep you going.
*   **Tolerance for Discomfort:** Endurance running is inherently uncomfortable. If you don't enjoy the process of pushing through fatigue, choose an endurance activity with a lower barrier to entry (like cycling or swimming).
---
### 2. My Practical Recommendations
If you are serious about committing, follow this **"Start-Up Framework"**:
#### Step 1: The "10% Rule" (The Safety Valve)
Never increase your weekly mileage or intensity by more than 10% from the previous week. This is the single most important metric for preventing overuse injuries. If you ran 10 miles this week, do not run more than 11 next week.
#### Step 2: Adopt the 80/20 Rule
Elite endurance athletes train at low intensity 80% of the time and high intensity only 20% of the time. 
*   **Recommendation:** Most of your runs should be at a "conversational pace"—meaning you could talk to someone while running. If you are gasping for air, you are running too fast. This builds the aerobic base required for endurance.
#### Step 3: Prioritize "Prehab" (Strength Training)
Running is high-impact. You don't need to be a powerlifter, but you must have a baseline of strength to protect your joints.
*   **Recommendation:** Spend 15–20 minutes twice a week doing single-leg exercises (lunges, step-ups) and core work (planks, bird-dogs). This is the best insurance policy against injury.
#### Step 4: Invest in the Right "Armor"
Your shoes are the only piece of equipment that matters.
*   **Recommendation:** Go to a specialized running store—not a big-box sporting goods store—to get a gait analysis. They will watch you run and recommend shoes based on your foot strike and arch. **Do not buy shoes for aesthetics.**
#### Step 5: The "Walk-Run" Method (Don't Ego-Run)
There is no shame in walk-breaks. Many world-class ultra-runners use them to manage heart rate.
*   **Recommendation:** If you are a beginner, start with the **Jeff Galloway method**: run for 2 minutes, walk for 1 minute. Repeat. This allows you to build endurance without the crushing fatigue that leads to quitting.
---
### 3. The Litmus Test: How to decide?
Before you buy the shoes and sign up for a race, perform this test: **The Two-Week Commitment.**
Tell yourself: *"I will run 3 days a week for 20 minutes, regardless of speed, for two weeks."*
*   **If you dread it every single time and feel miserable:** Endurance running may not be the right "tool" for your fitness goals. Try swimming, rucking (walking with a weighted pack), or cycling.
*   **If you find that the effort feels rewarding despite the difficulty:** You have the "endurance bug." Increase your commitment incrementally from there.
**Final Thought:** Endurance running is a long game. The person who runs consistently for 10 years will always beat the person who trains like a pro for 3 months and then burns out with an injury. **Patience is your greatest training tool.**</t>
  </si>
  <si>
    <t>SPOR_S01_V06</t>
  </si>
  <si>
    <t>Answer in exactly 5 bullet points: What general training habits help improve running endurance? Include practical examples, key risks, benefits, and a final takeaway.</t>
  </si>
  <si>
    <t>2026-07-10T23:01:37Z</t>
  </si>
  <si>
    <t>- Progressive overload and consistency — practical: increase weekly mileage gradually (≈10% rule) and aim for 3–5 runs/week with one long run; benefits: builds aerobic base and endurance capacity; key risks: too-fast increases → overuse injuries and burnout; mitigation: limit weekly jumps and schedule easy weeks.
- Weekly long slow distance (LSD) — practical: one 60–120 min easy run or a time-based long run that increases by 5–15 minutes every 1–2 weeks; benefits: boosts fat metabolism, capillary growth, and mental stamina; key risks: excessive volume → chronic fatigue; mitigation: keep the pace conversational and include cutback weeks.
- Quality sessions (tempo, intervals, hills) — practical: 20–40 min tempo runs, 4×800–6×400 intervals, or hill repeats once per week; benefits: raises lactate threshold, VO2 max, and running economy so steady runs feel easier; key risks: higher injury/strain risk if overdone; mitigation: limit high-intensity to 1–2 sessions/week and warm up thoroughly.
- Recovery, strength training, and cross-training — practical: 1–2 weekly strength sessions (glutes, core, single-leg work), easy cross-train days (bike, swim), and 1–2 full rest days; benefits: reduces injury risk, improves power and form, maintains fitness while reducing impact; key risks: skipping recovery leads to overtraining; mitigation: prioritize sleep, mobility, and load management.
- Final takeaway — follow a balanced, gradual plan (steady mileage progression, one long run, one quality workout, regular strength and rest), monitor fatigue and niggles, and adjust volume/intensity to avoid overuse; benefits: reliable, sustainable endurance gains with fewer injuries; key risk to watch: ignoring persistent pain or prolonged performance drops — scale back and seek professional advice.</t>
  </si>
  <si>
    <t>2026-07-10T23:01:42Z</t>
  </si>
  <si>
    <t># Running Endurance Training Habits
• **Progressive Distance Increases** – Gradually extend your long runs by 10% weekly (e.g., 5 miles → 5.5 miles) rather than jumping to significant distances. This builds aerobic capacity while reducing injury risk from overtraining.
• **Consistent Weekly Mileage** – Run 3-5 times per week at varied paces (easy runs, tempo runs, speed work) to improve cardiovascular fitness and mental toughness. Example: Monday easy 3 miles, Wednesday tempo 4 miles, Saturday long run 8 miles.
• **Adequate Recovery and Rest Days** – Schedule 1-2 complete rest days weekly and prioritize sleep (7-9 hours) to allow muscle adaptation and prevent burnout. Skipping recovery increases injury risk and plateaus performance gains.
• **Proper Nutrition and Hydration** – Fuel with carbohydrates before runs and consume electrolyte drinks during efforts exceeding 90 minutes. This sustains energy levels and prevents cramping while improving overall endurance capacity.
• **Key Takeaway** – Endurance improves through patience and consistency, not intensity alone; balance hard efforts with easy recovery days, progressively increase distance, and listen to your body to build sustainable fitness while avoiding common injuries like stress fractures and tendinitis.</t>
  </si>
  <si>
    <t>2026-07-10T23:01:44Z</t>
  </si>
  <si>
    <t>* **Prioritize Aerobic Base:** Focus on "easy runs" where you can maintain a conversation to build mitochondrial density; aim for 80% of your weekly mileage at this low intensity to improve fat oxidation.
* **Incorporate Long Runs:** Gradually increase the distance of your weekly long run by no more than 10% to build muscular endurance and cardiovascular efficiency, effectively teaching your body to utilize energy stores over time.
* **Avoid Overtraining Risks:** Rapidly increasing volume or intensity significantly elevates the risk of stress fractures and tendonitis; prioritize consistent recovery days and listen to your body’s signals of fatigue.
* **Gain Structural Resilience:** Integrate functional strength training, such as lunges, calf raises, and core work, twice a week to improve running economy and protect joints against the repetitive impact forces of endurance exercise.
* **Final Takeaway:** Endurance is built through the patient accumulation of volume and consistent, low-intensity movement, rather than the relentless pursuit of speed.</t>
  </si>
  <si>
    <t>SPOR_S01_V07</t>
  </si>
  <si>
    <t>Tell me about running endurance.</t>
  </si>
  <si>
    <t>2026-07-10T23:01:54Z</t>
  </si>
  <si>
    <t>Running endurance = your ability to sustain running at a given pace (or distance) for a long time. It’s determined by cardiovascular, metabolic, neuromuscular and mechanical factors and can be developed systematically. Below is a practical overview: what it is, how it works, how to train it, and how to avoid common problems.
What running endurance really is
- Aerobic capacity: how well your heart, lungs and muscles deliver and use oxygen (VO2max is one measure).
- Lactate threshold (LT): the highest sustainable intensity before lactate accumulation forces pace reduction. Raising LT lets you run faster for longer.
- Running economy: how efficiently you use oxygen at a given pace (better economy = less energy cost).
- Fueling and fat/CHO metabolism: ability to oxidize fat and spare glycogen during long efforts.
Physiological adaptations from endurance training
- Increased mitochondrial density and capillaries in muscle.
- Improved stroke volume and cardiac output.
- Better lactate clearance and higher LT.
- Improved fat-burning and glycogen sparing.
- Neuromuscular adaptations and improved biomechanics.
Training principles
- Specificity: train the pace and duration you want to improve.
- Progressive overload: increase volume/intensity gradually (commonly ~5–10% weekly mileage increase).
- Recovery and adaptation: include easy days and rest; improvements happen during recovery.
- Variation: alternate easy runs, long runs, tempo, intervals, hills to target different systems.
- Individualization: tailor volume/intensity to fitness, injury history, and goals.
Key workout types
- Easy runs: conversational pace, base-building, most training should be easy (60–75% max HR).
- Long runs: extend time-on-feet and endurance; slow to moderate pace, ~1.5–3 hours for long-distance goals but shorter for beginners.
- Tempo runs / threshold: sustained effort near lactate threshold (comfortably hard). Improves ability to hold faster pace.
- Intervals (VO2max work): shorter repeats at near-max effort (e.g., 3–5 min repeats with rest) to boost aerobic capacity.
- Hill repeats: build strength, power, and running economy.
- Fartlek: unstructured speed play that develops pace awareness and variety.
Training intensity guide (rough)
- Easy: ~60–75% HRmax; “can chat” pace.
- Tempo/threshold: ~80–90% HRmax; “comfortably hard,” sustainable ~20–60 minutes.
- VO2max intervals: ~90–95% HRmax; intense repeats of 2–5 minutes.
- Recovery: very easy, walking or slow jog.
Sample weekly structures
- Beginner (3 runs/week): Easy run 30–45 min; Long run 60–75 min at easy pace; Workout day: 20–30 min tempo or short intervals (6–8 x 1 min hard/1–2 min easy).
- Intermediate (4–5 runs/week): 2 easy runs, 1 tempo or threshold (20–40 min at tempo), 1 long run (90–150 min depending on goal), 1 interval or hill session.
- Advanced (6+ runs/week): Mix of easy mileage, weekly long run, specific workouts (intervals, tempo), recovery runs; strength and cross-training included.
Sample beginner session examples
- Long run: build to 90 minutes over weeks; keep pace easy.
- Tempo: 10 min easy warm-up, 20 min tempo (comfortably hard), 10 min cool-down.
- Intervals: 8 x 1 min hard, 1.5 min easy jog recovery.
Strength, mobility and cross-training
- Strength 1–2x/week: single-leg squats, deadlifts, hip</t>
  </si>
  <si>
    <t>2026-07-10T23:02:00Z</t>
  </si>
  <si>
    <t># Running Endurance
## What It Is
Running endurance is your ability to sustain running effort over extended distances and time periods without excessive fatigue. It combines aerobic capacity, muscular strength, and mental toughness.
## Key Components
**Aerobic Capacity**
- Your body's ability to use oxygen efficiently
- Built through steady, moderate-intensity runs
- Improves with consistent training
**Muscular Endurance**
- Muscles' ability to sustain repeated contractions
- Develops through distance running and strength work
- Prevents premature fatigue
**Mental Resilience**
- Pushing through discomfort and fatigue
- Pacing strategy and focus
- Often separates successful endurance runners
## How to Build It
1. **Consistency** - Regular training (3-5 days/week minimum)
2. **Gradual progression** - Increase distance by ~10% weekly
3. **Long runs** - Weekly longer efforts to build base
4. **Speed work** - Intervals and tempo runs improve efficiency
5. **Recovery** - Rest days and sleep are crucial
6. **Nutrition** - Fuel properly for training demands
## Training Phases
- **Base building** - Build aerobic foundation
- **Building** - Increase intensity and distance
- **Peaking** - Specific race preparation
- **Recovery** - Allow adaptation and rest
## Common Mistakes
- Increasing mileage too quickly
- Neglecting easy/recovery runs
- Poor nutrition and hydration
- Inadequate sleep and recovery
Would you like details on any specific aspect, like training plans or injury prevention?</t>
  </si>
  <si>
    <t>2026-07-10T23:02:05Z</t>
  </si>
  <si>
    <t>Running endurance is the physiological and psychological ability of your body to sustain a specific running pace or effort over an extended period. It is less about "speed" and more about **efficiency, aerobic capacity, and mental toughness.**
To understand how to build it, you have to look at the three pillars: the **Physiological**, the **Training Methodology**, and the **Lifestyle**.
---
### 1. The Physiological Pillars
When you train for endurance, you are essentially "upgrading" your body’s machinery:
*   **Capillarization:** Your body grows more tiny blood vessels (capillaries) around your muscles. This allows for a more efficient delivery of oxygen and a faster removal of waste products like lactate.
*   **Mitochondrial Density:** Mitochondria are the "power plants" of your cells. Endurance training increases their number and efficiency, allowing you to burn fat more effectively as fuel, sparing your limited glycogen (carbohydrate) stores for later in the run.
*   **Stroke Volume:** Your heart becomes stronger, meaning it pumps more blood per beat. This lowers your resting heart rate and allows you to sustain a higher output without your heart rate redlining.
*   **Musculoskeletal Adaptation:** Your tendons, ligaments, and bones adapt to the repetitive stress of running. This takes much longer than cardiovascular adaptation, which is why "ramping up too fast" leads to injury.
---
### 2. Training Methodology
Building endurance isn't about running fast; it's about running *enough* and running *smart*.
*   **The 80/20 Rule:** Elite endurance athletes do 80% of their training at a low intensity (conversational pace) and only 20% at high intensity. Low-intensity runs build the aerobic base; high-intensity runs improve your V02 max and lactate threshold.
*   **The Long Run:** This is the cornerstone of endurance. Once a week, you perform a run significantly longer than your daily runs. This teaches your body to manage fuel (glycogen) depletion and forces your legs to continue moving even when fatigued.
*   **Progressive Overload:** You must increase your total weekly volume gradually—generally no more than 10% per week—to allow your tissues to catch up to the aerobic gains.
*   **Consistency &gt; Intensity:** A body at rest loses aerobic adaptations quickly. It is better to run 4 times a week for 30 minutes than to run once a week for 2 hours.
---
### 3. The "Fuel" Factor
Endurance is essentially a game of managing energy.
*   **Glycogen Stores:** Your body stores sugar in your muscles and liver. Once those run out (usually around the 90–120 minute mark), you hit "the wall." 
*   **Fat Adaptation:** Through long, slow distance training, your body becomes "metabolically flexible," meaning it gets better at burning stored body fat for fuel, which is a near-infinite energy source compared to glycogen.
*   **Nutrition:** For long-distance endurance, learning to ingest calories (gels, chews, electrolytes) while running is a skill itself.
---
### 4. Mental Endurance
The biggest limiter for most runners is the brain.
*   **Discomfort Tolerance:** Running endurance is about learning to be comfortable with being uncomfortable. 
*   **Chunking:** Experienced endurance runners break long distances into manageable segments (e.g., "I just need to get to that tree," or "I'll do 3 miles, then 3 more").
*   **Self-Talk:** Replacing "I am so tired/this hurts" with "My body is strong and I am making progress" is a proven technique for pushing past physical plateaus.
---
### How to Get Started (or Improve)
If you are looking to build your endurance, follow these steps:
1.  **Slow Down:** If you can’t hold a conversation while running, you are going too fast. Slow down until you can speak in full sentences.
2.  **Add 10%:** Increase your total weekly distance by no more than 10% each week.
3.  **Cross-Train:** Cycling, swimming, or strength training allows you to build aerobic capacity without the high impact on your joints.
4.  **Listen to Your Body:** Distinguish between "good pain" (muscular fatigue) and "bad pain" (sharp, localized joint or bone pain). Stop for the latter.
5.  **Rest:** You don't get stronger while running; you get stronger while *recovering* from the run. Ensure you have rest days and prioritize sleep.
**Are you training for a specific distance (e.g., a 5K, a marathon), or are you looking to improve your overall fitness?** I can give you a more targeted approach based on your goals.</t>
  </si>
  <si>
    <t>SPOR_S01_V08</t>
  </si>
  <si>
    <t>Compare the main options or perspectives related to running endurance, then explain which option is most suitable in different situations.</t>
  </si>
  <si>
    <t>2026-07-10T23:02:21Z</t>
  </si>
  <si>
    <t>Short answer
- The main approaches to improving running endurance are: build an aerobic base with low‑intensity long runs (LSD), raise sustained speed with tempo/threshold work, increase top-end aerobic power with intervals/VO2max sessions (HIIT), combine intensities with a polarized or pyramidal plan, and support all of the above with strength, cross‑training and smart nutrition/periodization.
- Which is best depends on your goal, experience, time available and injury history. Beginners and marathoners should prioritize low‑intensity volume + some threshold work; 5K–10K racers need more intervals and tempo; time‑crunched runners benefit most from a mix of quality interval sessions + one longer run; injury‑prone or older runners should emphasize low intensity, strength, and cross‑training.
More detail — options, what they target, pros/cons
1) Low‑intensity, high‑volume (Long Slow Distance, LSD)
- What it targets: aerobic base, capillary density, fat metabolism, running economy.
- Pros: builds endurance with low injury risk per minute, best for marathon/half training, recovery.
- Cons: takes time; won’t raise VO2max or speed quickly.
2) Tempo / Lactate‑threshold training
- What it targets: increasing speed you can sustain for long efforts (improves pace at which lactate accumulates).
- Pros: directly improves race pace for half‑marathon to 10K distances, efficient for steady performance gains.
- Cons: can be taxing; too much threshold without recovery reduces fitness.
3) Intervals / VO2max / HIIT
- What it targets: maximal aerobic capacity, running economy at high speeds, top‑end speed.
- Pros: big gains in fitness in less time; crucial for 5K and shorter endurance events.
- Cons: higher injury/overtraining risk; needs adequate recovery; less useful alone</t>
  </si>
  <si>
    <t>2026-07-10T23:02:29Z</t>
  </si>
  <si>
    <t># Running Endurance: Main Approaches and When to Use Them
## Core Perspectives
### 1. **High-Mileage Training**
**Approach:** Build volume gradually through consistent, higher weekly distances (often 50+ miles/week)
**Strengths:**
- Develops aerobic capacity efficiently
- Creates physiological adaptations (mitochondrial density, capillarization)
- Proven for marathons and ultramarathons
**Weaknesses:**
- Higher injury risk
- Requires significant time commitment
- May not suit those with limited training windows
### 2. **High-Intensity Interval Training (HIIT)**
**Approach:** Emphasize speed work, tempo runs, and VO₂ max intervals with less overall volume
**Strengths:**
- Time-efficient
- Improves running economy
- Effective for intermediate distances (5K-half marathon)
**Weaknesses:**
- Lower adaptation for ultra-long distances
- Greater injury risk if poorly executed
- Harder to sustain psychologically for very long runs
### 3. **Polarized Training**
**Approach:** 80% easy runs + 20% hard workouts, eliminating "moderate" efforts
**Strengths:**
- Balances adaptation and recovery
- Reduces overtraining syndrome
- Evidence-backed for most distances
**Weaknesses:**
- Requires discipline to avoid middle-zone temptation
- May feel slower during base-building phases
### 4. **Minimal/Natural Running**
**Approach:** Lower weekly volume with focus on consistency and listening to your body
**Strengths:**
- Sustainable long-term
- Reduces burnout
- Lower injury rates for casual runners
**Weaknesses:**
- Slower fitness progression
- Limited ceiling for competitive performance
---
## Situational Suitability
| **Situation** | **Best Option** | **Why** |
|---|---|---|
| **First marathon** | High-mileage + polarized | Need aerobic base; injury prevention matters |
| **5K/10K race** | HIIT with polarized base | Speed work maximizes VO₂ max efficiently |
| **Ultramarathon (50K+)** | High-mileage | Physiological adaptations essential; time on feet crucial |
| **Limited training time (&lt;5 hrs/week)** | HIIT focused | Maximize quality over quantity |
| **Returning from injury** | Minimal/natural | Rebuild tolerance gradually |
| **Lifetime runner seeking balance** | Polarized training | Sustainable while maintaining fitness |
| **Competitive runner (any distance)** | High-mileage + HIIT hybrid | Combines base and speed |
---
## Key Takeaway
**Polarized training with sufficient volume for your goal** works best for most endurance runners. The volume itself depends on your target distance and available time—not all runners need high mileage, but all benefit from the 80/20 intensity distribution.</t>
  </si>
  <si>
    <t>2026-07-10T23:02:33Z</t>
  </si>
  <si>
    <t>Running endurance training is a spectrum rather than a single methodology. To understand how to build endurance, you must first understand the three primary "schools of thought" regarding physiological adaptation.
---
### 1. The Three Main Perspectives
#### A. The "High-Volume, Low-Intensity" Approach (LSD - Long Slow Distance)
*   **The Philosophy:** Build a massive aerobic base by spending as much time on your feet as possible at a conversational, aerobic pace (Zone 2).
*   **Mechanism:** Focuses on mitochondrial density, capillary growth, and metabolic efficiency. It teaches the body to oxidize fat as a primary fuel source, sparing glycogen for later.
*   **Key Stat:** 80% of your weekly volume should be done at a pace where you could hold a conversation.
#### B. The "Threshold-Focused" Approach (Sweet Spot/Tempo)
*   **The Philosophy:** If you want to run faster for longer, you must train your body to clear lactate efficiently.
*   **Mechanism:** By running at or slightly below your "lactate threshold" (the pace you could sustain for about an hour), you push the ceiling of your sustainable aerobic power.
*   **Key Stat:** Regular inclusion of 20–40 minute efforts at a "comfortably hard" pace (Zone 3/4).
#### C. The "Polarized/High-Intensity" Approach (HIIT)
*   **The Philosophy:** Aerobic capacity is limited by VO2 max (your heart’s ability to pump oxygenated blood). You improve this by working at near-maximal capacity.
*   **Mechanism:** Short, intense bursts (Intervals) force cardiac remodeling—the heart grows stronger and pumps more blood per beat (stroke volume).
*   **Key Stat:** High-intensity intervals (e.g., 4x4 minutes at 90-95% max heart rate) with equal recovery.
---
### 2. Situational Suitability: Which one should you choose?
Choosing the right approach depends entirely on your current state and your specific goal.
| Situation | Recommended Strategy | Why? |
| :--- | :--- | :--- |
| **The Complete Beginner** | **High-Volume (Low Intensity)** | You need to build structural integrity (tendons, ligaments, bones) before adding speed. Low intensity prevents burnout and injury. |
| **The Marathon/Ultra Goal** | **80/20 Balance** | You need massive aerobic capacity (80% slow) but must maintain muscle engagement for the specific race pace (20% threshold). |
| **The 5K/10K Runner** | **Threshold Focus** | These races are won at the lactate threshold. You need the ability to maintain speed under duress. |
| **The Time-Crunched Athlete** | **High-Intensity (HIIT)** | If you only have 3 hours a week to train, you cannot build volume. High-intensity intervals provide the best "bang for your buck" for VO2 max gains. |
| **Returning from Injury** | **High-Volume (Low Intensity)** | Low-impact, low-intensity training allows for blood flow and tissue repair without the shear forces of sprinting. |
---
### 3. The "Golden Standard" for Most Runners
Most exercise scientists and elite coaches currently advocate for the **80/20 Rule (Polarized Training)**, which reconciles these perspectives:
1.  **80% of your training** is done at a very easy, aerobic effort. This builds the engine without taxing the central nervous system or inviting overuse injuries.
2.  **20% of your training** is done at high intensity (intervals or threshold work). This puts the "polish" on the engine, improving your speed and cardiac output.
### Final Recommendation
*   **If your primary limiter is "hitting the wall":** Increase your weekly **Volume (LSD)** at a lower intensity.
*   **If your primary limiter is "hitting a plateau in speed":** Add one session of **Threshold** work per week.
*   **If you are constantly tired/injured:** You are likely training in the "grey zone"—running your easy runs too fast and your hard runs too slow. **Slow down your easy runs** to ensure your hard days are truly high quality.</t>
  </si>
  <si>
    <t>SPOR_S01_V09</t>
  </si>
  <si>
    <t>Answer in a table with columns for 'Main point', 'Why it matters', and 'Possible limitation': What general training habits help improve running endurance?</t>
  </si>
  <si>
    <t>2026-07-10T23:02:48Z</t>
  </si>
  <si>
    <t>| Main point | Why it matters | Possible limitation |
|---|---:|---|
| Consistency (regular running) | Repeated stimulus builds aerobic base and adaptations that underpin endurance. | Requires time and habit; missed sessions slow progress. |
| Gradual progression (slowly increase volume) | Allows physiological adaptation while reducing injury risk (commonly guided by ~10% rule). | The rule is a guideline; some need slower progression and individual responses vary. |
| Weekly long run | Trains fat utilization, muscular endurance, pacing and mental tolerance for prolonged effort. | Time-consuming; doing them too long or too often increases injury and fatigue risk. |
| Tempo/threshold runs | Raises lactate threshold so you can sustain faster paces for longer. | Intensity is taxing; needs adequate recovery and proper pacing to be effective. |
| Interval/VO2max sessions | Improves maximal aerobic capacity and running economy, boosting speed at distance. | High injury and fatigue risk if overused or done with poor form. |
| Easy/recovery runs | Promote blood flow and adaptation with low stress, allowing higher weekly volume. | Many runners run too hard on “easy” days, negating recovery benefits. |
| Strength training (hips, core, legs) | Increases power, running economy and</t>
  </si>
  <si>
    <t>2026-07-10T23:02:53Z</t>
  </si>
  <si>
    <t># Training Habits for Improving Running Endurance
| Main Point | Why It Matters | Possible Limitation |
|---|---|---|
| **Gradual mileage increase** | Builds aerobic base and allows body to adapt without injury | Individual recovery rates vary; some runners plateau despite increases |
| **Long runs** | Teaches body to sustain effort over time and builds mental toughness | May cause overtraining if not balanced with recovery; risk of injury in high-mileage weeks |
| **Easy pace consistency** | Majority of training should build aerobic efficiency without excessive stress | Can feel slow/boring; runners may push too hard and miss aerobic benefits |
| **Speed work/tempo runs** | Improves lactate threshold and running economy | Increases injury risk; requires adequate recovery time to be effective |
| **Cross-training** | Builds complementary strength and reduces injury from repetitive stress | Doesn't replicate running-specific adaptations; time-consuming |
| **Adequate recovery &amp; sleep** | Muscles adapt and strengthen during rest; prevents burnout | Difficult to prioritize in busy schedules; effects aren't immediately visible |
| **Consistent training schedule** | Steady habit builds fitness more reliably than sporadic efforts | Life circumstances may disrupt consistency; requires long-term commitment |
| **Nutrition &amp; hydration** | Fuels workouts and supports recovery and adaptation | Needs vary by individual; trial-and-error can be time-consuming |</t>
  </si>
  <si>
    <t>2026-07-10T23:02:56Z</t>
  </si>
  <si>
    <t>Improving running endurance is a result of consistent, progressive stress on the aerobic system and structural tissues. Here are the core training habits broken down as requested:
| Main point | Why it matters | Possible limitation |
| :--- | :--- | :--- |
| **Prioritize Easy Runs (80/20 rule)** | Builds aerobic capacity and capillary density without overstressing the central nervous system. | Can lead to "junk miles" if performed too fast, failing to elicit the desired aerobic adaptation. |
| **Progressive Overload** | Gradually increasing weekly mileage forces the body to adapt to greater demands, preventing plateaus. | Increasing mileage too quickly (the "too much, too soon" trap) significantly spikes injury risk. |
| **Long Run Consistency** | Trains the body to utilize fat for fuel more efficiently and strengthens musculoskeletal endurance. | Can be physically exhausting; requires adequate recovery time afterward to avoid burnout. |
| **Structured Interval Training** | Increases VO2 max and running economy by pushing the heart and lungs to higher intensities. | Higher risk of acute injury due to the high impact forces involved in speed work. |
| **Consistent Strength Training** | Improves running form and joint stability, helping the body withstand the repetitive impact of high mileage. | Requires extra time and equipment; if focus shifts too much to hypertrophy (bulk), it may hinder running economy. |
| **Strategic Rest &amp; Recovery** | Allows for tissue repair and supercompensation, where the body actually gets stronger after the workout. | Too much rest or inconsistent scheduling can lead to a loss of cardiovascular fitness (detraining). |
### Summary Recommendation
The most effective endurance runners typically follow a **polarized training model**, where roughly 80% of their volume is done at a low, conversational intensity, and the remaining 20% is dedicated to high-intensity work. Always pair this with a **10% rule** (increasing total volume by no more than 10% per week) to ensure your muscles and tendons can keep pace with your cardiovascular system.</t>
  </si>
  <si>
    <t>SPOR_S01_V10</t>
  </si>
  <si>
    <t>Act as a sports performance analyst. Give a careful, balanced and practical answer to this question: What general training habits help improve running endurance?</t>
  </si>
  <si>
    <t>2026-07-10T23:03:10Z</t>
  </si>
  <si>
    <t>Below are practical, evidence‑based training habits that reliably improve running endurance. I’ve kept this general so you can adapt it to experience level, goals and time availability.
Core training principles
- Consistency over time: weekly runs for months deliver far more benefit than intermittent hard blocks. Aim for a sustainable routine you can stick with for 3–6+ months.
- Progressive overload: increase training stress gradually (commonly ~5–10% total weekly volume increase, avoid big jumps) so the body adapts without injury.
- Specificity: train at the duration and terrain similar to your goal (e.g., long runs for marathoners, hill work if racing hilly courses).
- Periodization: organize phases — base (volume and easy aerobic work), build (introduce threshold/intervals), peak/taper (race-specific intensity then reduction).
Key workout types and how to use them
- Long slow run (LSD): the backbone of endurance. Do 1 long run per week to extend time on feet and build aerobic capacity and fat metabolism. Keep most of it easy (conversational pace). For most goals, long run should be ~20–35% of weekly mileage depending on event.
- Easy runs: low intensity, higher frequency. These promote recovery, aerobic development, and cumulative mileage without excessive stress. Most weekly runs should be easy.
- Tempo / threshold runs: sustained efforts (e.g., 20–40 min continuous at “comfortably hard” or just below lactate threshold). Improve the pace you can sustain for long efforts.
- Intervals / VO2max sessions: shorter high‑intensity repeats (e.g., 3–5 min or 400–1,200 m with recovery) to raise maximal aerobic capacity and speed.
- Hill repeats: build strength, power and economy with lower impact than flat speed work.
- Fartlek: informal speed play that mixes efforts and easy running—good for variety and aerobic/anaerobic mix.
Supportive training habits
- Strength training 1–3x/week: focus on lower‑body compound lifts, hip/glute strengthening and single‑leg exercises; include core and posterior chain work. Improves economy, injury resistance and fatigue tolerance.
- Mobility and soft-tissue work: short mobility routines and targeted foam‑rolling to maintain range of motion and reduce injury risk.
- Recovery days: schedule at least 1–2 full rest days or very easy active recovery days per week.
- Sleep and stress management: aim for 7–9 hours sleep; chronic sleep loss blunts training</t>
  </si>
  <si>
    <t>2026-07-10T23:03:15Z</t>
  </si>
  <si>
    <t># Key Training Habits for Running Endurance
## Foundation Building
**Consistent weekly volume** is paramount. Running regularly—ideally 4-5 days per week—builds aerobic capacity more effectively than sporadic hard efforts. The body adapts to repeated stress over time.
**Long runs** done at conversational pace are essential. These teach your body to sustain effort and build capillary networks. Progress gradually (10% increase weekly is a practical benchmark).
## Varied Intensity
Rather than running everything at moderate pace, strategic variation works better:
- Easy runs (60-70% max effort) for recovery and building base fitness
- Tempo runs (80-85% effort) to improve lactate threshold
- Interval work (higher intensity, shorter duration) to boost VO₂ max
This mix prevents adaptation plateaus better than monotonous training.
## Often-Overlooked Elements
- **Recovery days** aren't wasted—they're when adaptation occurs. Overtraining erodes endurance gains
- **Cross-training** (cycling, swimming) builds aerobic capacity while reducing repetitive impact
- **Strength work**, especially lower body and core, improves efficiency and injury resilience
- **Sleep and nutrition** directly affect training quality and adaptation
## Practical Caution
Improvement takes 4-8 weeks to show measurably. Early gains come from consistency, not intensity. Most beginning endurance runners actually improve faster by doing *less* hard work and more easy volume.
What's your current running background?</t>
  </si>
  <si>
    <t>2026-07-10T23:03:22Z</t>
  </si>
  <si>
    <t>As a sports performance analyst, I approach endurance running as a physiological adaptation process. Improving endurance is not merely about "running more"; it is about improving the efficiency of your aerobic system, strengthening your structural support, and managing the stress-recovery cycle.
Here is a balanced and practical framework for developing running endurance.
### 1. The 80/20 Intensity Distribution
The most scientifically supported method for endurance development is the "polarized" training model. 
*   **The Concept:** Roughly 80% of your weekly volume should be done at a low intensity (conversational pace), while 20% is dedicated to high-intensity work (intervals, tempo runs, or hills).
*   **The Benefit:** High-intensity work improves your VO2 max and lactate threshold, but it is physically taxing. Low-intensity volume builds capillary density and mitochondrial efficiency without overstressing the nervous system. Most amateur runners make the mistake of running their "easy" days too hard, which prevents them from recovering enough to hit their "hard" days effectively.
### 2. Progressive Overload (The 10% Rule)
Endurance is a product of consistency over time. To avoid injury, apply the principle of progressive overload.
*   **The Habit:** Increase your total weekly mileage or duration by no more than 10% per week. 
*   **The Reality:** Every 3rd or 4th week should be a "deload" week, where you reduce your volume by 20–30% to allow your body to absorb the training stress and supercompensate. Endurance isn't built *during* the workout; it is built during the rest *following* the workout.
### 3. Structural Integrity (Strength Training)
Running is a high-impact, repetitive activity. If your muscles are weak, your joints and connective tissues bear the brunt of the force, leading to injury.
*   **The Habit:** Dedicate 1–2 sessions per week to strength training. Focus on "unilateral" movements (single-leg squats, lunges, step-ups) to address imbalances, and posterior chain work (deadlifts, bridges, calf raises).
*   **The Benefit:** A stronger runner has better "running economy"—meaning you use less energy to maintain the same pace because your musculoskeletal system is more stable and efficient.
### 4. Aerobic Base Building (The Long Run)
The "Long Run" is the cornerstone of endurance.
*   **The Habit:** Once a week, complete a run that is significantly longer than your daily average. This should be done at a comfortable, aerobic pace.
*   **The Benefit:** Long runs force the body to optimize fat metabolism as a fuel source and strengthen the heart’s stroke volume (the amount of blood pumped per beat). Over time, this allows you to run further without "hitting the wall" (glycogen depletion).
### 5. Intentional Recovery
Endurance training is a stressor. If you don't manage your recovery, you aren't training; you’re just accumulating fatigue.
*   **Sleep:** Aim for 7–9 hours. Growth hormone is released during deep sleep, which is essential for tissue repair.
*   **Nutrition:** Focus on carbohydrate availability for performance and protein intake for muscle repair. If you are training for endurance, under-fueling is the fastest route to overtraining syndrome.
*   **Listen to "Red Flags":** If your resting heart rate is elevated or your motivation is non-existent, take an extra rest day. It is better to arrive at a race 10% undertrained and fresh than 1% overtrained and injured.
### Summary Checklist for the Athlete
If you want to move the needle on your endurance, ask yourself these three questions each week:
1.  **Am I slowing down enough on my easy days?** (If you can't talk in full sentences, you’re going too fast).
2.  **Am I training my muscles, not just my heart?** (Are you doing your strength work?).
3.  **Is my volume increasing gradually, or am I spiking it?** (Avoid the "boom or bust" cycle).
**Balanced Advice:** Endurance is a long-term project. The runners who improve the most are not the ones who have the "hardest" workouts, but the ones who can string together months—and years—of consistent, moderately challenging training without taking significant time off for injuries.</t>
  </si>
  <si>
    <t>SPOR_S02_V01</t>
  </si>
  <si>
    <t>SPOR_S02</t>
  </si>
  <si>
    <t>How do team sports and individual sports differ in skill development?</t>
  </si>
  <si>
    <t>2026-07-10T23:03:37Z</t>
  </si>
  <si>
    <t>Short answer: Both develop overlapping physical and mental abilities, but team sports emphasize interpersonal, communication, role-based and situational decision skills; individual sports emphasize self-reliance, consistent technique, internal feedback and pressure management. Below is a focused comparison and practical implications.
Comparison by skill area
- Technical execution
  - Team: Often emphasizes adaptable, situational techniques (e.g., passing under pressure, varied shooting angles). Technique may be simplified to suit fast decisions and group coordination.
  - Individual: Emphasizes precise, repeatable technique refined for optimal efficiency (e.g., tennis stroke mechanics, swimming stroke timing).
- Tactical and decision-making
  - Team: Develops shared tactics, reading teammates/opponents, many short decisions that require coordination, anticipation of others’ actions.
  - Individual: Focuses on personal game plans, opponent exploitation, long-term match strategy, and making the majority of decisions alone.
- Communication and social skills
  - Team: Strong emphasis on verbal/nonverbal communication, leadership, trust, conflict resolution, and role acceptance.
  - Individual: Less need for in-competition communication; social skills matter for training groups/coaches but not directly in performance.
- Responsibility and accountability
  - Team: Responsibility is shared; mistakes can be distributed among teammates. Role specialization (e.g., defender, playmaker) is common.
  - Individual: Responsibility is central—successes and failures rest on the athlete alone, which builds self-reliance and personal accountability.
- Mental and emotional skills
  - Team: Managing interpersonal dynamics, coping with shared pressure, maintaining group morale; social support buffers stress.
  - Individual: Managing isolation, single-point pressure (no one else to rely on), self-motivation, internal error recovery.
- Feedback and coaching
  - Team: Coaching often focuses on systems, combinations, and group drills; peer feedback is important. Less individualized attention in large squads.
  - Individual: Coaching is highly individualized, with detailed technique correction, immediate biofeedback, and tailored training loads.
- Practice structure and progression
  - Team: Emphasizes small-sided games, drills that replicate game interactions, and cohesion-building sessions.
  - Individual: Emphasizes repetitions, drills isolating skills, periodized training for peak individual performance.
- Physical conditioning and specialization
  - Team: Conditioning tailored to intermittent efforts, multidirectional movement, and role-specific needs.
  - Individual: Conditioning often more specific to event demands (endurance, explosive power) and optimized for individual pacing.
- Transferability and adaptability
  - Team: Skills depend on teammates and systems—transfer between teams may require adaptation to new roles.
  - Individual: Skills transfer more directly between contexts but must be adapted for different opponents/environments.
Practical implications / recommendations
- For coaches: In team settings, design drills that replicate decision-making under social constraints and emphasize communication; still carve out time for individual technical refinement. In individual sports, include simulated pressure situations and mental skills training while maintaining high-volume technical repetition.
- For athletes choosing a sport: If you prefer shared responsibility, social interaction, and tactical interplay, team sports develop those strengths. If you like controlling outcomes, technical mastery, and personal accountability, individual sports foster those traits.
- For cross-training: Team athletes benefit from isolated technical work and individual conditioning sessions. Individual athletes can improve by playing team-based or partner drills to enhance reading others, reaction to unplanned situations, and communication.
- For development: Combine deliberate practice for technical mastery (individual-style) with game-like, decision-rich scenarios (team-style) to get well-rounded skill growth.
If you want, I can tailor this to a specific sport pair (e.g., soccer vs tennis) or give sample weekly training components that blend both approaches.</t>
  </si>
  <si>
    <t>2026-07-10T23:03:41Z</t>
  </si>
  <si>
    <t># Key Differences in Skill Development
## Team Sports
- **Interdependent skills**: You develop timing, communication, and reading teammates alongside technical ability
- **Feedback loops**: Get constant real-time correction from teammates and coaches during play
- **Motivation sources**: Competition and social bonds often drive improvement
- **Skill variety**: May develop broader abilities to adapt to different roles
- **Plateaus**: Progress can stall if dependent on teammates' development
## Individual Sports
- **Direct cause-and-effect**: You immediately see how changes affect your performance
- **Self-directed pace**: Progress depends entirely on your effort and focus
- **Specialized depth**: Often allows narrower, deeper mastery of specific techniques
- **Mental resilience**: Builds direct accountability and internal motivation
- **Clear measurement**: Progress is easier to track against objective standards
## The Trade-offs
**Team sports** excel at building collaborative problem-solving and adaptability but can mask individual weaknesses. **Individual sports** create clarity about what needs work but require strong self-discipline.
Many athletes benefit from both—team experience builds resilience and perspective, while individual training builds technical precision.
What type of sport are you developing skills in?</t>
  </si>
  <si>
    <t>2026-07-10T23:03:46Z</t>
  </si>
  <si>
    <t>The development of skills in sports is fundamentally shaped by the environment in which the athlete operates. While both categories require physical conditioning and discipline, the **cognitive, technical, and psychological demands** differ significantly between team and individual sports.
Here is a breakdown of how they differ in skill development:
---
### 1. Cognitive Demands: Systems vs. Self
*   **Team Sports (Interdependent Thinking):** Skill development in team sports is heavily focused on **tactical awareness and anticipation**. An athlete must develop "game intelligence," learning to read the movements of teammates and opponents simultaneously. The skill isn't just about performing a move; it’s about knowing *when* to perform it based on the shifting state of the game.
*   **Individual Sports (Internal Focus/Kinesthetics):** Skill development is centered on **self-regulation and proprioception**. Because there are no teammates to rely on, the athlete must develop a deep, internal understanding of their own body mechanics. The focus is on perfecting a closed-loop movement pattern (like a golf swing or a 100m sprint) that must be executed with near-perfect consistency regardless of external factors.
### 2. Technical Specialization vs. Versatility
*   **Team Sports (Adaptive Versatility):** Players often develop a broader, more versatile skill set. A soccer midfielder needs to pass, dribble, defend, and shoot. Because the game is chaotic, skills are developed in "open environments" where the athlete must adapt to unpredictable stimuli. The technical goal is **efficiency within complexity.**
*   **Individual Sports (Precision Specialization):** Athletes often reach a much higher level of mastery in a specific technical action. Because the objective is to maximize one’s own performance (rather than reacting to a changing landscape), these athletes focus on **marginal gains.** They spend thousands of hours refining a single motion—such as a tennis serve or a swimming stroke—to achieve absolute biomechanical efficiency.
### 3. Psychological Development: Accountability and Pressure
*   **Team Sports (Collective Accountability):** Athletes learn to navigate social dynamics, leadership, and shared responsibility. The psychological skill developed here is **resilience through support.** A player learns to suppress their ego for the good of the unit. Failure is often buffered by the team, which can make the pressure feel different—shared rather than isolated.
*   **Individual Sports (Radical Accountability):** There is no one to pass the ball to when things go wrong. These athletes develop a unique form of **self-reliance.** The pressure is absolute; the psychological skill developed is the ability to maintain focus in total isolation. If a marathon runner hits a wall, the mental discipline to push through must come entirely from within.
### 4. Training Structure and Feedback Loops
*   **Team Sports (Dynamic Feedback):** Practice mimics the game environment through scrimmages and drills involving multiple players. The feedback loop is constant and interactive—if you lose your defensive position, you are immediately punished by a teammate's pass or an opponent's score.
*   **Individual Sports (Analytical Feedback):** Training is often meditative and analytical. It involves high volumes of repetition with a focus on technique. Feedback comes from video analysis, coaches, or data (heart rate, speed, splits). The athlete becomes their own best critic, learning to diagnose their technical errors in real-time.
### 5. The "Transfer" of Skills
*   **Team Sports:** Skills are often **context-dependent.** An elite basketball player is skilled at reading a "pick and roll," but that skill is specific to the sport. The development is geared toward **situational adaptability.**
*   **Individual Sports:** Skills are often **foundational and absolute.** The raw strength, cardiovascular capacity, or explosive power developed in an individual sport like track or weightlifting is often highly transferable to other disciplines because it focuses on the body’s raw output rather than a specific tactical framework.
---
### Summary Table
| Feature | Team Sports | Individual Sports |
| :--- | :--- | :--- |
| **Primary Focus** | Strategy, reaction, and synergy | Technique, rhythm, and self-mastery |
| **Cognition** | High tactical/spatial awareness | High focus/internal proprioception |
| **Feedback** | Interactive (teammates/opponents) | Analytical (data/coach/video) |
| **Accountability** | Shared; social navigation | Absolute; personal ownership |
| **Movement** | Adaptive and unpredictable | Precise and repeatable |
### The "Hybrid" Reality
It is important to note that many athletes benefit from both. Many team-sport athletes use individual-sport training (e.g., a football player training in track sprints or yoga) to gain a competitive edge, and individual-sport athletes often train in groups to mimic the intensity and social accountability found in team sports. **The best developmental programs usually incorporate the "closed" precision of individual training with the "open" tactical complexity of team competition.**</t>
  </si>
  <si>
    <t>SPOR_S02_V02</t>
  </si>
  <si>
    <t>I'm trying to understand this properly: how do team sports and individual sports differ in skill development? Could you explain it clearly in a practical way?</t>
  </si>
  <si>
    <t>2026-07-10T23:03:59Z</t>
  </si>
  <si>
    <t>Short answer: both kinds of sport develop technical, physical and mental skills, but they emphasize different kinds of skills and different training approaches. Team sports push interdependence, communication, tactical awareness in dynamic environments; individual sports emphasize self-regulation, technical consistency and decision-making about pacing/strategy under sole responsibility. Below is a practical breakdown with examples and actionable tips.
1) What skills are emphasized
- Technical
  - Individual sports (e.g., swimming, gymnastics): fine-tuned, repeatable motor patterns; high emphasis on flawless technique through high-repetition, isolated drills.
  - Team sports (e.g., soccer, basketball): technical skills performed under pressure and with others (passing, receiving, shooting while running); technique is trained in variable, interactive contexts.
- Tactical/decision-making
  - Individual: strategy often about pacing, opponent reading, shot selection (tennis); decisions are dyadic (you vs opponent).
  - Team: multi-agent tactics, reading teammates and opponents, spacing, timing, collective patterns.
- Physical conditioning
  - Individual: tailored to event demands (endurance, strength, power) with consistent, measurable metrics.
  - Team: mix of energy systems, often interval and repeated-sprint work plus sport-specific conditioning.
- Psychological/social
  - Individual: self-reliance, coping with sole responsibility, focus and arousal control.
  - Team: communication, trust, shared responsibility, leadership, role acceptance.
2) How practice differs (structure &amp; methods)
- Repetition vs representativeness
  - Individual: many isolated repetitions to perfect movement (drills, blocks of technical reps).
  - Team: more situational drills and small-sided games that represent real match complexities.
- Variability
  - Individual: practice often highly controlled then progressed; variability added later for robustness.
  - Team: variability integral—opponents, teammates and formations change constantly.
- Feedback
  - Individual: immediate, detailed technical feedback (video, coach cues, biomechanical data).
  - Team: more focus on decision-making and patterns; feedback often about choices and positioning, plus group debriefs.
3) Error and responsibility
- Individual: mistakes are owned entirely by the athlete—training includes error awareness, resilience, and recovery strategies.
- Team: mistakes are shared; building systems that cover errors (help defense, rotations) and training communication to reduce costly errors.
4) Role specialization vs generality
- Team: players often have defined roles; training includes role-specific skills and team combinations.
- Individual: athlete must master all aspects of performance relevant to their event; less role diversification.
5) Performance pressure &amp; evaluation
- Individual: direct attribution of outcome to athlete raises performance anxiety; training includes mental rehearsal, routines and pacing strategies.
- Team: pressure diffused but social dynamics (peer evaluation, letting teammates down) create different anxiety; training includes leadership, communication under stress.
6) Examples of practical drills / session design
- Team sport practical drills
  - Small-sided games (3v3, 5v5) to increase touches, decisions and transitions.
  - Conditioned games (e.g., extra points for switching play) to teach specific tactical priorities.
  - Pattern-of-play drills: run offensive/defensive patterns with progressive opposition.
  - Communication drills: silent rounds, call-and-response exercises for decision cues.
- Individual sport practical drills
  - Blocked technical reps (e.g., stroke repetitions, gymnastics elements) with immediate video feedback.
  - Variable practice sets: introduce perturbations (wind, different opponents’ style) to build adaptability.
  - Pacing and simulation: race-pace sets, time trials, situational practice (serve-and-volley sequences in tennis).
  - Mental routines: pre-performance ritual, visualization, pressure simulations (mock competitions).
7)</t>
  </si>
  <si>
    <t>2026-07-10T23:04:04Z</t>
  </si>
  <si>
    <t># Key Differences in Skill Development
## Team Sports
**Interdependent skills matter more**
- You develop awareness of others' positions and timing
- Reading teammates and opponents simultaneously becomes central
- Communication skills develop practically, not theoretically
**Some fundamentals take longer to master**
- Individual technique can get masked by team coverage ("I was open because my teammate drew defenders")
- It's harder to isolate what *you* specifically did wrong
**Social accountability is built-in**
- Letting teammates down creates real consequences
- You naturally practice consistency (showing up prepared)
## Individual Sports
**Direct feedback is immediate**
- Miss a serve in tennis? That's on you, instantly visible
- This forces faster error recognition and adjustment
**You own the entire skill chain**
- Can't blame anyone else's positioning or timing
- Demands more self-awareness about what needs work
**Progress feels more linear**
- Hard to hide weak spots; easier to track improvement
- Less variance from external factors
## The Practical Upshot
**Team sports excel at:** discipline through interdependence, communication, reading complex social dynamics
**Individual sports excel at:** self-diagnosis, sustained focus, taking full ownership of performance
Many athletes benefit from *trying both* at some point—team sports teach you to raise others' play, individual sports teach you what you're actually capable of.
What sport are you considering?</t>
  </si>
  <si>
    <t>2026-07-10T23:04:09Z</t>
  </si>
  <si>
    <t>To understand the difference in skill development between team and individual sports, it helps to view them through two different lenses: **"Closed Skills" (Individual)** vs. **"Open Skills" (Team).**
Here is a practical breakdown of how the development process differs.
---
### 1. The Nature of the Skill: Mastery vs. Adaptation
*   **Individual Sports (Gymnastics, Tennis, Swimming, Golf):** 
    *   **The Focus:** These rely heavily on **"Closed Skills."** The environment is predictable (the track doesn’t change, the tennis court dimensions remain the same). 
    *   **Skill Development:** The focus is on **repetition and technical precision.** You are building a "perfect" movement pattern. The athlete spends hours fine-tuning mechanics so that the action becomes automated. Success depends entirely on the athlete’s ability to execute their own plan without interference.
*   **Team Sports (Soccer, Basketball, Rugby, Volleyball):** 
    *   **The Focus:** These rely on **"Open Skills."** The environment is constantly changing. A defender might slide in, your teammate might move left, or the wind might change.
    *   **Skill Development:** The focus is on **decision-making and adaptability.** You can have the best shot in the world, but if you don't know *when* to take it based on where the defenders are, it’s useless. Development is about pattern recognition—learning how to react to chaos.
### 2. The Feedback Loop: Internal vs. External
*   **Individual Sports (Internal Focus):**
    *   The feedback is often **analytical and proprioceptive.** The athlete learns to "feel" their body. If a golfer misses a swing, they analyze their grip, their hip rotation, or their eye contact with the ball. The athlete becomes their own best coach. 
    *   *Result:* High self-awareness and obsessive attention to detail.
*   **Team Sports (External Focus):**
    *   The feedback is **relational.** If you miss a pass, it might be because your teammate moved too early, or because you misread the defensive pressure. You are constantly adjusting to the people around you. 
    *   *Result:* High social intelligence and "game sense." You learn how to make the people around you better, which is a meta-skill that individual sports don't require.
### 3. Psychological Pressure
*   **Individual Sports:** The pressure is **"Spotlight Pressure."** When you win, you get all the glory; when you lose, you have nowhere to hide. This builds intense mental toughness and accountability. If you don't practice, you don't improve—there is no one to cover for you.
*   **Team Sports:** The pressure is **"Shared Responsibility."** You learn to cope with the "blame game" and the need to rely on others. Skill development here involves learning to suppress your ego. A basketball player might need to set a screen to help a teammate score rather than taking the shot themselves. This is a cognitive skill—subordinating your personal performance for the collective goal.
### 4. Practical Summary Table
| Feature | Individual Sports | Team Sports |
| :--- | :--- | :--- |
| **Primary Skill** | Technical Mastery | Situational Awareness |
| **Growth Goal** | The "Perfect" Repetition | The "Correct" Decision |
| **Social Skill** | Self-Reliance | Communication &amp; Trust |
| **Success Factor** | Consistency under pressure | Synergy with others |
| **Biggest Risk** | Burnout from isolation | Lack of individual accountability |
---
### How they "Cross-Pollinate"
Many top athletes use the opposite model to improve:
*   **Team players** use individual training (e.g., shooting 500 free throws alone) to build the muscle memory required to succeed in the chaotic team environment.
*   **Individual athletes** often train in groups (e.g., sprinters training together) to build the competitive environment and social accountability found in team sports.
**The Bottom Line:**
If you want to develop **mastery over your own body and mind**, individual sports provide the best roadmap. If you want to develop **emotional intelligence and the ability to navigate complex, changing systems**, team sports are the superior training ground.</t>
  </si>
  <si>
    <t>SPOR_S02_V03</t>
  </si>
  <si>
    <t>Provide a structured professional analysis of team versus individual sports. Address the main considerations, benefits, limitations and a reasoned conclusion.</t>
  </si>
  <si>
    <t>2026-07-10T23:04:21Z</t>
  </si>
  <si>
    <t>Executive summary
- Team and individual sports each deliver strong but different physical, psychological and social benefits. Choice should depend on individual goals, personality, development stage and context (school, elite, recreational).
- Team sports excel at social skills, cooperation and distributed responsibility; individual sports promote autonomy, self-reliance and precise self-regulation.
- Both have limitations — e.g., diffusion of responsibility and reduced individual accountability in some team contexts; greater performance pressure and potential isolation in individual contexts.
- Recommendation: match sport type to the athlete’s objectives and traits; encourage sampled exposure to both during development; design coaching and organisational systems to mitigate each model’s weaknesses.
1. Key considerations (framework for comparison)
- Purpose/goals: performance/elite development vs recreation, fitness, socialisation, therapy.
- Age and development stage: children benefit from sampling; adolescents/elite require sport-specific volume.
- Personality and motivation: preference for social/competitive environments vs autonomy and internal locus of control.
- Skill demands: motor complexity, tactical systems vs technical consistency and error correction.
- Accountability and pressure: shared responsibility vs sole performer stress.
- Coaching and feedback logistics: coach-to-athlete ratios, group management, individualized feedback.
- Resource demands: facilities, equipment, travel and cost.
- Injury profile: contact vs overuse, acute vs chronic patterns.
- Career and transition factors: team selection dynamics, individual sponsorship and career planning.
2. Benefits — Team sports
- Social cohesion: promote communication, trust, empathy, conflict resolution, and teamwork skills transferable to school and workplace.
- Shared responsibility: disperses pressure, allows role-specialisation and support networks.
- Motivation and retention: social bonding and group identity often increase adherence and long-term participation.
- Tactical and perceptual development: decision-making under uncertainty, positioning and reading teammates/opponents.
- Scalability: easier to create training groups; efficient use of coach time; opportunities for substitutes and gradual integration.
- Broader access: often multiple ability levels within same structure (varsity/reserve/recreational).
3. Benefits — Individual sports
- Autonomy and self-regulation: athletes learn to self-monitor, plan and adjust training and competition strategy.
- Direct accountability: clear cause-effect between effort/technique and outcome — useful for measurable skill acquisition.
- Precise technical development: focused repetition and technique refinement; easier to individualize training load.
- Psychological resilience: coping with sole responsibility can strengthen mental toughness, focus and self-efficacy.
- Flexible participation: training schedules and progression can be more easily tailored to the individual.
- Talent recognition: exceptional performers can rise without being constrained by team selection dynamics.
4. Limitations and risks — Team sports
- Reduced individual development time: group sessions can limit individualized technical practice.
- Social downsides: potential for cliques, exclusion, bullying, or role dissatisfaction.
- Diffusion of responsibility: some athletes may under-contribute (free-riding).
- Selection problems: limited starting positions can reduce play time and motivation for some participants.
- Injury types: higher risk of contact injuries in collision sports; return-to-play influenced by team needs.
5. Limitations and risks — Individual sports
- Psychological burden: sole responsibility can exacerbate performance anxiety, self-blame and burnout.
- Isolation: fewer social buffers; training and competition can be lonely.
- Overuse injuries: technique and repetitive training often create chronic issues without team-based cross-training.
- Resource intensity: elite individual athletes often require more specialized coaching, equipment, travel and funding per athlete.
- Access and equity: opportunities may be limited by cost, facility availability, or gatekeeper coaches.
6. Practical considerations for stakeholders
- For athletes/parents: align sport choice with personality, social needs, and long-term goals; sample multiple sports before specialising; if choosing elite track, plan mental-skills and social support.
- For coaches: promote individual skill development within team settings; provide clear roles and equitable play time for youth; in individual sports, create team-like social support structures to mitigate isolation.
- For programmes/policymakers: invest in both models; ensure safe training to manage injury patterns; subsidise access to lower socioeconomic groups to broaden participation.
- For employers/educators: value transferable skills differently — teamwork, leadership and communication from team sports; self-discipline and accountability from individual sports.
7. Reasoned conclusion
Both team and individual sports offer distinct</t>
  </si>
  <si>
    <t>2026-07-10T23:04:30Z</t>
  </si>
  <si>
    <t># Team Versus Individual Sports: A Professional Analysis
## I. Main Considerations
**Structural Differences**
- Team sports require coordination among multiple athletes with interdependent roles
- Individual sports emphasize personal performance metrics and self-directed training
- Success measurement differs: collective outcomes versus personal achievements
**Participation Models**
- Team sports typically involve fixed rosters and scheduled group sessions
- Individual sports allow flexible training schedules and customized approaches
- Resource allocation varies significantly between models
## II. Benefits Analysis
### Team Sports Advantages
- **Social Development**: Enhanced communication, cooperation, and interpersonal skills
- **Motivation &amp; Accountability**: Peer pressure and shared goals drive consistent effort
- **Mental Resilience**: Support systems help athletes manage pressure and failure
- **Accessibility**: Broader skill levels can be accommodated within team structures
- **Economic Efficiency**: Shared resources and coaching reduce per-participant costs
### Individual Sports Advantages
- **Personalized Development**: Training can be precisely tailored to specific needs and goals
- **Autonomy &amp; Ownership**: Athletes develop self-reliance and direct responsibility for outcomes
- **Flexibility**: Training timing and intensity adapt to individual circumstances
- **Clear Attribution**: Success and improvement are directly traceable to personal effort
- **Lower Time Commitment**: No scheduling dependencies with other participants
## III. Limitations Analysis
### Team Sports Constraints
- **Dependency Issues**: Individual performance can be masked or compromised by group dynamics
- **Scheduling Complexity**: Coordination challenges limit flexibility
- **Conflict Potential**: Interpersonal tensions can undermine cohesion
- **Unequal Playing Time**: Selection decisions may demotivate less-featured athletes
- **Cost Barriers**: Equipment and facility requirements can exclude participants
### Individual Sports Constraints
- **Isolation Risk**: Limited peer support may increase dropout rates and mental fatigue
- **Self-Motivation Demands**: Requires high intrinsic motivation and discipline
- **Limited Social Development**: Fewer opportunities for collaboration skills
- **Mental Pressure**: Sole responsibility for outcomes can create anxiety
- **Narrow Feedback**: Limited perspective on performance evaluation
## IV. Reasoned Conclusion
**Optimal Position**: Neither model is universally superior; rather, choice should align with individual circumstances and developmental goals.
**Key Recommendations**:
1. **For Youth Development**: Team sports offer developmental advantages through social integration and accountability, though individual sports build important self-reliance skills
2. **For Psychological Health**: A mixed approach provides optimal benefits—the social support of teams combined with personal achievement opportunities
3. **For Long-term Participation**: Individual sports may support sustained engagement for those with autonomy preferences, while team sports better retain athletes seeking community
4. **Contextual Selection**:
   - Choose team sports for those prioritizing collaboration, social connection, and accountability
   - Choose individual sports for those requiring flexibility, clear performance metrics, and autonomous decision-making
**Final Assessment**: The most resilient athletes often experience both formats. The decision should reflect personal learning styles, life stage, and specific skill development objectives rather than treating either approach as categorically superior.</t>
  </si>
  <si>
    <t>2026-07-10T23:04:34Z</t>
  </si>
  <si>
    <t>This analysis examines the distinction between team and individual sports, evaluating their structural differences, developmental outcomes, and practical applications in professional and amateur contexts.
---
### 1. Defining the Core Distinction
The fundamental divergence lies in the **locus of accountability and the nature of interdependence**.
*   **Team Sports** (e.g., soccer, basketball, rowing) rely on collective synchronization, shared strategy, and the distribution of specialized roles.
*   **Individual Sports** (e.g., tennis, swimming, martial arts) place the total burden of execution and strategic adaptation on the solitary athlete.
---
### 2. Comparative Analysis: Benefits
#### Team Sports: The Social and Systems Advantage
*   **Synergy and Social Intelligence:** Participants learn to navigate interpersonal dynamics, conflict resolution, and the "social contract" of shared goals.
*   **Shared Responsibility:** The pressure of performance is distributed, allowing for a more nuanced learning curve where individuals can refine skills within a safety net of teammates.
*   **Role Specialization:** Team sports promote an understanding of how distinct skill sets contribute to a larger operational success, mirroring corporate and organizational structures.
#### Individual Sports: The Self-Actualization Advantage
*   **Autonomy and Accountability:** The absence of teammates fosters extreme personal accountability. There is nowhere to hide, which accelerates the development of self-discipline and mental fortitude.
*   **Personalized Progress:** Athletes can pace their development according to their own biological and psychological needs without the friction of collective scheduling.
*   **Deep Focus:** The cognitive load is dedicated entirely to self-mastery, which often leads to a higher degree of technical precision and introspective psychological growth.
---
### 3. Comparative Analysis: Limitations
#### Team Sports: The Dependency Risk
*   **Diffusion of Responsibility:** The "social loafing" effect—where individuals put in less effort because the group dilutes the outcome—is a persistent risk.
*   **Inherent Friction:** Success is often contingent on the weakest link, leading to potential frustration, internal politics, or "scapegoating" during periods of underperformance.
#### Individual Sports: The Isolation Risk
*   **Psychological Burden:** The solitary nature of these sports can lead to burnout or mental health challenges, as the athlete lacks an immediate social support network during failure.
*   **Lack of Perspective:** Without the external feedback loop of teammates, athletes may struggle with objective self-assessment or become overly insular in their training methods.
---
### 4. Strategic Considerations for Development
Organizations and coaches often utilize both modalities to create a "hybrid" development profile:
*   **Transferability:** Most elite athletes benefit from an individual-focused training regimen (skill acquisition) combined with a team-based competitive environment (game intelligence).
*   **Mental Toughness:** Individual sports provide the "internal engine" (grit and focus), while team sports provide the "external interface" (collaboration and communication).
---
### 5. Reasoned Conclusion
The choice between team and individual sports is not a binary preference, but rather a **tool selection process based on desired outcomes.**
*   **Team sports** are superior for fostering **leadership, empathy, and systemic thinking**. They are the optimal environments for those who thrive on social cohesion and complex, real-time problem-solving.
*   **Individual sports** are superior for fostering **self-reliance, internal discipline, and obsessive technical mastery**. They are the optimal environments for those who seek to measure their absolute potential against a standard, unmitigated by the variables of group dynamics.
**Final Verdict:** For the highest level of human development, a balanced exposure is ideal. Engaging in team sports teaches one how to function within a society, while engaging in individual sports teaches one how to function within oneself. Proficiency in both spheres creates the most versatile and resilient performers.</t>
  </si>
  <si>
    <t>SPOR_S02_V04</t>
  </si>
  <si>
    <t>Quick question — how do team sports and individual sports differ in skill development? Please keep it simple and easy to understand.</t>
  </si>
  <si>
    <t>2026-07-10T23:04:44Z</t>
  </si>
  <si>
    <t>Short answer: both build technique, fitness, and mental skills, but team sports emphasize cooperation, communication, and coordination while individual sports stress self-reliance, precision, and personal strategy.
Quick comparison (simple):
- Goal focus
  - Team: shared objectives and roles. Success depends on others.
  - Individual: personal outcome; you control most factors.
- Technical skills
  - Team: skills often combined with passing, timing, and reading teammates.
  - Individual: refined for personal efficiency and repeatability (stroke, swing, stride).
- Tactical/strategic learning
  - Team: learning formations, set plays, and adapting to group patterns.
  - Individual: game plan tailored to opponents and self-paced tactics.
- Communication and social skills
  - Team: constant verbal and nonverbal communication, leadership, trust.
  - Individual: less partner communication, more self-coaching and discipline.
- Decision-making
  - Team: split-second choices based on teammates’ positions and movements.
  - Individual: decisions focus on personal pacing, shot selection, or technique adjustments.
- Responsibility and accountability
  - Team: shared responsibility; mistakes can be covered by others.
  - Individual: direct responsibility for mistakes and successes.
- Practice structure
  - Team: drills that require teammates, scrimmages, role practice.
  - Individual: repetitive drills, isolated skill work, self-analysis and feedback.
- Mental demands
  - Team: managing group dynamics, trusting others, coping with shared pressure.
  - Individual: handling solitude, self-motivation, and individual pressure.
Practical tips
- If you play a team sport: practice communication, situational drills, and playing with varied teammates.
- If you play an individual sport: focus on deliberate practice, video review, and simulating competition pressure.
Examples: soccer improves passing/vision and teamwork; tennis improves serve reliability, shot selection, and personal match tactics.
That’s the core — similar foundations, different emphasis.</t>
  </si>
  <si>
    <t>2026-07-10T23:04:47Z</t>
  </si>
  <si>
    <t># Team vs Individual Sports: Key Differences
**Team Sports** (basketball, soccer, volleyball)
- You develop communication and coordination with others
- Learn to adapt to teammates' styles
- Build accountability to the group
- Less pressure on any single person
**Individual Sports** (tennis, swimming, gymnastics)
- You own your progress entirely—no one else to blame or rely on
- Focus deeply on refining your own technique
- Build self-reliance and mental toughness
- Direct feedback from your performance
**The real difference:** Team sports teach you to fit in and work together, while individual sports teach you to push yourself and take full responsibility. Both build discipline, just in different ways.
Many athletes benefit from trying both at different points, actually.</t>
  </si>
  <si>
    <t>2026-07-10T23:04:50Z</t>
  </si>
  <si>
    <t>To understand the difference, think of it as **"coordination with others"** versus **"mastery of self."**
Here is the simple breakdown:
### 1. Team Sports (The Focus is Connectivity)
In team sports (like soccer, basketball, or volleyball), your individual skill is only as good as how well it fits into the team’s system.
*   **Tactical Awareness:** You have to learn to read the game, anticipate where teammates will be, and make split-second decisions based on other people’s movements.
*   **Communication:** A huge part of the "skill" is verbal and non-verbal signaling. You have to learn how to rely on others and hold yourself accountable to them.
*   **Adaptability:** Because the game changes based on what the opponents and your teammates are doing, your skills need to be flexible and situational.
### 2. Individual Sports (The Focus is Precision)
In individual sports (like tennis, swimming, or golf), the outcome rests entirely on your own performance.
*   **Technical Perfection:** You spend much more time on "drills" and repetition to perfect your physical form. There is nowhere to hide if your technique is off.
*   **Mental Toughness:** Since you don’t have teammates to pick you up when you’re struggling, you have to develop a stronger internal monologue and the ability to self-regulate your emotions under pressure.
*   **Self-Pacing:** You are in complete control of your strategy. You learn to listen to your own body's limits and energy levels rather than reacting to the chaotic pace of a group.
### The Summary
*   **Team sports** develop your **"social-athletic IQ"**—the ability to process information and collaborate in a high-pressure environment.
*   **Individual sports** develop your **"personal mastery"**—the ability to discipline yourself, refine your technique, and perform under solo pressure.
**The best athletes often do both:** Individual sports give you the solid technical foundation, while team sports teach you how to apply that foundation in a complex, unpredictable world.</t>
  </si>
  <si>
    <t>SPOR_S02_V05</t>
  </si>
  <si>
    <t>If someone needed to make a practical decision about team versus individual sports, what factors should they consider and what would you recommend?</t>
  </si>
  <si>
    <t>2026-07-10T23:05:03Z</t>
  </si>
  <si>
    <t>Short answer: weigh your goals, personality, schedule, commitment level, social needs, coaching preference, cost/access, and injury risk. If you want social connection and shared responsibility pick a team sport; if you prefer autonomy, flexible scheduling, or focused skill development pick an individual sport. If you’re unsure, try both for a few weeks and choose the one you enjoy and stick with.
Factors to consider (with why they matter)
- Primary goal: fitness, competition, skill development, fun, socializing, stress relief. Different goals favor different formats.
- Personality and motivation: extroverts often prefer team settings and social accountability; introverts often prefer individual control and internal motivation.
- Accountability and discipline: team sports provide built-in accountability; individual sports require self-motivation.
- Schedule flexibility: individual sports (running, gym, cycling) tend to be more flexible; team sports have fixed practices and games.
- Time commitment &amp; travel: team seasons and matches can demand specific weekly blocks and travel.
- Coaching and feedback: individual sports often give more tailored coaching; teams may offer shared coaching with less individualized attention.
- Skill transfer and progress tracking: easier to isolate and measure progress in individual sports.
- Social benefits: teams create camaraderie, friendships, shared goals; individual sports’ social opportunities depend on clubs/groups.
- Competitive pressure &amp; responsibility: teams distribute pressure; individual sports put results on you.
- Cost and equipment/location: some sports require expensive gear or facilities (golf, hockey); others are low-cost (running, soccer).
- Injury risk &amp; physical demands: consider contact vs non-contact, repetitive strain, and long-term load.
- Age/skill level &amp; accessibility: youth programs, masters leagues, local clubs, and beginner-friendly options matter.
Pros and cons — quick
- Team sports
  - Pros: social connection, accountability, shared responsibility, structured schedule, group tactics and variety.
  - Cons: fixed schedule, reliance on teammates, possible team politics, less individualized coaching.
- Individual sports
  - Pros: flexible timing, personal control, clear progress measures, often easier to start alone.
  - Cons: need for self-discipline, solitary training, full responsibility for results, can be less social.
How to decide (practical steps)
1. Clarify top 3 priorities (e.g., “make friends,” “get fit,” “compete locally”).
2. Rate each factor 1–5 by importance for you.
3. For each sport option, score how well it meets each factor; total the scores.
4. Try both formats: attend 3–4 practices/sessions of a team and a few sessions of an individual sport.
5. Reassess after 4–8 weeks based on enjoyment, consistency, and progress.
6. Make a commitment based on which you enjoyed and could maintain.
Typical recommendations by profile
- Want social life and teamwork: team sport (soccer, basketball, volleyball, rugby).
- Need flexible schedule or travel frequently: individual sport (running, swimming, cycling, climbing).
- Want individualized progress/competition: individual (tennis, martial arts, track, swimming) or small-team sports with individual scoring (rowing single vs crew).
- Low budget and easy access: soccer, running, bodyweight training.
- Recovering from injury or want low-impact: swimming, cycling.
- New to exercise and need accountability: join a recreational team or group classes for social structure.
Hybrid options
- Some sports blend both: track/triathlon clubs, cross-country/road cycling groups, doubles tennis, group</t>
  </si>
  <si>
    <t>2026-07-10T23:05:08Z</t>
  </si>
  <si>
    <t># Key factors to weigh:
**Practical constraints**
- Time availability (team sports often have fixed schedules; individual ones more flexible)
- Cost (equipment, fees, travel)
- Access near you
- Your social situation (moving soon, established friend group, etc.)
**What suits different people**
- Need accountability? Team sports create it naturally
- Prefer autonomy? Individual sports let you control pace and intensity
- Value social time? Teams integrate it; individual sports require you to build it separately
- Introvert vs. extrovert matters, though less than people think
**Goals matter**
- Fitness: either works, but team sports feel less like "exercise"
- Stress relief: depends if teammates energize or stress you
- Skill development: individual sports offer faster feedback; teams build problem-solving
- Consistency: teams help some people stay committed, others resent the obligation
**The honest trade-off**
Team sports are stickier socially but less flexible. Individual sports are easier to start/stop but require more self-motivation.
**My actual recommendation:** Don't overcomplicate it. Try one that's geographically convenient and sounds fun. You'll learn what you prefer. Most people do better with whichever one they'll actually show up for—and that's usually the one with friends involved.
What's your actual situation? That would matter more than the general factors.</t>
  </si>
  <si>
    <t>2026-07-10T23:05:13Z</t>
  </si>
  <si>
    <t>Deciding between individual and team sports isn’t just about physical preference; it is about how you want to grow, manage stress, and experience social interaction.
To make a practical decision, evaluate these five key factors.
---
### 1. Your Goal: Mastery vs. Community
*   **Individual Sports (Tennis, Running, Swimming, Martial Arts):** Best if your primary goal is **self-optimization.** You are the sole architect of your success. If you love tracking personal data (personal bests, split times) and enjoy the process of perfecting your own technique, individual sports are superior.
*   **Team Sports (Soccer, Basketball, Volleyball):** Best if your primary goal is **social cohesion and collective problem-solving.** You cannot win alone. If you crave the energy of a locker room, the shared joy of a win, and the accountability of teammates, choose team sports.
### 2. Your Stress Response: Accountability vs. Autonomy
*   **Individual Sports:** You have total control. If you lose, it’s on you; if you win, it’s yours. For some, this is empowering. For others, the pressure of being the "sole focus" of failure can be paralyzing.
*   **Team Sports:** You gain the protection of the group. If you have an "off" day, your team can cover for you. However, you must also be able to handle the stress of "letting the team down" or managing interpersonal friction with teammates whose playstyles or attitudes may differ from yours.
### 3. Schedule and Logistics
*   **Individual Sports:** High flexibility. You can go for a run at 5:00 AM or lift weights at midnight. You don’t need to coordinate with a league, a coach, or ten other people to get a workout in.
*   **Team Sports:** Low flexibility. Practice times and games are set. If you have a high-stress, unpredictable job or family life, team sports can become a logistical burden that leads to unnecessary guilt when you have to miss a game.
### 4. Personality Type: Introversion vs. Extroversion
*   **Individual Sports:** Often appeal to those who use exercise as a form of "recharge time." It is a meditative state where you can process your thoughts without the input of others.
*   **Team Sports:** Often appeal to those who "recharge" through external stimulation. If you find yourself energized by high-fives, strategic discussions, and banter, team sports provide a "third space" that fulfills social needs alongside physical ones.
### 5. Growth Mindset
*   **Individual Sports:** Teach you to be **self-reliant.** You learn to troubleshoot your own mistakes and push yourself when no one is watching.
*   **Team Sports:** Teach you to be **adaptable.** You learn to subordinate your ego for the sake of the group and communicate effectively under pressure.
---
### Summary Recommendation
**Choose Individual Sports if:**
*   You value schedule freedom.
*   You are highly self-motivated and don't need external prodding.
*   You view exercise as a private, meditative, or competitive "me-time."
*   *Verdict:* Great for busy professionals and those who want total control over their progress.
**Choose Team Sports if:**
*   You struggle with consistency and need the "social glue" of teammates to keep you showing up.
*   You are looking to build a social circle or community.
*   You enjoy the intellectual challenge of strategy and coordination.
*   *Verdict:* Great for people who are extroverted or who find individual training monotonous.
### The "Hybrid" Pro-Tip
If you are still on the fence, **don't choose one for life.** 
*   Use **individual sports during high-stress periods** of your life (e.g., a big project at work) because they don't require the mental overhead of team coordination.
*   Use **team sports during "seasons" of your life** where you have more bandwidth and feel a need for more community and fun.
**Most athletes eventually find their "anchor sport"—the one they do for health—and their "social sport"—the one they do for community.** You can have both, just not necessarily at the same time.</t>
  </si>
  <si>
    <t>SPOR_S02_V06</t>
  </si>
  <si>
    <t>Answer in exactly 5 bullet points: How do team sports and individual sports differ in skill development? Include practical examples, key risks, benefits, and a final takeaway.</t>
  </si>
  <si>
    <t>2026-07-10T23:05:22Z</t>
  </si>
  <si>
    <t>- Core difference: team sports emphasize interpersonal and situational skills—communication, timing, spatial awareness, reading teammates/opponents and adapting tactics—while individual sports emphasize technical precision, self-regulation, consistent routines, and decision-making under solely personal pressure.  
- Practical examples: soccer players practice passing patterns, off‑ball runs and group tactics; basketball adds pick-and-roll chemistry and rotation drills; tennis players focus on serve placement, stroke mechanics, and match‑management; gymnastics trains individual technique, body awareness, and solo routine consistency.  
- Key risks: team sports can encourage overreliance on teammates, social pressure, and less attention to individual technique or accountability; individual sports can increase isolation, performance anxiety, perfectionism and a narrower skill set if training is too specialized.  
- Benefits: team sports build collaboration, leadership, adaptability, and exposure to varied game situations; individual sports build deep technical mastery, self-discipline, clear performance metrics and greater control over training progress—both foster fitness, resilience and transferable cognitive skills.  
- Final takeaway: pick the format that matches your goals and temperament (want teamwork/communication vs technical mastery/autonomy), but combining team settings with focused individual practice yields the most well‑rounded skill development.</t>
  </si>
  <si>
    <t>2026-07-10T23:05:27Z</t>
  </si>
  <si>
    <t># Team vs Individual Sports: Skill Development Differences
• **Communication &amp; Collaboration Skills**: Team sports (basketball, soccer) develop interpersonal abilities, trust, and strategic coordination with others, while individual sports (tennis, swimming) focus on self-reliance, personal accountability, and independent decision-making under pressure.
• **Risk Profile &amp; Mental Resilience**: Team sports distribute pressure across multiple players, reducing individual anxiety but potentially enabling blame-shifting; individual sports create higher personal stakes (one athlete loses alone), building stronger mental toughness but risking burnout and isolation.
• **Technical Mastery vs Adaptability**: Individual sports allow deep specialization in specific techniques (a golfer perfecting their swing); team sports demand broader skill sets and constant tactical adjustment to teammates' performances and opponent strategies.
• **Feedback Mechanisms &amp; Growth Rate**: Team environments provide immediate peer feedback and competitive motivation from daily practice partners, accelerating certain skills faster; individual athletes must self-assess and often hire coaches, but gain clarity on exactly which skills need improvement.
• **Final Takeaway**: Neither approach is superior—team sports build leaders and communicators while individual sports develop resilient specialists; optimal athlete development often involves *both* experiences at different life stages, combining collaborative strengths with personal accountability.</t>
  </si>
  <si>
    <t>2026-07-10T23:05:29Z</t>
  </si>
  <si>
    <t>* **Skill Development Focus:** Team sports prioritize interpersonal coordination, tactical communication, and role-based specialization, whereas individual sports emphasize self-reliance, technical precision, and total accountability for one's own performance.
* **Practical Examples:** In a team sport like soccer, players train for passing lanes and defensive positioning; in an individual sport like swimming, athletes focus on stroke efficiency, interval timing, and personal bests.
* **Key Risks:** Team sports carry the risk of "social loafing" or relying too heavily on teammates, while individual sports often face higher risks of extreme mental burnout due to the relentless pressure of self-dependency.
* **Primary Benefits:** Team sports foster social intelligence and collective resilience through shared goals, whereas individual sports build exceptional discipline, grit, and an intimate understanding of one’s physical limits.
* **Final Takeaway:** The optimal athlete often bridges both domains, using the discipline gained from individual training to enhance the collaborative contributions required for team success.</t>
  </si>
  <si>
    <t>SPOR_S02_V07</t>
  </si>
  <si>
    <t>Tell me about team versus individual sports.</t>
  </si>
  <si>
    <t>2026-07-10T23:05:44Z</t>
  </si>
  <si>
    <t>Brief overview
- Team sports: organized activities where a group works together toward a shared objective (e.g., soccer, basketball, hockey, volleyball, rugby, baseball).
- Individual sports: activities where performance is measured primarily by one person’s effort or skill (e.g., tennis, running, swimming, gymnastics, boxing, cycling). Some are head-to-head; others are time- or score-based.
Key differences
- Responsibility and accountability
  - Team: outcomes shared; success and failure distributed among members.
  - Individual: outcome rests mostly on one person; clear personal accountability.
- Skill focus
  - Team: includes sport-specific skills plus teamwork skills (passing, positioning, reading teammates).
  - Individual: emphasizes personal technique, self-pacing, and mental resilience.
- Strategy and decision-making
  - Team: strategy relies on coordination, roles, tactics and in-game adjustments between players and coach.
  - Individual: strategy is often about pacing, opponent analysis, and tactical choices made by the athlete (sometimes with coach input).
- Communication and chemistry
  - Team: requires verbal and nonverbal communication, trust and chemistry among members.
  - Individual: less dependence on communication; support often comes from a coach or training partner.
- Motivation and pressure
  - Team: social support can boost motivation and buffer failure; group pressure and peer expectations can be strong.
  - Individual: greater self-reliance; can foster strong intrinsic motivation but also increased performance pressure.
- Training and coaching
  - Team: practice includes group drills, set plays and conditioning tailored to team roles.
  - Individual: training is highly personalized, focusing on individual weaknesses and physical conditioning.
- Competition structure
  - Team: league play, playoffs, collective standings.
  - Individual: tournaments, heats, rankings based on personal results.
- Rewards and recognition
  - Team: shared accolades; individual contributions sometimes less visible.
  - Individual: direct recognition of personal achievement.
Benefits and drawbacks
- Team sports — benefits: social connection, teamwork and leadership skills, accountability, often more fun and motivating for many people. Drawbacks: less control over outcomes, interpersonal conflicts, chance to be sidelined.
- Individual sports — benefits: autonomy, clearer control of progress, flexible scheduling, direct feedback on performance. Drawbacks: can feel isolating, high personal pressure, can require more self-discipline.
Psychological differences
- Team athletes often develop communication, cooperation and role-acceptance skills. They may experience distributed responsibility for failure.
- Individual athletes develop self-regulation, mental toughness and independent problem-solving. Mistakes are harder to share emotionally.
Injury and physical demands
- Team sports often involve contact and unpredictable situations (higher risk of collisions); load varies by position.
- Individual sports can involve repetitive strain (running, cycling) or high-impact moves (gymnastics); training load is often predictable and controllable.
Suitability by personality and goals
- Choose team sports if you enjoy social interaction, shared goals, camaraderie and competitive group dynamics.
- Choose individual sports if you prefer autonomy, individualized progress tracking, or want training that fits your schedule.
Mixed and hybrid cases
- Some sports blend elements: doubles tennis (partnership), relay races (team component), rowing (team boats), gymnastics teams combine individual scores into team results.
- Many athletes play both: team sports for social benefits, individual sports for cross-training.
For youth development
- Team sports teach cooperation, communication and social skills.
- Individual sports teach responsibility, self-motivation and focus.
- Playing both is often best for balanced physical, emotional and social development.
How to choose
- Consider personality (social vs. solitary), goals (fitness, competition, social life), time commitment, injury risks and access to clubs/coaches.
- Try both — many people prefer to experiment before committing.
Quick tips for success
- Team: learn your role, communicate, be coachable and support teammates.
- Individual: set measurable goals, build routine, seek coaching and practice mental skills.
Summary
Team and individual sports offer different experiences and benefits. Team sports emphasize cooperation, shared responsibility and social motivation; individual sports emphasize autonomy, self-discipline and direct control over outcomes. Both can improve fitness, mental skills and life lessons—choosing (or combining) depends on your personality, goals and context.</t>
  </si>
  <si>
    <t>2026-07-10T23:05:50Z</t>
  </si>
  <si>
    <t># Team vs. Individual Sports
## Team Sports
**Examples:** Basketball, soccer, football, baseball, volleyball
**Key characteristics:**
- Success depends on coordination and communication
- Roles and responsibilities are divided
- Build social bonds and camaraderie
- Require compromise and shared decision-making
- Losses and wins are collective
**Benefits:** Develop teamwork, leadership, social skills; provide built-in support system
## Individual Sports
**Examples:** Tennis, golf, swimming, track, martial arts, gymnastics
**Key characteristics:**
- Outcomes rest solely on personal performance
- Complete control over preparation and strategy
- Direct competition between rivals
- Self-reliance is essential
- Success is individually earned
**Benefits:** Build self-confidence, personal discipline, and mental toughness; clear cause-and-effect feedback
## The Real Overlap
The distinction isn't always sharp. Even individual competitors often have coaches, trainers, and support teams. Team athletes still need individual skill and accountability.
## What matters most?
The "better" choice depends on personality—some thrive with group dynamics and shared goals, others prefer solo competition and self-directed improvement. Many athletes benefit from trying both.
What aspect interests you most?</t>
  </si>
  <si>
    <t>2026-07-10T23:05:54Z</t>
  </si>
  <si>
    <t>The debate between team and individual sports often centers on how they shape a person’s character, skill set, and psychological approach to competition. While both offer physical health benefits, they require fundamentally different mindsets.
Here is a breakdown of the differences, benefits, and drawbacks of each.
---
### 1. Team Sports
*Examples: Soccer, Basketball, Baseball, Volleyball.*
Team sports rely on the "sum being greater than the parts." Success is rarely the result of a single person’s effort; it is the result of coordination, communication, and synergy.
**The Benefits:**
*   **Social Development:** Players learn to work with diverse personalities, handle conflict, and build trust.
*   **Shared Responsibility:** There is comfort in knowing you aren't solely responsible for the win or loss. This can reduce the crushing weight of individual performance anxiety.
*   **Role Identification:** Athletes learn that not everyone can be the star. Whether you are the playmaker or the defensive specialist, you learn the value of your specific role to the greater mission.
*   **Accountability:** You learn that your actions (like showing up to practice or following the game plan) directly affect your teammates.
**The Drawbacks:**
*   **Dependency:** Your personal growth or success can be stifled if your teammates aren’t putting in the same level of effort.
*   **Political Dynamics:** Playing time and success can sometimes depend on team politics, coaching preferences, or social standing within the group.
---
### 2. Individual Sports
*Examples: Tennis, Swimming, Golf, Track and Field, Martial Arts.*
Individual sports are often described as "man vs. self." While you compete against an opponent, the ultimate struggle is often against your own mental barriers, discipline, and limitations.
**The Benefits:**
*   **Self-Reliance:** There is no one else to blame for a loss and no one else to credit for a win. This fosters a high level of accountability and maturity.
*   **Personal Pacing:** You can progress at your own speed. If you want to put in extra hours, you don't need a team’s schedule to accommodate you.
*   **Mental Toughness:** When you are alone on the court or in the pool, you have to be your own coach. You must learn to talk yourself through failures and stay focused without a teammate to lean on.
*   **Clearer Progress:** Progress is often measured by objective metrics (times, scores, weights), making it very easy to track improvement.
**The Drawbacks:**
*   **High Pressure:** The spotlight is always on you. The psychological toll of individual failure can be much higher because there is nowhere to hide.
*   **Isolation:** The training process can be lonely, and the lack of a social support system during the game can make the sport feel more mentally draining.
---
### Comparison Table
| Feature | Team Sports | Individual Sports |
| :--- | :--- | :--- |
| **Success Factor** | Collaboration/Chemistry | Personal Discipline/Skill |
| **Accountability** | Distributed | Absolute |
| **Social Environment** | High interaction | Solitary (often) |
| **Primary Rival** | The opposing team | Yourself (and the opponent) |
| **Pressure** | Shared/Diffuse | Concentrated/Direct |
---
### Which is better?
Neither is objectively "better"—they serve different purposes in a person’s life:
*   **Choose Team Sports if:** You thrive on social interaction, enjoy the "us against them" mentality, and want to learn how to lead and follow in a professional or community setting.
*   **Choose Individual Sports if:** You are highly self-motivated, prefer to control your own destiny, and want to develop a deep sense of self-awareness and personal grit.
**The Hybrid Approach:** Many top-tier athletes actually combine the two. A tennis player belongs to a training academy (team environment) to sharpen their skills; a basketball player spends hours alone in the gym (individual practice) perfecting their free-throw shot. **The best athletes often possess the self-discipline of an individual competitor and the collaborative spirit of a team player.**</t>
  </si>
  <si>
    <t>SPOR_S02_V08</t>
  </si>
  <si>
    <t>Compare the main options or perspectives related to team versus individual sports, then explain which option is most suitable in different situations.</t>
  </si>
  <si>
    <t>2026-07-10T23:06:06Z</t>
  </si>
  <si>
    <t>Below is a compact comparison of the main perspectives on team versus individual sports, followed by guidance on which is most suitable in common situations.
1) Core differences (quick summary)
- Team sports: shared goals, interdependence, coordinated tactics (e.g., soccer, basketball, rugby).
- Individual sports: athlete-centered responsibility, focus on personal performance and self-improvement (e.g., tennis, running, swimming, gymnastics).
2) Pros and cons — high-level comparison
- Social &amp; psychological
  - Team: builds communication, cooperation, belonging, shared motivation; pressure distributed among teammates.
  - Individual: builds independence, self-reliance, direct feedback on effort; pressure and blame fall on you.
- Skill &amp; development
  - Team: develops situational awareness, collective strategy, role-specific skills.
  - Individual: allows tailored technique work, faster skill adaptation, precise self-coaching.
- Competition &amp; performance
  - Team: success depends on group cohesion and complementary roles; can mask individual weaknesses.
  - Individual: results closely track personal preparation; clearer path to control outcomes.
- Accountability &amp; motivation
  - Team: external accountability (teammates/coaches) aids consistency.
  - Individual: requires internal discipline; flexible scheduling but easier to skip sessions.
- Scheduling &amp; logistics
  - Team: fixed practices/games; coordination required.
  - Individual: flexible training times, easier to fit irregular schedules.
- Cost &amp; accessibility
  - Team: often organized through clubs/schools; cost varies.
  - Individual: can be low-cost (running, calisthenics) or high-cost (golf, motorsport).
- Injury &amp; physical risk
  - Team: some contact sports have higher acute injury risk; shared training can encourage full recovery.
  - Individual: some events have repetitive-stress risks; training can be precisely modified for rehab.
- Emotional experience
  - Team: camaraderie, social rewards; conflict potential.
  - Individual: personal satisfaction from mastery; risk of isolation.
3) When team sports are most suitable
- You want social interaction, friendship, and a sense of belonging (kids, social adults).
- You need external accountability to stay motivated or adhere to training.
- Your goals include learning teamwork, leadership, communication, or cooperative problem-solving.
- You prefer shared pressure and enjoy collaborative strategy.
- Situations like corporate team-building, school PE, community engagement, or team-based scholarships.
4) When individual sports are most suitable
- You prefer controlling your training, schedule, and competitive strategy.
- You’re focused on personal improvement, measurable progress, or specific performance metrics.
- You have irregular availability or travel frequently and need flexible training options.
- You’re recovering from injury and need highly individualized load management.
- You thrive under self-driven responsibility or prefer competition without team dynamics.
5) When a mix or switching is best
- Many people benefit from both: team sports for social skills, individual sports for specific conditioning and mental toughness.
- Early specialization is rarely necessary; sampling multiple sports (team + individual) through childhood builds broader motor skills and reduces burnout.
- Hybrid options exist (relay events, doubles tennis, rowing pairs) that combine personal accountability with teamwork.
6) Quick decision guide (pick based on primary priority)
- Priority = social growth / teamwork skills → team sport.
- Priority = flexible schedule / personal control → individual sport.
- Priority = elite specialization in a sport that is inherently team or</t>
  </si>
  <si>
    <t>2026-07-10T23:06:11Z</t>
  </si>
  <si>
    <t># Team vs. Individual Sports: Comparison and Contexts
## Main Perspectives
### Team Sports Advantages
- **Social development**: Build friendships, communication, and trust
- **Shared responsibility**: Distribute pressure and encourage mutual support
- **Strategic complexity**: Require coordination and tactical planning
- **Motivation boost**: Group dynamics can inspire greater effort
- **Lower individual pressure**: Mistakes are shared
### Individual Sports Advantages
- **Personal accountability**: Direct link between effort and results
- **Flexible scheduling**: Train and compete on your own timeline
- **Self-reliance**: Build independence and resilience
- **Clear performance metrics**: Your improvement is measurable and visible
- **Lower dependence**: No reliance on teammates' availability
## Situational Suitability
| Situation | Better Option | Why |
|-----------|---------------|-----|
| **Developing communication skills** | Team | Requires constant collaboration |
| **Building confidence after setbacks** | Individual | Isolate variables; focus on personal improvement |
| **Limited schedule flexibility** | Individual | Control your own timing |
| **Combating loneliness/isolation** | Team | Built-in social connection |
| **Wanting competitive pressure** | Team | Competition amplified by group stakes |
| **Recovering from failure** | Individual | Easier to adjust strategy independently |
| **Youth development** | Both | Team teaches values; individual teaches ownership |
## Synthesis: Ideal Approach
**Combining both** offers maximum benefit:
- Participate in a team sport for social development and motivation
- Practice individual skill-building separately
- This mirrors professional athletes' training methods
The "best" choice ultimately depends on your **personality, goals, available support system, and current life circumstances**.</t>
  </si>
  <si>
    <t>2026-07-10T23:06:16Z</t>
  </si>
  <si>
    <t>The debate between team and individual sports is less about which is objectively "better" and more about the specific developmental or performance goals of the athlete. Both models offer distinct psychological, social, and physical benefits.
Here is a breakdown of the perspectives, followed by a guide on how to determine which is most suitable.
---
### 1. Perspectives on Team Sports
Team sports (e.g., soccer, basketball, volleyball) revolve around collective performance and shared accountability.
*   **Social Dynamics:** They foster "collective efficacy"—the belief that the group can succeed. Athletes learn to navigate conflict, support teammates, and manage diverse personalities.
*   **The Shared Burden:** Pressure is distributed. If one player makes a mistake, the team often covers for them. This can reduce the psychological anxiety of individual failure.
*   **Skill Set:** Emphasis is placed on communication, selflessness, and role-fulfillment. Success is often defined by the "whole" rather than the "sum of its parts."
*   **The Downside:** Reliance on others can lead to frustration if an athlete feels their effort exceeds that of their teammates, or if an individual's performance is hampered by the group's lack of cohesion.
### 2. Perspectives on Individual Sports
Individual sports (e.g., tennis, swimming, track, golf) place the athlete in a solitary spotlight where they are solely responsible for their success or failure.
*   **Autonomy and Ownership:** There is nowhere to hide. The athlete must master discipline, self-motivation, and emotional regulation, as there is no one else to blame for a loss or share the credit for a win.
*   **Self-Refinement:** Focus is entirely on personal metrics and incremental progress. Competition is often viewed as a "challenge against oneself" as much as against an opponent.
*   **Psychological Grit:** These sports are often more mentally grueling. Without teammates for moral support, the athlete must develop a "solitary internal locus of control."
*   **The Downside:** It can lead to intense pressure, isolation, and burnout. Without a team to deflect focus, failures can feel deeply personal and damaging to self-esteem.
---
### Comparison Summary
| Feature | Team Sports | Individual Sports |
| :--- | :--- | :--- |
| **Primary Goal** | Collective synchronization | Self-optimization |
| **Social Aspect** | High; community-driven | Low; focus is internal/coach-centric |
| **Failure** | Shared; diffuse | Absolute; singular |
| **Key Skill** | Interpersonal communication | Self-discipline/Focus |
---
### Which is Most Suitable?
Choosing between the two depends on the developmental stage of the individual and the desired outcome.
#### Choose Team Sports When:
*   **Social Development is the Goal:** If a child or adult needs to improve their social skills, empathy, or ability to collaborate, team sports are the gold standard.
*   **A Support System is Needed:** For individuals who struggle with high anxiety, the "safety net" of a team provides a lower barrier to entry and a more cushioned experience of trial and error.
*   **Learning Leadership:** Team sports provide a lab for leadership, where one must learn to motivate others and adapt to different temperaments.
#### Choose Individual Sports When:
*   **Autonomy and Discipline are the Goal:** If an individual is highly self-motivated and enjoys complete control over their schedule and training regimen, individual sports offer a cleaner path to mastery.
*   **Clear Metric-Based Success:** If the athlete is data-driven (e.g., "I want to beat my personal record by 0.5 seconds"), individual sports provide the most accurate feedback loops.
*   **Schedule Flexibility:** Individual sports are generally easier to manage around a busy work or academic life, as they do not require group practice times or team travel.
#### The "Hybrid" Approach
Modern high-performance training often encourages a hybrid model. Many professional team-sport athletes (like football players) engage in individual training (sprinting, lifting, skill drills) to develop self-reliance, while individual athletes (like tennis players) often form "teams" consisting of coaches, physios, and nutritionists to simulate the supportive environment of team sports.
**Conclusion:** If the goal is **character building and social integration**, favor team sports. If the goal is **mastery of self and performance optimization**, favor individual sports.</t>
  </si>
  <si>
    <t>SPOR_S02_V09</t>
  </si>
  <si>
    <t>Answer in a table with columns for 'Main point', 'Why it matters', and 'Possible limitation': How do team sports and individual sports differ in skill development?</t>
  </si>
  <si>
    <t>2026-07-10T23:06:28Z</t>
  </si>
  <si>
    <t>| Main point | Why it matters | Possible limitation |
|---|---:|---|
| Technical-skill emphasis — Team sports: skills often practiced in context with teammates (passing, positioning, timing). Individual sports: highly specialized, repeated refinement of personal technique. | Determines practice design: team work favors drills with interaction and game-sense; individual sports favor isolated, high-repetition technical work for precision. | Many team athletes still perform intense isolated technical work; some individual sports (e.g., climbing) demand broad motor patterns. |
| Tactical/strategic decision-making — Team: decisions depend on teammates, collective tactics, and dynamic patterns. Individual: decisions</t>
  </si>
  <si>
    <t>2026-07-10T23:06:33Z</t>
  </si>
  <si>
    <t># Team Sports vs Individual Sports: Skill Development Differences
| Main Point | Why It Matters | Possible Limitation |
|---|---|---|
| **Communication &amp; Collaboration Skills** | Team sports require constant coordination, which builds interpersonal abilities applicable to careers and social life | Individual sport athletes can develop communication through coaching relationships, so this isn't exclusive to team sports |
| **Personal Accountability** | Individual sports place full responsibility on the athlete, fostering self-discipline and direct cause-effect learning | Team sports also demand accountability; athletes can hide mistakes in groups, potentially reducing individual growth |
| **Problem-Solving Approaches** | Team sports develop adaptability through dynamic interactions; individual sports emphasize focused, strategic thinking | Both require problem-solving; the type differs rather than one being superior |
| **Specialized Technical Mastery** | Individual sports allow deeper focus on specific techniques without coordinating multiple skill levels | Team athletes can specialize in positions, and group training sometimes accelerates technical development through peer learning |
| **Mental Resilience** | Team sports build resilience through group support; individual sports through solo pressure management | Support systems exist in both contexts—team athletes may struggle with individual mental challenges they rarely face alone |
| **Feedback &amp; Coaching** | Individual sports often receive more personalized coaching; team sports receive standardized instruction | Quality varies by program; individual sports may have less feedback in peer-based settings |</t>
  </si>
  <si>
    <t>2026-07-10T23:06:36Z</t>
  </si>
  <si>
    <t>The following table outlines the key differences in skill development between team and individual sports.
| Main point | Why it matters | Possible limitation |
| :--- | :--- | :--- |
| **Interdependence vs. Autonomy** | Team sports build collaboration and collective strategy; individual sports foster total self-reliance and internal accountability. | Team athletes may struggle with high-pressure moments where they must act alone; individual athletes may lack experience in delegating tasks. |
| **Tactical vs. Technical Focus** | Team sports emphasize game IQ, communication, and movement relative to others; individual sports prioritize mastery of specialized, repetitive mechanics. | Team athletes may have "gaps" in their fundamental technique; individual athletes may lack the social awareness required to work within a complex system. |
| **Social vs. Intrinsic Motivation** | Team sports leverage group dynamics and shared goals for encouragement; individual sports build resilience and intrinsic drive without external support. | Team athletes can become dependent on others for motivation (low performance when teammates slack); individual athletes may experience burnout due to isolation. |
| **Adaptability vs. Consistency** | Team sports require adapting to the unpredictable behavior of teammates; individual sports require performing the same skill under pressure without variance. | Team sports can hide an athlete’s individual weaknesses; individual sports provide no "safety net," making performance errors mentally devastating. |
### Summary of the Divergence
*   **Team sports** develop "systemic" skills, where the primary objective is understanding how one's performance affects the collective output. The development focus is on **synergy**.
*   **Individual sports** develop "foundational" skills, where the primary objective is the perfection of the self. The development focus is on **mastery**.</t>
  </si>
  <si>
    <t>SPOR_S02_V10</t>
  </si>
  <si>
    <t>Act as a sports performance analyst. Give a careful, balanced and practical answer to this question: How do team sports and individual sports differ in skill development?</t>
  </si>
  <si>
    <t>2026-07-10T23:06:49Z</t>
  </si>
  <si>
    <t>Short answer
Both types require the same broad categories of skill (technical, physical, perceptual-cognitive, and mental), but they differ in emphasis, learning environment, feedback, and how practice should be structured. Team sports prioritize interpersonal and decision-making skills in a dynamic, unpredictable environment; individual sports place greater emphasis on technical refinement, self-regulation and repeated deliberate practice under controlled conditions. Training methods should reflect those differences while keeping several shared principles (deliberate, variable, progressive, and game-relevant practice).
Detailed comparison (practical, coachable points)
1) Technical skill
- Team sports: Technical actions (passing, shooting, tackling) are executed under variable pressure and must be integrated with teammates’ movements. Practice should combine technique work with opponents/teammates present so skills transfer to games.
- Individual sports: Technique is often more stable, repeatable and sport-specific (tennis stroke, swim stroke). High-volume, focused repetition and biomechanical feedback are common, especially early in learning.
Practical: In team sports use short technical drills embedded into small-sided games; in individual sports combine isolated technical reps with video/biomechanical feedback and progressive overload.
2) Tactical and decision-making skill
- Team sports: Tactical understanding, reading teammates/opponents, spatial awareness, role-specific choices are critical. Decision-making in real time is a dominant performance limiter.
- Individual sports: Tactics are still present (race strategy, opponent pattern), but decisions are fewer, often more pre-planned and executed by the athlete alone.
Practical: Emphasize scenario-based training and conditioned games for team athletes; for individuals use simulated-match situations, tactic drills, and opponent analysis.
3) Perceptual-cognitive skills (anticipation, attention, pattern recognition)
- Team sports: High demand for rapidly updating situational awareness and anticipating many moving agents. Training benefits from variable, unpredictable practice (small-sided games, video occlusion drills).
- Individual sports: Perceptual skills often focus on opponent cues or self-monitoring (reading serve toss in tennis, pacing in running).
Practical: Use decision-making pressure drills and video-based perceptual training for both, tailored to the number of stimuli and complexity of the task.
4) Physical conditioning
- Team sports: Conditioning is task-specific and often intermittent (repeated sprints, change of direction, endurance mixed with high-intensity bursts). Position-dependent profiles.
- Individual sports: Conditioning can be more targeted to a specific energy system (e.g., marathon vs shot put) with a clearer link between training sets and performance demands.
Practical: Develop sport- and position-specific conditioning plans; use game-intensity intervals for team sports and event-specific protocols for individuals.
5) Psychological and social skills
- Team sports: Communication, leadership, trust, collective efficacy and conflict management are essential. Motivation is social; accountability to teammates influences practice and performance</t>
  </si>
  <si>
    <t>2026-07-10T23:06:55Z</t>
  </si>
  <si>
    <t># Team vs Individual Sports: Skill Development Differences
## Distinct Development Pathways
**Individual sports** create direct feedback loops—your performance is immediately yours. A tennis player knows exactly which serve failed; a sprinter sees their specific time. This clarity accelerates technical refinement and ownership of improvement.
**Team sports** scatter causality across multiple actors. A soccer striker may execute perfectly but miss because a pass was late. This ambiguity requires learning to extract personal lessons from muddled outcomes.
## Key Developmental Contrasts
| Dimension | Individual Sports | Team Sports |
|-----------|-------------------|-------------|
| **Decision-making** | Depth in isolated scenarios | Breadth across variables; reading others |
| **Pressure management** | Self-reliance under spotlight | Interdependence; managing group dynamics |
| **Technical foundation** | Often cleaner, more specialized | Adapted to partner/opponent variability |
| **Resilience pattern** | Personal accountability | Buffer effect (shared responsibility), but also dependency risk |
## Practical Implications
**Individual sports excel at developing:**
- Technical precision and consistency
- Independent problem-solving
- Self-directed improvement habits
**Team sports excel at developing:**
- Real-time adaptation to other humans
- Communication under constraint
- Resilience through shared challenge
- Navigation of social complexity
## The Honest Middle Ground
The distinction isn't absolute—elite basketball players develop extraordinary individual skill; elite swimmers must still manage coach feedback and competitive psychology. But the *training environment* genuinely shapes how athletes learn to improve, make decisions, and handle failure.
**Practical consideration:** Athletes often benefit from exposure to *both* at some point in development.</t>
  </si>
  <si>
    <t>2026-07-10T23:07:01Z</t>
  </si>
  <si>
    <t>As a sports performance analyst, I approach this by looking at the **"Performance Environment."** The core difference in skill development between team and individual sports lies in the relationship between **predictability** and **adaptability.**
Here is a balanced breakdown of how these two categories diverge in skill development, and where they overlap.
---
### 1. Individual Sports: The Architecture of Precision
In sports like swimming, golf, tennis (singles), or gymnastics, the athlete is the primary master of their own environment.
*   **Skill Development Focus:** **Internal Feedback and Consistency.** The goal is to create a "closed-loop" motor program. You are seeking the perfect execution of a repetitive action under static or semi-static conditions.
*   **The Advantage:** You can isolate specific mechanics. Because the outcome depends almost entirely on the athlete’s own execution, development is deeply analytical. You spend hours "grooving" a golf swing or a freestyle stroke to minimize variance.
*   **The Challenge:** The "Analysis Paralysis" trap. Without the distraction of teammates or complex tactics, athletes can become hyper-focused on minute details, which can lead to overthinking during performance.
*   **Developmental Driver:** **Technical Mastery.** Success is defined by the ability to execute a high-level skill while managing internal pressure (nerves/focus).
### 2. Team Sports: The Architecture of Adaptability
In sports like soccer, basketball, or rugby, the environment is chaotic, reactive, and socially complex.
*   **Skill Development Focus:** **Perception-Action Coupling.** The skill is not just the shot or the pass; it is the *decision* of when and why to execute that move. Development is focused on "reading the game."
*   **The Advantage:** Skill is "context-dependent." An athlete doesn't need to be technically perfect in isolation; they need to be effective within the flow of the game. Development is faster because the environment provides immediate feedback (e.g., if you pass to an open teammate, you are rewarded; if you don't, you are intercepted).
*   **The Challenge:** Skill degradation under fatigue and distraction. Because you have to account for the movement of 21 other players, your physical skills are often compromised by the mental load of tactical positioning.
*   **Developmental Driver:** **Tactical Intelligence.** Success is defined by the ability to prioritize and execute the *correct* action based on shifting team dynamics.
---
### The Comparative Matrix
| Feature | Individual Sports | Team Sports |
| :--- | :--- | :--- |
| **Primary Goal** | Minimize internal variance. | Maximize situational efficiency. |
| **Training Load** | Technical repetition (High volume). | Tactical simulations (High intensity). |
| **Feedback Loop** | Personal/Coach-led (Analytical). | Opponent/Teammate-led (Reactive). |
| **Psychology** | Self-regulation/Focus. | Cooperation/Trust/Communication. |
---
### The "Bridge" (Where they meet)
It is a mistake to think these two paths don't influence one another. Modern elite performance training is converging on two key areas:
1.  **The "Individual within the Team":** Elite team-sport players (like a pro soccer striker) now spend significant time in "closed-skill" environments—shooting drills without defenders—to sharpen the raw mechanics of their craft.
2.  **The "Team within the Individual":** Elite individual athletes (like tennis players) are increasingly using "game-based training"—playing points rather than just hitting cross-court drills—to build the reactive "team-sport" skills of decision-making.
### Practical Advice for Athletes &amp; Coaches
*   **If you are developing in an individual sport:** You must find ways to inject "chaos" into your training. If you only practice perfectly, you will break under the unpredictable stress of competition. Introduce "gamified" pressure (scoring systems, time constraints) to force adaptation.
*   **If you are developing in a team sport:** You must respect the "closed skill." You cannot read the game well if your technical foundation is shaky. Dedicate 20% of your training to isolated, high-repetition technical work so that when you enter the chaos of a match, your fundamentals operate on autopilot, freeing up your brain to focus on tactics.
**The Bottom Line:** Individual sports teach you how to master **yourself**; team sports teach you how to master the **context.** Both are necessary for high-level performance.</t>
  </si>
  <si>
    <t>SPOR_S03_V01</t>
  </si>
  <si>
    <t>SPOR_S03</t>
  </si>
  <si>
    <t>What should a beginner consider before joining a gym?</t>
  </si>
  <si>
    <t>2026-07-10T23:07:09Z</t>
  </si>
  <si>
    <t>Good question — choosing the right gym up front makes it much easier to stick with a routine. Here’s a concise checklist of what a beginner should consider before joining:
1. Know your goals
- Weight loss, strength, cardio, sport-specific, classes, socializing? Different goals point to different gym types.
2. Location and hours
- Close to home or work and open when you can realistically train (early mornings, late nights, weekends).
3. Cost and contract terms
- Monthly fee, initiation fee, annual vs month-to-month, discounts, hidden fees (parking, towel service, class passes).
- Cancellation policy and freeze options.
4. Amenities and equipment
- Machines, free weights, squat racks, cardio machines, functional training space, classes, pool, sauna, child care — pick what you’ll actually use.
- Enough of the equipment so you won’t be stuck waiting during peak times.
5. Cleanliness and maintenance
- Tidy locker rooms, disinfectant availability, well-maintained equipment.
6. Staff qualification and support
- Availability of a qualified trainer for an intro/orientation, group class instructors’ credentials, friendly staff to answer questions.
7. Trial visit and orientation
- Ask for a day pass or trial week. Get a tour and an intro session to learn how to use key equipment safely.
8. Crowd levels and peak times
- Visit at times you’ll train to see how busy it is and whether machines/spaces are available.
9. Safety and emergency procedures
- First-aid kit, AED availability, staff trained in CPR, clear policies for spotting/lifting heavy.
10. Health considerations
- If you have chronic conditions or past injuries, check with your doctor and consider a session with a trainer to create a safe plan.
11. Program support and variety
- Do they offer beginner programs, group classes you like, or personal training if you want extra help?
12. Practicalities and etiquette
- Locker and shower availability, secure storage, dress code, hygiene rules (wipe down machines, share equipment), noise policies.
13. Read reviews and ask members
- Online reviews and talking to current members gives a real sense of culture and reliability.
Quick questions to ask during a visit
- Can I try it before joining? What’s included in the price? Are trainers/certifications on staff? What are peak hours? What’s the cancellation policy? Any hidden fees?
First-time tips for beginners
- Start with an orientation or a session with a trainer. Begin conservatively—focus on learning form and building consistency. Track progress and set small, achievable milestones.
If you want, tell me your goals, schedule, and budget and I can suggest which gym features matter most for you and sample questions to ask.</t>
  </si>
  <si>
    <t>2026-07-10T23:07:14Z</t>
  </si>
  <si>
    <t># Key Things to Consider Before Joining a Gym
**Location &amp; Convenience**
- How close is it to home or work?
- Are the hours suitable for your schedule?
- Realistic commute time matters—inconvenience kills motivation
**Cost &amp; Commitment**
- Monthly fees, initiation costs, and contract length
- Try a day pass or trial first if possible
- Watch for hidden fees
**Facilities &amp; Equipment**
- Does it have what you'll actually use? (cardio, weights, classes, pools, etc.)
- Is it clean and well-maintained?
- Are machines in good working condition?
**Atmosphere**
- Does it feel welcoming for beginners?
- Are people judgmental or supportive?
- Check it out during your intended workout time
**Staff Support**
- Do they offer beginner orientations?
- Are trainers available for form corrections?
- Quality instruction prevents injury
**Realistic Goals**
- Be honest about your commitment level
- Don't overpay for features you won't use
- Start with what fits your lifestyle
**My Suggestion**
Visit during peak hours, talk to current members, and test it out before committing. The "best" gym is the one you'll actually go to regularly.
What type of training interests you most?</t>
  </si>
  <si>
    <t>2026-07-10T23:07:19Z</t>
  </si>
  <si>
    <t>Joining a gym is a great step toward better health, but jumping in without a plan can lead to burnout, injury, or wasted money. Before signing that contract, consider these factors:
### 1. Logistics and Accessibility
The "best" gym is the one you actually go to.
*   **Proximity:** If the gym is more than 15 minutes away from your home or work, you are statistically much less likely to go consistently.
*   **Hours:** Does the gym open early enough for a morning workout or stay open late enough for your schedule?
*   **Peak Times:** Visit during the time of day you plan to exercise. If it’s impossibly crowded at 6:00 PM and that’s your only free time, look for a different location.
### 2. Gym Culture and Atmosphere
Every gym has a "vibe." You want to choose one where you feel comfortable.
*   **The "Tour":** Always ask for a free trial or a tour. Pay attention to how people are dressed, the noise level, and if the staff is helpful.
*   **The Vibe:** Do you prefer a "hardcore" bodybuilding gym with loud music and clanking weights, or a more "mainstream" commercial gym with rows of cardio equipment and a friendly atmosphere?
*   **Cleanliness:** Look at the floors, the locker rooms, and the equipment. Are there plenty of disinfectant wipes and spray bottles available?
### 3. Your Goals vs. Equipment
Ensure the gym supports what you actually want to do.
*   **Cardio focus:** Ensure they have enough treadmills, ellipticals, or bikes so you aren't waiting in line.
*   **Strength focus:** Check for a good variety of dumbbells (do they go up in small enough increments?), squat racks, and cable machines.
*   **Classes:** If you hate working out alone, prioritize a gym that offers group fitness classes (HIIT, Yoga, Zumba, etc.) included in the membership.
### 4. Financial Commitments
Gym contracts can be notoriously difficult to cancel.
*   **Hidden Fees:** Ask about initiation fees, annual maintenance fees, and cancellation policies. 
*   **Contract Length:** Avoid long-term contracts if you are brand new. Look for month-to-month options or a "no-commitment" membership until you know you will stick with it.
*   **Value:** Don't pay for premium amenities (sauna, pool, towel service, smoothie bar) if you know you won't use them.
### 5. Personal Readiness (The "Soft" Skills)
Before you start, mentally prepare for the transition.
*   **The "Gymtimidation" Factor:** Remember that everyone in the gym started exactly where you are. Most people are focused on their own workout and aren't judging you. 
*   **Safety First:** If you are unfamiliar with equipment, **ask a trainer for an orientation.** Most gyms offer a free initial session to show you how to use the machines safely.
*   **Have a Plan:** Walking into a gym without a plan is a recipe for wandering around aimlessly. Use an app (like *Strong*, *Hevy*, or *Nike Training Club*) to follow a beginner-friendly program.
### 6. The "Trial Run" Checklist
When you visit a gym for a tour, ask these specific questions:
1.  "Is there a cancellation fee if I need to cancel my membership?"
2.  "Do you offer a free orientation session with a personal trainer?"
3.  "Are there specific times during the week when the gym is busiest?"
4.  "Is there a guest policy if I want to bring a friend?"
### A Final Tip for Beginners:
**Start small.** You don't need to go five days a week for two hours a day. Start with two or three days a week for 30–45 minutes. Consistency beats intensity every time when you are just starting out.</t>
  </si>
  <si>
    <t>SPOR_S03_V02</t>
  </si>
  <si>
    <t>I'm trying to understand this properly: what should a beginner consider before joining a gym? Could you explain it clearly in a practical way?</t>
  </si>
  <si>
    <t>2026-07-10T23:07:33Z</t>
  </si>
  <si>
    <t>Good question — choosing the right gym as a beginner will help you stick with exercise, stay safe, and get results. Below is a practical, easy-to-follow guide you can use when comparing gyms and preparing to join.
1) Know what you want
- Goal: fat loss, strength, general fitness, classes, sports rehab? Different gyms suit different goals.
- Frequency: how many times per week can you realistically go?
- Budget: monthly cost you’re comfortable with (include extras like classes, PT, start-up fees).
- Preferences: crowd size, vibe (serious vs social), need for childcare, women-only space, etc.
2) Key gym factors to check (on a visit)
- Location &amp; hours: close to home/work and open when you can go (early/late, weekends).
- Equipment variety &amp; condition: barbells, squat rack(s), benches, dumbbells up to heavy weights, cable machines, cardio machines, stretching area.
- Cleanliness &amp; maintenance: locker rooms, showers, mats, machines cleaned regularly.
- Staff &amp; credentials: are trainers certified? Is there a gym orientation/new-member session?
- Classes &amp; schedule: variety, level (beginner-friendly), included in membership or extra cost.
- Crowd and peak times: check how busy it gets when you’d go.
- Safety &amp; policies: first-aid, staff presence, equipment safety, COVID/vaccination rules if relevant.
- Contracts &amp; fees: initiation fee, minimum term, cancellation policy, freeze options, price increases.
- Amenities: lockers, showers, parking/public transit access, childcare, towels — only if you need them.
- Atmosphere/community: supportive vs intimidating — trust your comfort level.
3) Practical steps before signing
- Ask for a free day pass or trial week. Use it during the time you’d normally go.
- Request an orientation with a trainer to learn machines and proper form.
- Inspect peak-time crowding and equipment availability.
- Read the contract fully (cancellation, auto-renewal, extra charges). Ask for written answers.
- Check prices of add-ons (group classes, personal training, guest passes).
4) Useful questions to ask staff
- “Do new members get an orientation or a beginner program?”
- “What certifications do your trainers hold?”
- “Can I try a class before committing? Any limits on a trial?”
- “What is your busiest time of day?”
- “How do membership freezes/cancellations work?”
- “How often is equipment cleaned/maintained?”
5) Red flags to avoid
- High-pressure sales tactics, push for long-term contracts without a trial.
- Dirty facilities, broken equipment, poor lighting/ventilation.
- No clear safety/staff presence or trainers without visible credentials.
- Contract fine print that makes cancellation expensive or impossible.
6) Beginner first-month checklist and tips
- Get a basic plan: 2–4 workouts/week focusing on full-body strength and some cardio.
- Start light and progress slowly — learn form before loading heavy.
- Book an orientation and one or two beginner PT sessions (optional) to learn technique.
- Warm up, cool down, and prioritize recovery (sleep, hydration, nutrition).
- Track workouts (exercises, sets, weights, reps) to monitor progress.
- Aim for consistency: 8–12 weeks is a reasonable initial period to evaluate results.
7) Simple starter routine (example frequency)
- 3× week full-body: squats or leg press, push (bench or push-up), pull (rows), hinge (deadlift/ Romanian deadlift), core + 20–30 min light/moderate cardio.
- Or 4× week upper/lower split if you prefer shorter sessions.
Bottom line: define your goals, visit 2–3 gyms, try them during your target times, ask the questions above, get an orientation, and read the contract. That process will let you pick a gym you’ll actually use and feel comfortable in.
If you want, tell me your goals, budget, and where you live (city/area) and I’ll help you make a pros/cons checklist for specific local options or suggest a starter routine.</t>
  </si>
  <si>
    <t>2026-07-10T23:07:42Z</t>
  </si>
  <si>
    <t># Before Joining a Gym: Practical Considerations
## Financial Reality
- **True cost**: membership + potential cancellation fees + gym clothes/shoes
- **Commitment**: Can you afford it for at least 3 months? (takes time to build habit)
- **Compare**: monthly vs. annual pricing, trial periods
## Logistics
- **Location**: Close enough you'll actually go? Distance kills motivation fast
- **Hours**: Do they match when you'd realistically work out?
- **Cleanliness/equipment**: Visit at the time you'd actually go—busy gyms feel different
## Your Actual Goals
- **Be specific**: "Get fit" is vague. "Build strength 3x/week" or "improve cardio" changes what equipment matters
- **Honest assessment**: Are you a group class person, solo lifter, or cardio-focused?
## Hidden Friction
- Changing rooms quality (showers if you come from work)
- Parking situation
- Whether you need a training plan or can figure it out solo
- If you need a community/accountability or prefer privacy
## The Real Test
Visit for a trial session. You'll notice immediately if it feels right or if barriers emerge (inconvenient, intimidating, awkward layout).
**The best gym isn't the fanciest—it's the one you'll actually use.** Many beginners overestimate willpower and underestimate friction.
What's drawing you to join right now?</t>
  </si>
  <si>
    <t>2026-07-10T23:07:46Z</t>
  </si>
  <si>
    <t>Joining a gym is an exciting step, but it can be overwhelming. To make it a sustainable habit rather than a one-month phase, you need to approach it strategically.
Here is a practical, step-by-step guide on what to consider before signing up.
---
### 1. The "Logistics" Filter (The most important part)
Most people quit because the gym is inconvenient, not because they lose motivation.
*   **The "5-Mile Rule":** Choose a gym that is either on your way to work or within a 10-15 minute drive of your house. If it’s out of your way, you will find excuses not to go on bad-weather days or when you’re tired.
*   **Operating Hours:** If you are an early bird or a night owl, ensure the gym’s hours match your lifestyle. If you can only go at 6:00 PM, visit the gym at 6:00 PM on a Tuesday to see if it’s too crowded to use the equipment you need.
*   **The Vibe Check:** Does the gym feel welcoming? Some gyms are "hardcore" (lots of powerlifting, loud noises), while others are "commercial/community" (more machines, casual atmosphere). Pick the one where you feel comfortable walking in in your gym clothes.
### 2. Financial Reality
*   **Hidden Fees:** Before you sign, ask about: Annual maintenance fees, cancellation fees, and startup/initiation fees.
*   **Contract vs. Month-to-Month:** As a beginner, try to avoid long-term annual contracts if possible. Opt for a month-to-month membership for the first 3 months to see if you actually stick to the routine.
*   **Budgeting:** Don’t just look at the monthly fee; look at the "hidden" costs of travel, gear (shoes/clothing), and potential supplements or coaching.
### 3. Equipment and Facility Needs
*   **What are your goals?**
    *   If you want to **lose weight/do cardio**: Ensure they have plenty of treadmills, ellipticals, or bikes that aren't usually taken.
    *   If you want to **build muscle**: Look for a gym with enough squat racks and a good range of dumbbells.
    *   If you want **classes**: Check the schedule. Are the classes included in the price, or do they cost extra?
*   **Cleanliness:** Look at the locker rooms, the state of the machines, and the availability of paper towels/sanitizer. A dirty gym is a red flag.
### 4. Safety and Education (The "Beginner Shield")
*   **The Orientation:** Most gyms offer a free "onboarding" session with a trainer. **Take it.** Even if you think you know what you’re doing, they will show you how to adjust the machines correctly so you don't get injured.
*   **Staff Presence:** Is there a staff member on the floor to help if you don’t know how to use a machine? Never feel shy about asking, "Excuse me, how do I adjust this seat?" Everyone was a beginner once.
### 5. Practical Prep for Your First Month
*   **Start with a Trial:** Almost every gym offers a 1-to-7-day free pass. **Use them.** Try out at least two or three different gyms before committing to a contract.
*   **Don't Over-Prepare:** You don’t need $300 worth of gear. You need comfortable sneakers, a water bottle, and clothes you can move in. 
*   **Set a "Minimum Viable Routine":** When you start, aim for 2 days a week for the first month. Don't promise yourself you'll go 6 days a week—you will burn out. Consistency beats intensity every time.
---
### A Checklist for your Gym Visit:
When you walk into a gym for a tour, ask yourself these three questions:
1.  **"Can I see myself coming here consistently for the next six months?"**
2.  **"Is the staff helpful and approachable?"**
3.  **"Is the equipment in good working order?"**
**Final piece of advice:** If you feel intimidated, remember that 99% of the people in the gym are focused entirely on themselves. They aren't judging you; they are worried about their own sets, their own sweat, and their own progress. **You belong there just as much as anyone else.**</t>
  </si>
  <si>
    <t>SPOR_S03_V03</t>
  </si>
  <si>
    <t>Provide a structured professional analysis of joining a gym. Address the main considerations, benefits, limitations and a reasoned conclusion.</t>
  </si>
  <si>
    <t>2026-07-10T23:07:59Z</t>
  </si>
  <si>
    <t>Summary
Joining a gym can be an effective way to meet many fitness goals, but it’s not the right choice for everyone. The decision should weigh your goals, budget, schedule, location, and personal preferences against the gym’s offerings, contract terms, and potential drawbacks. Below is a structured analysis to help you decide.
Main considerations
- Goals and needs
  - What you want: strength, cardio, group classes, sport-specific training, rehabilitation, weight loss, or general health.
  - Level of expertise: beginner benefits from coaching; experienced lifters may need specialized equipment.
- Budget and pricing
  - Monthly fees, initiation or enrollment fees, personal training costs, class fees, parking, and ancillary charges (towel service, lockers).
  - Compare cost per visit to alternative options (home equipment, outdoor training, community center).
- Location and hours
  - Commute time and convenience—closer gyms increase adherence.
  - Hours of operation vs your schedule (early mornings, late nights, 24/7).
- Facilities and equipment
  - Cardio machines, free weights, squat racks, specialty equipment (sleds, Olympic platforms), pool, sauna, recovery tools.
  - Maintenance, machine variety, and quantity relative to peak-time crowds.
- Staff qualifications and programming
  - Availability and credentials of trainers/instructors; offered assessments, onboarding, and programming support.
  - Class types, levels, and frequency.
- Contract terms and policies
  - Length of commitment, cancellation policy, freeze options, guest policies, and refunds.
  - Trial periods and guarantees.
- Safety, cleanliness, and culture
  - Hygiene standards, staff presence for safety, accessible emergency procedures, and member behavior (inclusive vs competitive/intimidating).
- Accessibility and amenities
  - Parking, childcare, showers, lockers, accessibility for disabilities, and additional services (physical therapy, nutrition counseling).
Benefits of joining a gym
- Comprehensive equipment access
  - Wide range of machines and free weights for balanced strength and conditioning.
- Expert guidance and structured programming
  - Personal trainers and classes provide technique correction, progressive plans, and motivation.
- Accountability and social support
  - Scheduled classes and a community can improve adherence.
- Variety and progression
  - Easier to vary workouts and progress using weights, machines, functional training areas.
- Measurable improvements in health
  - Regular gym-based exercise supports cardiovascular fitness, strength, metabolic health, bone density, mood, and sleep.
- Climate- and season-independent
  - Consistent year-round access regardless of weather.
Limitations and downsides
- Cost and long-term commitments
  - Memberships and add-on services add up; long contracts and hidden fees are common.
- Time and convenience barriers
  - Commute, travel time, and peak-hour crowding can reduce usability.
- Risk of injury or poor programming
  - Incorrect technique or poorly designed programs can cause injury; quality depends on staff.
- Intimidation and adherence issues
  - Gym culture may feel unwelcoming to beginners or certain groups, reducing attendance.
- Variable quality and overcrowding
  - Equipment condition, cleanliness, and overcrowding at peak times vary widely.
- Not always the most efficient option
  - For some goals (e.g., casual cardio, outdoor running, very limited budget), alternatives may be more cost‑effective.
Reasoned conclusion and practical recommendations
- When joining a gym makes sense
  - You need access to equipment or classes you can’t replicate at home (squat racks, heavy plates, group fitness, pool).
  - You benefit from structure, coaching, and social accountability to maintain a routine.
  - You can comfortably afford the membership and the gym is conveniently located and fits your schedule.
- When to consider alternatives
  - Budget is</t>
  </si>
  <si>
    <t>2026-07-10T23:08:05Z</t>
  </si>
  <si>
    <t># Professional Analysis: Joining a Gym
## Key Considerations
**Financial Investment**
- Membership costs (typically $30–$200+ monthly)
- Equipment purchases or upgrades
- Ancillary expenses (personal training, classes, supplements)
- Contract terms and cancellation policies
**Time Commitment**
- Travel to and from facility
- Workout duration and frequency requirements
- Schedule compatibility with operating hours
**Personal Factors**
- Current fitness level and goals
- Motivation and consistency patterns
- Preference for group vs. individual exercise
- Available alternatives (home workouts, outdoor activities)
## Primary Benefits
| Benefit | Impact |
|---------|--------|
| **Equipment access** | Eliminates home space/cost constraints |
| **Professional guidance** | Personal trainers and staff expertise available |
| **Social environment** | Community support and accountability |
| **Structured programming** | Classes and organized routines reduce decision paralysis |
| **Hygiene standards** | Equipment maintenance and facility cleaning |
| **Progress tracking** | Performance monitoring and facility records |
## Limitations and Challenges
- **Adherence decline**: 50% of gym members stop attending within 6 months
- **Crowding**: Peak hours reduce equipment availability
- **Cost-benefit ratio**: May not justify expense for infrequent users
- **Commute friction**: Travel time reduces convenience vs. home alternatives
- **Intimidation factor**: Uncomfortable environment for some beginners
- **Inflexible scheduling**: Closed on holidays; limited hours
## Reasoned Conclusion
**Gym membership is recommended if:**
- You require specialized equipment for your goals
- You respond positively to structured, social environments
- Your budget accommodates costs
- You can commit consistently (3+ sessions weekly)
**Alternatives merit consideration if:**
- Budget is constrained
- You prefer flexibility and home convenience
- Self-motivation is high
- Goals are achievable through bodyweight or minimal equipment
**Optimal approach**: Trial a short-term membership before committing to longer contracts, establishing realistic usage patterns beforehand.</t>
  </si>
  <si>
    <t>2026-07-10T23:08:10Z</t>
  </si>
  <si>
    <t>## Professional Analysis: The Strategic Value of Gym Membership
The decision to join a gym is a significant investment in human capital—specifically, one’s physical health, mental resilience, and long-term functional capacity. This analysis evaluates the gym as a facility for structured self-improvement, weighing its utility against its inherent limitations.
---
### 1. Core Considerations
Before committing to a membership, individuals should assess the following structural factors:
*   **Proximity and Accessibility:** The "proximity effect" is the strongest predictor of habit formation. A facility located within a 10-minute commute of one’s home or workplace significantly increases the probability of adherence.
*   **Infrastructure and Specialization:** Does the facility align with the user’s objectives? Needs vary between powerlifting, cardiovascular endurance, group-based functional training, and wellness-focused recovery (saunas, pools).
*   **Cost-Benefit Ratio:** Beyond the monthly subscription fee, one must consider ancillary costs (commute, parking, personal training) versus the potential ROI in lowered healthcare costs and increased productivity.
*   **Environment and Culture:** Gyms operate on specific social norms. An environment that aligns with an individual’s comfort level—be it a high-intensity "hardcore" gym or a community-focused fitness center—is vital for psychological safety and sustained attendance.
---
### 2. Primary Benefits
A gym environment offers distinct advantages that are difficult to replicate in a home-training setting:
*   **Equipment Versatility:** Professional gyms provide a spectrum of resistance—from selectorized machines (for safety and isolation) to free weights (for functional movement and compound lifting). This allows for progressive overload, the primary driver of physical adaptation.
*   **Psychological Framing:** The act of "going to the gym" creates a psychological boundary between labor/domestic responsibilities and self-care. This environmental shift can significantly enhance focus and discipline.
*   **Expert Guidance:** Access to personal trainers, physiotherapists, and fitness staff provides necessary scaffolding for beginners, reducing the risk of injury and ensuring training efficacy.
*   **Social Capital:** Observing others pursuing similar health goals provides a "social proof" mechanism, which can normalize consistent effort and boost motivation through community accountability.
---
### 3. Limitations and Risks
To maintain a balanced perspective, one must account for the inherent challenges of gym-based training:
*   **The "Friction" Factor:** External factors such as weather, traffic, and peak-hour crowding can act as deterrents, leading to inconsistent attendance.
*   **The "Commuter’s Paradox":** Over-reliance on a physical location can lead to a binary mindset where one feels they can *only* train when physically inside the facility, potentially leading to sedentary habits on off-days.
*   **Hygiene and Liability:** High-traffic facilities present risks of pathogen exposure and, if equipment is misused, physical injury.
*   **Financial Sunk Costs:** A common economic pitfall is the "gym membership fallacy," where the act of paying for a membership is confused with the act of achieving fitness, leading to high churn rates and financial wastage.
---
### 4. Reasoned Conclusion
Joining a gym is a **high-leverage strategic decision**, provided the individual approaches it with a structured methodology. 
For the vast majority of the population, the gym functions as a **force multiplier** for physical health. It consolidates the tools, environment, and social cues necessary to move beyond maintenance and into the realm of optimized performance. 
**Recommendation:** 
Membership should be viewed as a **subscription to a system, not a magic bullet.** Success is contingent upon:
1.  **Selecting a location** that minimizes barriers to entry.
2.  **Developing a defined training protocol** before stepping onto the gym floor to avoid aimless activity.
3.  **Viewing the gym as one pillar** of a broader health ecosystem that includes nutrition, sleep, and non-exercise physical activity (NEPA). 
If the individual can integrate the gym into their daily logistical flow, the long-term compounding interest on physical and mental health far outweighs the marginal cost of the subscription.</t>
  </si>
  <si>
    <t>SPOR_S03_V04</t>
  </si>
  <si>
    <t>Quick question — what should a beginner consider before joining a gym? Please keep it simple and easy to understand.</t>
  </si>
  <si>
    <t>2026-07-10T23:08:19Z</t>
  </si>
  <si>
    <t>Good question — here are the key things to check, simple and fast:
- Goal: What do you want (lose weight, build muscle, classes, general fitness)? Choose a gym that fits your goal.
- Location &amp; hours: Close to home/work and open when you can go (early morning, late night, weekends).
- Cost &amp; contract: Monthly price, initiation fee, cancellation policy, and any hidden fees.
- Trial or tour: Ask for a free day pass or short trial and visit during the time you’d normally go to see crowd levels.
- Equipment &amp; classes: Make sure they have the machines/free weights/classes you want (yoga, spin, HIIT).
- Cleanliness &amp; safety: Locker rooms, showers, and equipment should be clean; staff should be present or easy to reach.
- Staff &amp; instruction: Is there an orientation for beginners? Are trainers certified if you plan to hire one?
- Crowds &amp; vibe: Do you feel comfortable there? Some gyms are loud and busy, others are calm — pick what fits you.
- Amenities: Check parking, lockers, showers, childcare, or towel service if those matter to you.
- Health &amp; readiness: If you have medical issues, check with a doctor first and ask the gym about beginner programs or supervised sessions.
- Commitment &amp; schedule: Choose a plan you can realistically follow — consistency matters more than intensity.
Quick checklist to ask when you visit:
- Can I try it for a day? What’s the monthly fee and cancel policy? What are peak hours? Is there an intro session for beginners?
That should help you pick a gym you’ll stick with. Want help comparing two specific gyms?</t>
  </si>
  <si>
    <t>2026-07-10T23:08:23Z</t>
  </si>
  <si>
    <t># Before Joining a Gym
**Practical stuff:**
- **Location** — Can you get there easily and regularly?
- **Cost** — Does it fit your budget? Check for hidden fees.
- **Hours** — Do they match when you'd actually go?
- **Equipment** — Does it have what you want to use?
**About you:**
- **Your goals** — Strength training? Cardio? Classes? Pick a gym that supports that.
- **Your comfort level** — Some gyms feel less intimidating than others. Visit first if possible.
- **Realistic commitment** — Be honest about whether you'll actually go regularly.
**Pro tips:**
- Take a free trial or tour before committing
- Don't feel pressured into a long contract right away
- Starting is harder than continuing—give it a few weeks
The best gym is the one you'll actually use, not necessarily the fanciest one.</t>
  </si>
  <si>
    <t>2026-07-10T23:08:26Z</t>
  </si>
  <si>
    <t>Joining a gym is exciting, but it’s easy to feel overwhelmed. Here is a simple checklist to help you get started on the right foot:
### 1. Location and Hours
*   **Convenience is key:** Choose a gym that is on your way to work or very close to home. If it’s inconvenient, you will eventually stop going.
*   **Check the hours:** Make sure their opening and closing times fit your actual schedule, especially if you plan to go very early or very late.
### 2. The "Vibe" and Cleanliness
*   **Take a tour:** Always visit in person during the time you plan to work out. Does it feel too crowded? Is the music too loud? Are people friendly?
*   **Look for hygiene:** Check if the equipment looks well-maintained and if there are plenty of spray bottles and paper towels for people to wipe down machines.
### 3. Cost and Contracts
*   **Watch for "Hidden" Fees:** Ask about annual maintenance fees, cancellation fees, and initiation costs.
*   **Read the contract:** Don’t be afraid to ask, "How do I cancel if I move or change my mind?" Know exactly what you are signing up for before you put your credit card down.
### 4. Ask for a Complimentary Session
*   **Get a tour/demo:** Most gyms offer a free orientation session. Use it! Ask a staff member to show you how to safely use the machines so you don’t hurt yourself.
### 5. Your Personal "Starter Pack"
*   **Dress comfortably:** You don’t need fancy gear. Just wear comfortable athletic clothes and supportive sneakers.
*   **Bring a water bottle and a towel:** Staying hydrated is essential, and a towel is good manners for wiping down machines after you use them.
### 6. The "Golden Rule" for Beginners
*   **Start small:** Don't feel like you need to spend two hours there on day one. Even 20–30 minutes of walking on the treadmill or doing a few basic exercises is a huge win. Consistency is much more important than intensity in the beginning.
**Pro-tip:** If you feel intimidated, go during "off-peak" hours (usually mid-morning or mid-afternoon on weekdays) when the gym is quieter. This gives you more space to figure out the equipment without feeling watched.</t>
  </si>
  <si>
    <t>SPOR_S03_V05</t>
  </si>
  <si>
    <t>If someone needed to make a practical decision about joining a gym, what factors should they consider and what would you recommend?</t>
  </si>
  <si>
    <t>2026-07-10T23:08:40Z</t>
  </si>
  <si>
    <t>Short answer: decide based on your goals, budget, schedule, and what you need to enjoy and stick with exercise. Visit prospective gyms, use a trial, compare real cost-per-use and contract terms, then pick the option that best matches your goals and you’ll actually go to.
What to consider (briefly)
- Primary goal: weight loss, general fitness, strength/hypertrophy, endurance, rehab, classes/socializing — different gyms suit different goals.
- Location &amp; hours: commute time and whether it’s open when you can train (24/7, early mornings, evenings).
- Equipment &amp; space: free weights (bars, bumper plates, squat racks), machines, turf/functional area, cardio machines, pool, track — check condition and quantity for peak times.
- Classes &amp; coaching: group fitness schedule, class types, coaching availability, trainer qualifications/cost.
- Cost and contract: monthly fee, initiation fees, annual dues, cancellation policy, minimum term, hidden fees. Calculate cost-per-visit based on realistic attendance.
- Atmosphere &amp; culture: vibe, clientele, noise level — does it motivate you or intimidate you?
- Crowd levels: how busy during your likely workout times (peak vs off-peak).
- Cleanliness &amp; maintenance: locker rooms, showers, ventilation, equipment upkeep.
- Amenities &amp; extras: parking, lockers, childcare, towel service, sauna, pool — only pay for what you’ll use.
- Safety &amp; accessibility: emergency procedures, staff presence, accessibility if needed.
- Trials &amp; flexibility: short-term trial, freeze policy, ability to pause membership for travel/injury.
- Digital options: virtual classes, app, program tracking — useful if you travel or want hybrid training.
- Health considerations: medical conditions or recent injuries — consult a physician or physical therapist if needed.
How to evaluate in practice
1. Define your commitment and frequency (e.g., 3x/week for 1 year).
2. Shortlist 2–4 gyms within reasonable travel time.
3. Visit at the times you’d go: check crowding, equipment availability, cleanliness, and vibe.
4. Try a free day pass or one-week trial and attend a class if relevant.
5. Ask staff about trainer certifications, class sizes, membership terms, freeze/cancel policies, hidden fees.
6. Calculate effective cost: (monthly fee × months committed + initiation) ÷ expected visits.
7. Read recent reviews but prioritize your own trial experience.
Recommendations by common goals
- General fitness / weight loss: full-service gym with cardio, classes, and basic weights. Mid-range chains or community rec centers often work well.
- Strength / hypertrophy: choose a gym with multiple squat/power racks, good barbell equipment, bumper plates, and dedicated lifting space (avoid small gyms with mostly machines).
- Endurance / cardio: look for good rowers/treadmill/elliptical inventory, pool or track if needed.
- Group fitness / motivation: boutique studios (cycling, HIIT, yoga) or a gym with robust class schedules and community.
- Rehab / mobility: clinics or gyms with trainers who have rehab/physio backgrounds, or availability of PT services.
- Budget-conscious: community rec centers, low-cost chains, or build a minimal home setup; calculate cost-per-use to justify spending.
- Short on time / travel often: 24/7 gyms, national chains with multiple locations, or gyms with strong virtual programs.
Negotiation and membership tips
- Always ask for promotions, discounted initiation fees, family plans, or corporate rates.
- Don’t sign long-term until you’re sure — use short-term or trial membership first.
- Get cancellation, freeze, and refund policies in writing.
- If unsure, opt for month-to-month or a shorter commitment; you can often save later if you stick with it.
Alternatives</t>
  </si>
  <si>
    <t>2026-07-10T23:08:45Z</t>
  </si>
  <si>
    <t>Here's a practical framework:
**Financial factors:**
- Monthly cost vs. your budget (not just the fee, but travel time/childcare if needed)
- Cancellation terms and contract length
- Whether you'd use it enough to justify it vs. free alternatives
**Logistical reality:**
- Location relative to home/work (convenience matters hugely)
- Hours that actually match your schedule
- What happens when motivation dips—will location still work?
**What you actually want to do:**
- Does it have the specific equipment/classes you'd use?
- This matters more than a fancy facility you won't visit
**Testing before committing:**
- Most gyms offer trial periods or day passes
- Try visiting at the time you'd actually go (not off-peak hours)
- See if the environment appeals to you
**Honest self-assessment:**
- Do you need external structure/accountability, or would you do it anyway?
- Are you joining because it's genuinely useful, or from guilt/New Year's momentum?
**My actual take:** A mediocre gym you'll consistently use beats an expensive one with amenities you won't touch. If you're uncertain, start with a cheap or no-commitment option while you figure out whether gym-based exercise fits your life.
What's prompting you to consider it?</t>
  </si>
  <si>
    <t>2026-07-10T23:08:49Z</t>
  </si>
  <si>
    <t>Making a practical decision about a gym is about matching your specific lifestyle to a facility’s constraints. Many people sign up for a gym in a fit of motivation, only to realize the "logistics" make it impossible to actually go.
Here is a breakdown of the factors you should consider, followed by a recommendation on how to make your final choice.
---
### 1. The Critical Factors
#### The "Commute" Rule (Proximity)
This is the single most important factor. If the gym is more than 10–15 minutes from your home or your workplace, your likelihood of going consistently drops by over 50%.
*   **Practical tip:** Choose a gym that is directly on your commute path. If you have to go out of your way to get there, you will eventually find an excuse not to go.
#### Operating Hours
Do you work late? Are you an early bird? 
*   If you have an unpredictable schedule, a **24/7 gym** is a massive advantage. If a gym closes at 8:00 PM, you will likely miss workouts on days when work runs late.
#### The "Peak Hour" Environment
Visit the gym at the **exact time** you plan to work out.
*   If you plan to go at 5:30 PM on a Tuesday, go there at 5:30 PM on a Tuesday to observe. Is it so crowded that you have to wait 20 minutes for a squat rack or a treadmill? If the gym is overcrowded during your available hours, it will become a source of frustration rather than progress.
#### Equipment &amp; Programming
What are your actual goals?
*   **If you lift heavy:** Ensure they have plenty of racks, plates, and barbells.
*   **If you do cardio:** Ensure they have enough machines so you don't have to wait in line.
*   **If you like classes:** Check the schedule. Are the classes offered at times you can actually attend?
#### The Contract Trap
Gyms are notorious for predatory contracts. 
*   **Ask:** Is there a "month-to-month" option? What is the cancellation policy? Can you freeze your membership if you go on vacation or get sick? Avoid gyms that make it physically impossible to cancel (like requiring a certified letter via snail mail).
---
### 2. The Recommendation: How to Decide
If you are trying to make a practical choice, follow this **three-step strategy**:
#### Step 1: Audit your routine
For one week, track your day. Identify the *exact* window of time you are most likely to go. If you are a morning person, don't look for a gym that opens at 8:00 AM. If you are a night owl, don't pick a gym that closes early.
#### Step 2: Utilize the "Guest Pass"
Never sign a contract on your first visit. Every decent gym offers a 1-day or 3-day free trial. Use it. When you are there, don't just look at the equipment—look at the culture:
*   Are the locker rooms clean? 
*   Are people wiping down machines? 
*   Is the staff helpful or aloof?
#### Step 3: The "Goldilocks" Selection
I recommend prioritizing the **Gym Hierarchy of Needs**:
1.  **Proximity** (Must be &lt;15 minutes away).
2.  **Access** (Must be open during your specific workout window).
3.  **Cost** (Must be a price that doesn't cause you financial stress, even if you skip a week).
### Final Thought
If you are a beginner, **don’t overpay for luxury amenities** (saunas, juice bars, towel service) that you don't use. A basic, clean, functional gym near your home is 100x more valuable than a high-end "country club" gym that is too far away to visit regularly. 
**My ultimate advice:** If you are unsure, start with a **month-to-month membership** at a basic gym. If you go consistently for three months, you have earned the right to "upgrade" to a nicer gym if you choose. Don't pay for the gym you *hope* to become; pay for the gym you will actually use *right now.*</t>
  </si>
  <si>
    <t>SPOR_S03_V06</t>
  </si>
  <si>
    <t>Answer in exactly 5 bullet points: What should a beginner consider before joining a gym? Include practical examples, key risks, benefits, and a final takeaway.</t>
  </si>
  <si>
    <t>2026-07-10T23:08:57Z</t>
  </si>
  <si>
    <t>- Define your goals and choose the right gym type—e.g., strength training needs a well-equipped free-weight/powerlifting gym, classes/yoga suit boutique studios, or a 24-hour chain if you work late; check opening hours and commute time so you’ll actually go.  
- Check cost and contract details: compare monthly dues, initiation or cancellation fees, class or personal-training surcharges, and ask about trial passes or short-term memberships as practical examples of ways to test a gym without long commitments.  
- Understand key risks and how to mitigate them—medical issues may require physician clearance, common risks include muscle strains, joint injuries, overtraining, and poor hygiene; reduce risk by starting slowly, using proper form, asking for an equipment orientation, using a spotter, and wiping down machines.  
- Consider benefits and practical tips for getting results—gyms provide accountability, varied equipment, classes, and access to coaches; bring basic kit (supportive shoes, water bottle, towel), book classes or a few sessions with a trainer to learn technique, and follow a simple progressive program.  
- Takeaway: prioritize matching the gym to your goals, budget, schedule, and safety needs—try a trial period, start conservatively, and build a consistent, sustainable plan rather than chasing quick fixes.</t>
  </si>
  <si>
    <t>2026-07-10T23:09:03Z</t>
  </si>
  <si>
    <t># Five Key Considerations Before Joining a Gym
• **Assess your fitness goals and gym fit** – Define whether you want cardio, strength training, or classes (yoga, CrossFit). Visit during your planned workout time to check if equipment availability and crowd levels match your needs. A 24-hour gym helps if you train at 5 AM, but may be unnecessary if you prefer evening classes.
• **Evaluate cost versus actual usage** – Calculate the real cost per visit (annual fee ÷ realistic monthly visits). A $50/month membership used 8 times costs $6.25 per visit; used twice costs $25 per visit. Many beginners quit after 2-3 months, making expensive long-term contracts a financial risk.
• **Understand injury prevention and proper form** – Gyms carry risks of overtraining, improper technique, and burnout. Invest in 2-3 sessions with a certified trainer ($40-100 each) to learn correct form before lifting heavy. This prevents common injuries like lower back strain or shoulder impingement.
• **Recognize key benefits for beginners** – Gyms provide motivation through community, access to diverse equipment, professional guidance, and structured environments that beat solo home workouts. Many people see 4-8 week noticeable strength or endurance gains.
• **Start with a trial period or month-to-month plan** – Avoid multi-year contracts; use a free trial or single-month membership to test if you'll actually go regularly. Many gyms offer these options—commitment should follow consistent attendance, not precede it.</t>
  </si>
  <si>
    <t>2026-07-10T23:09:04Z</t>
  </si>
  <si>
    <t>* **Practical assessment:** Evaluate the gym’s proximity to your home or work, as convenience is the single biggest factor in maintaining long-term consistency.
* **Key risks:** Prioritize learning proper form for compound movements like squats or deadlifts to prevent common musculoskeletal injuries caused by ego lifting.
* **Health benefits:** Consistent resistance training and cardiovascular exercise significantly improve bone density, metabolic health, and mental well-being over time.
* **Budget and policy:** Always review the membership contract for hidden cancellation fees or restrictive auto-renewal clauses before signing any binding financial agreement.
* **Final takeaway:** Focus on building a sustainable habit rather than intensity, because your success is determined by showing up consistently rather than by one perfect workout.</t>
  </si>
  <si>
    <t>SPOR_S03_V07</t>
  </si>
  <si>
    <t>Tell me about joining a gym.</t>
  </si>
  <si>
    <t>2026-07-10T23:09:18Z</t>
  </si>
  <si>
    <t>Great — here’s a practical overview to help you decide whether to join a gym and how to get started.
Why join a gym
- Access to equipment you may not have at home (cardio machines, free weights, cables, machines, pools, classes).
- Variety and structure: classes, trainers, programs, and a motivating environment.
- Amenities (showers, lockers, saunas, childcare) that can make regular workouts easier.
- Community and accountability: people and staff that help you stick to a routine.
Decide what you want first
- Goals: weight loss, strength, muscle gain, endurance, rehab, social fitness, etc.
- Preferences: do you like classes or solo workouts? Free weights or machines? Open 24/7?
- Budget and location: closer and cheaper increase the chance you’ll go regularly.
What to look for on a visit (take a tour during peak and off-peak times)
- Cleanliness and maintenance (floors, showers, equipment).
- Equipment variety and quantity (is there crowdedness during peak hours?).
- Class schedule and popularity (are there classes you want at times you can attend?).
- Trainer qualifications and availability (certifications, rates, orientation session).
- Amenities you care about: parking, lockers, showers, towels, childcare, pool, sauna.
- Hours and access (24/7 card access? Holiday closures?).
- Safety and staff presence (lifeguard for pools, first aid, emergency procedures).
- Member demographics and crowding during the hours you’d go.
Questions to ask before signing
- Is there a trial or guest pass? Any fee to try?
- Contract length: month-to-month, annual, or discounted long-term?
- Initiation, annual, or cancelation fees? How do you cancel or freeze a membership?
- Are prices locked in? What happens if rates increase?
- Are classes included or billed separately? Do I need to reserve class spots?
- What’s the guest policy?
- Can I meet a trainer or get an orientation included?
Common membership types
- Month-to-month: flexible but usually higher monthly cost.
- Annual/12-month: lower monthly rate, may include initiation fee.
- Family or couple plans.
- Corporate or student discounts.
- Low-cost chains vs mid-tier facilities vs high-end boutique gyms.
Typical costs (very approximate; vary by city and facility)
- Budget gyms: ~$10–30/month
- Mid-tier: ~$30–80/month
- High-end clubs/boutiques: $80–200+/month
- Personal trainer: ~$40–150+ per session (package discounts common)
- Expect possible initiation fees ($0–$200+) and add-on charges for classes, towels, childcare.
First visit / getting started
- Ask for an orientation or intro session (many gyms include a complimentary one).
- Start with a simple plan: warm-up, 20–40 min of cardio or strength, cool-down.
- Learn machines and basic technique; ask staff or get a trainer for form help.
- Don’t try to do everything at once—build frequency first (consistency &gt; intensity).
- Bring: water bottle, towel, appropriate shoes, lock (if needed), ID/card.
Safety and etiquette
- Wipe down equipment after use.
- Return weights and rerack plates.
- Share equipment during busy times (work in between sets).
- Use headphones for music and keep phone use courteous.
- Avoid heavy single sessions without proper</t>
  </si>
  <si>
    <t>2026-07-10T23:09:23Z</t>
  </si>
  <si>
    <t># Joining a Gym
## Before You Join
- **Visit first** – Tour the facility, check equipment condition, and see if it matches your needs
- **Check hours** – Make sure they're convenient for your schedule
- **Ask about classes** – Many gyms offer yoga, spinning, strength training, etc.
- **Understand costs** – Monthly fees, initiation fees, contract length, cancellation policies
## What to Consider
- **Location** – Close to home or work increases likelihood you'll actually go
- **Equipment** – Does it have what you need? (weights, cardio machines, pool, etc.)
- **Cleanliness** – Check bathrooms and equipment maintenance
- **Atmosphere** – Does the vibe match your style? (serious lifters vs. casual fitness)
- **Staff** – Are trainers available? Do they seem knowledgeable?
- **Crowding** – Visit at times you'd typically work out
## Getting Started
- **Bring ID and payment info**
- **Ask about a free trial** – Many gyms offer a day or week free
- **Consider a trainer** – Helpful for form, motivation, and planning
- **Start gradually** – Don't overdo it your first week
## Pro Tips
- Set realistic goals
- Find a workout buddy if motivation is an issue
- Most gyms are less crowded mid-morning and early afternoon
- Many offer off-peak discounts
What specific aspect interests you most?</t>
  </si>
  <si>
    <t>2026-07-10T23:09:29Z</t>
  </si>
  <si>
    <t>Joining a gym is a significant step toward improving your physical and mental health, but the process can be intimidating if you don’t know what to look for.
Here is a comprehensive guide to navigating the process, from picking the right gym to getting started.
---
### 1. How to Choose the Right Gym
Don’t just sign up for the first place you see. Consider these four factors:
*   **Location:** This is the #1 predictor of consistency. If it’s not on your way to/from work or within 10 minutes of your home, you are statistically less likely to go.
*   **Hours:** Do you prefer working out at 5:00 AM or 11:00 PM? Ensure their staffed hours (or 24/7 access) match your schedule.
*   **Atmosphere:** Does it feel like a "hardcore" bodybuilding gym, a crowded big-box commercial gym, or a friendly neighborhood studio? Go for a tour during the time of day you plan to work out to see how crowded it gets.
*   **Equipment vs. Amenities:** Do you need a squat rack and free weights, or do you prefer row machines, saunas, and steam rooms? Make a list of your "must-haves."
### 2. The Sales Process (What to Watch For)
Gyms are businesses, and many operate on aggressive sales models.
*   **The "Tour":** They will try to get you to sign up immediately. You are allowed to say, "I need to think about it and compare prices."
*   **Hidden Fees:** Ask specifically about:
    *   **Initiation/Enrollment fees:** These are often negotiable—ask them to waive it.
    *   **Annual maintenance fees:** These are common, but ask how much they are.
    *   **Cancellation policy:** This is critical. Can you cancel anytime, or are you locked into a 12-month contract? Is there a fee to cancel?
*   **The "Free" Personal Training Session:** Most gyms include a free consultation. Be aware that this is usually a sales pitch for high-priced training packages.
### 3. Your First Few Visits
The "Gymtimidation" factor is real, but remember: **Everyone is there for themselves.**
*   **Start Small:** Don't try to master every machine on day one. Focus on 20–30 minutes of light cardio (treadmill or elliptical) to get comfortable with the layout.
*   **Ask for an Orientation:** Most gyms offer a free session to show you how to safely operate the machines. Take it.
*   **Follow Gym Etiquette:**
    *   Wipe down equipment after you use it.
    *   Don't "sit and scroll" on a machine for 10 minutes if others are waiting.
    *   Re-rack your weights (put them back where you found them).
    *   Keep your phone calls outside the gym floor.
### 4. How to Stay Consistent
The hardest part isn’t the workout; it’s building the habit.
*   **Schedule It:** Treat your gym time like a doctor’s appointment. Put it on your calendar.
*   **The "2-Week Rule":** Commit to going for two weeks, regardless of how you feel. After two weeks, your brain will stop fighting the change as hard.
*   **Track Progress:** Whether it’s an app, a notebook, or the notes app on your phone, track your weights and reps. Seeing yourself get stronger is the best motivation.
*   **Have a Plan:** Walking into a gym without a plan is a recipe for wandering around aimlessly. Look up a simple "beginner full-body routine" online before you go.
### 5. Essential Gear for Your Bag
You don’t need much, but these items make a difference:
*   A sturdy pair of athletic shoes (avoid running shoes for heavy lifting).
*   A refillable water bottle.
*   A towel (if the gym doesn't provide them).
*   Headphones (the ultimate barrier against unwanted conversation).
*   A lock (if you plan to use the lockers).
### A Final Tip:
**Don't try to be perfect.** If you miss a day, don't quit. If you aren't sure how to use a machine, ask an employee—they are almost always happy to help. The best gym for you is the one you actually show up to. 
**Are you leaning toward a specific type of gym (like a large chain, a small CrossFit box, or a 24/7 boutique), or are you still just exploring your options?**</t>
  </si>
  <si>
    <t>SPOR_S03_V08</t>
  </si>
  <si>
    <t>Compare the main options or perspectives related to joining a gym, then explain which option is most suitable in different situations.</t>
  </si>
  <si>
    <t>2026-07-10T23:09:40Z</t>
  </si>
  <si>
    <t>Brief overview of the main options for “joining a gym,” with pros/cons and which choice fits common situations.
Main options / perspectives
1. Big-box / national-chain gym (e.g., 24-hour commercial gyms)
   - Pros: lots of equipment, cardio and strength zones, classes, many locations, often 24/7, generally reliable price structure.
   - Cons: can be crowded at peak times, variable cleanliness/maintenance, sales pressure, mid-range atmosphere (not specialized).
   - Good if: you want variety of equipment, travel and need multiple locations, or want flexible hours.
2. Boutique studio (specialized classes: spin, barre, CrossFit, HIIT)
   - Pros: high-quality instruction, strong community and motivation, focused programming, often great atmosphere.
   - Cons: more expensive per session, less equipment variety, schedule-bound classes.
   - Good if: you thrive on coached classes, want accountability, or prefer a specific discipline.
3. Community center / YMCA / university gym
   - Pros: lower cost, family-friendly, classes, childcare sometimes available, community programs.
   - Cons: equipment/amenities may be older, hours may be limited, can be busy with non-members.
   - Good if: budget or family considerations matter, or you want community programs.
4. Budget / no-frills gym
   - Pros: cheapest option, basic equipment, often open long hours.
   - Cons: limited classes/amenities, fewer staff/trainers, fewer locations/equipment types.
   - Good if: you mainly lift or do simple cardio and want the lowest price.
5. Specialty gym (powerlifting, climbing, boxing)
   - Pros: purpose-built equipment and coaching, community of like-minded people.
   - Cons: narrow focus, may be pricier or harder to join, schedules/classes vary.
   - Good if: you have a specific sport/goal requiring specialized gear/instruction.
6. Personal training / coach-driven membership
   - Pros: personalized programming, faster progress, technique correction, accountability.
   - Cons: most expensive, dependent on coach quality, less autonomy.
   - Good if: you're a beginner wanting safe start, rehabbing an injury, or highly goal-driven.
7. Home gym
   - Pros: ultimate convenience, no commute, long-term cost-effective for frequent users, privacy.</t>
  </si>
  <si>
    <t>2026-07-10T23:09:46Z</t>
  </si>
  <si>
    <t># Comparing Gym Membership Options
## Main Perspectives
### 1. **Traditional Commercial Gym**
- Large facilities with diverse equipment
- Personal trainers and classes available
- Higher cost ($30-100+/month)
- Contracts often required
- Social environment
**Best for:** People seeking variety, structured classes, and professional guidance
### 2. **Budget/No-Frills Gym**
- Basic equipment focus
- Low cost ($10-25/month)
- Minimal contracts
- Few amenities
- Self-directed workouts
**Best for:** Budget-conscious fitness enthusiasts who need only essential equipment
### 3. **Boutique/Specialty Studios**
- Focused programming (yoga, CrossFit, spinning)
- Community-oriented
- Premium pricing ($50-200+/month)
- Often shorter commitments
- Expert instruction
**Best for:** People with specific fitness goals or strong preference for particular disciplines
### 4. **Home Gym**
- One-time equipment investment ($500-5000+)
- Complete convenience and privacy
- No membership fees
- Space limitations
- Self-motivation required
**Best for:** Self-disciplined individuals, busy schedules, or those preferring privacy
### 5. **Not Joining / Outdoor/Free Options**
- Zero cost
- Flexible
- Weather/location dependent
- Limited equipment access
**Best for:** Budget-limited people, those preferring natural movement, or casual fitness
## Situational Recommendations
| Situation | Best Option | Why |
|-----------|------------|-----|
| First-time exerciser | Commercial gym | Variety helps discover preferences |
| Tight budget | Budget gym or home | Affordability without sacrificing access |
| Specific sport focus | Boutique studio | Expert coaching in chosen discipline |
| Very busy professional | Home gym | Eliminates travel time |
| Social motivation needed | Commercial or boutique | Community support drives consistency |
| Uncertain commitment | Budget gym | Low risk, no long contracts |
**Key Decision Factors:**
- Budget constraints
- Time availability
- Fitness goals and interests
- Motivation style (social vs. independent)
- Long-term commitment level</t>
  </si>
  <si>
    <t>2026-07-10T23:09:51Z</t>
  </si>
  <si>
    <t>Joining a gym is no longer a "one-size-fits-all" decision. The fitness industry has segmented into various models, each catering to different goals, budgets, and personality types.
Here is a breakdown of the main gym options and which situations make them the most suitable.
---
### 1. The "Big Box" Commercial Gym (e.g., LA Fitness, 24 Hour Fitness)
These are massive facilities featuring rows of cardio machines, strength equipment, locker rooms, and group classes.
*   **The Perspective:** Accessibility and variety. They aim to have something for everyone under one roof.
*   **Best for:**
    *   **The Generalist:** Someone who likes to switch between swimming, weightlifting, and cardio classes.
    *   **The Night Owl:** They often offer 24/7 access.
    *   **The Budget-Conscious:** They offer high utility for a relatively low monthly fee.
### 2. The Budget/Low-Cost Gym (e.g., Planet Fitness)
These gyms strip away amenities like towel service, saunas, or Olympic lifting platforms to offer a rock-bottom monthly rate.
*   **The Perspective:** Low barrier to entry. They operate on the "high volume, low usage" business model.
*   **Best for:**
    *   **The Beginner:** If you are intimidated by "gym culture" and just want a treadmill and some basic resistance machines.
    *   **The Student/Tight Budget:** When every dollar counts.
    *   **The "Habit Builder":** If you aren't sure you’ll stick with it, a $10–$20/month commitment is low risk.
### 3. Boutique Studios (e.g., OrangeTheory, Barry’s, F45)
These are specialized facilities focusing on one type of exercise (HIIT, cycling, boxing, yoga).
*   **The Perspective:** Community and expert guidance. You aren’t paying for equipment; you are paying for an instructor-led experience.
*   **Best for:**
    *   **The "Non-Planner":** If you hate deciding what to do at the gym, this is perfect. You show up, and the coach tells you exactly what to do.
    *   **The Social Extrovert:** These gyms thrive on group energy and camaraderie.
    *   **The Busy Professional:** You get an efficient, high-intensity workout in exactly 60 minutes.
### 4. Specialized Strength/Performance Gyms (Powerlifting, CrossFit, Olympic Lifting)
These gyms focus on functional fitness, heavy lifting, and community-based competition.
*   **The Perspective:** Mastery and technical growth. These are "warehouse" style gyms with specialized equipment.
*   **Best for:**
    *   **The Goal-Oriented Athlete:** If you want to get stronger, learn how to squat correctly, or train for a sport.
    *   **The Community Seeker:** These gyms often have very tight-knit cultures where everyone knows your name.
### 5. The "Home Gym" Perspective
Investing in your own equipment (dumbbells, kettlebells, or a squat rack) at home.
*   **The Perspective:** Autonomy and time efficiency. You eliminate the commute and the "waiting for equipment" frustration.
*   **Best for:**
    *   **The Parent/Caregiver:** When you need to work out during nap times or while watching the house.
    *   **The Introvert:** If the gym environment causes anxiety or you simply don’t want to deal with crowds.
    *   **The Long-Term Investor:** Over 3–5 years, a home gym is often cheaper than a premium gym membership.
---
### Summary Table: Which should you choose?
| If your priority is... | You should choose... |
| :--- | :--- |
| **Low cost &amp; simplicity** | Budget/Low-cost gym |
| **Variety &amp; flexibility** | "Big Box" commercial gym |
| **Motivation &amp; community** | Boutique studio |
| **Skill acquisition &amp; strength** | Specialized performance gym |
| **Convenience &amp; privacy** | Home gym |
### Final Advice on Choosing
*   **The "Commute Test":** If a gym is more than 15 minutes away, you will eventually stop going. **Choose the one closest to your house or office.**
*   **The "Trial" Rule:** Never sign a long-term contract without doing at least one guest pass or "trial week" during the time of day you plan to actually work out. A gym might be empty at 10:00 AM but impossible to use at 6:00 PM.
*   **The Goal Alignment:** If your goal is to lose weight, a studio with a community is often best. If your goal is to build muscle, a gym with a wide selection of free weights is essential.</t>
  </si>
  <si>
    <t>SPOR_S03_V09</t>
  </si>
  <si>
    <t>Answer in a table with columns for 'Main point', 'Why it matters', and 'Possible limitation': What should a beginner consider before joining a gym?</t>
  </si>
  <si>
    <t>2026-07-10T23:10:02Z</t>
  </si>
  <si>
    <t>| Main point | Why it matters | Possible limitation |
|---|---|---|
| Your goals (weight loss, strength, cardio, classes) | Determines what type of gym, equipment, classes, or coaching you need | Goals can change over time; you may need to switch gyms or membership type |
| Budget (monthly fee, initiation, extras) | Affects long-term affordability and whether you can keep attending consistently | Hidden fees, annual increases, or long contracts can raise actual cost |
| Location &amp; hours | Convenience increases consistency — closer and open when you can go | Closest gyms may lack desired equipment or have limited hours for your schedule |
| Equipment &amp; class offerings | Ensures the gym supports your planned workouts (free weights, machines, studios) | Popular equipment or classes may have waitlists or limited availability |
| Cleanliness &amp; maintenance | Important for hygiene, comfort, and to reduce injury risk from broken machines | Cleanliness can vary by time/day and change after trials or visits |
| Staff qualifications &amp; availability | Qualified trainers help you learn proper form and create safe, effective plans | Not all trainers are certified; one-on-one coaching usually costs extra |
| Contract terms &amp; cancellation policy | Prevents unexpected long-term commitments or penalties | Some gyms have strict cancellation windows or transfer restrictions |
| Membership types &amp; amenities (pool, sauna, childcare) | Amenities can improve convenience and motivation, especially if you’ll use them | Amenities often raise price and may be unavailable during peak times |
| Crowd levels / peak times | Heavy crowding can disrupt workouts and lengthen sessions | Peak times vary; avoiding them may require shifting your schedule |
| Safety &amp; emergency procedures | Availability of staff, AEDs, and protocols reduces risk during incidents | Not all locations are equally prepared; small gyms may have limited staff on-site |
| Accessibility &amp; commute (parking, transit, stairs) | Easier access reduces friction and excuses not to go | Urban gyms may lack parking; suburban ones may be hard to reach by transit |
| Health status &amp; medical clearance | Ensures workouts are safe if you have conditions or past injuries | Getting clearance or tailored plans can delay starting and may require costs |
| Trial period &amp; intro/orientation session | Lets you test vibe, equipment, and staff before committing | Trials may be limited, require sign-up, or not show typical peak conditions |
| Gym culture &amp; vibe | A supportive environment increases motivation and long-term adherence | Culture is subjective and can be hard to assess from a short visit |</t>
  </si>
  <si>
    <t>2026-07-10T23:10:07Z</t>
  </si>
  <si>
    <t># Beginner's Guide to Joining a Gym
| Main Point | Why It Matters | Possible Limitation |
|---|---|---|
| **Define your fitness goals** | Clarifies which gym features you actually need (weights, cardio, classes, pools) | Goals may change over time, requiring gym adjustments |
| **Check location and hours** | Convenient access increases likelihood of consistent attendance | Proximity varies by neighborhood; may limit options |
| **Assess membership costs** | Prevents overspending and ensures sustainability long-term | Budget constraints may limit gym quality or amenities |
| **Trial visit or day pass** | Lets you experience the facility, equipment, and atmosphere firsthand | Some gyms limit free trials; you may feel uncomfortable initially |
| **Evaluate equipment quality** | Newer, well-maintained equipment reduces injury risk and frustration | High-quality equipment often comes with higher membership fees |
| **Review cleanliness standards** | Poor hygiene leads to illness and unpleasant workouts | Standards can be inconsistent or decline over time |
| **Consider class offerings** | Group fitness increases motivation and provides structure for beginners | Class schedules may not align with your availability |
| **Check contract terms** | Understanding cancellation policies prevents financial traps | Long-term contracts offer discounts but reduce flexibility |
| **Assess staff expertise** | Good trainers can provide form guidance and injury prevention | Personal training sessions can be expensive |</t>
  </si>
  <si>
    <t>2026-07-10T23:10:10Z</t>
  </si>
  <si>
    <t>When considering joining a gym as a beginner, it is helpful to evaluate your needs, your lifestyle, and your comfort level. Here is a breakdown of key considerations:
| Main point | Why it matters | Possible limitation |
| :--- | :--- | :--- |
| **Proximity and Convenience** | You are much more likely to maintain a habit if the gym is on your commute or near your home. | A convenient location doesn't guarantee the facility has the equipment or culture you actually need. |
| **Budget and Contract Terms** | Understanding hidden fees and cancellation policies prevents long-term financial stress or "trapped" memberships. | Low-cost gyms may have limited amenities, crowded floors, or limited operating hours. |
| **Environment and Culture** | A gym that aligns with your personality (e.g., quiet, social, or hardcore) helps prevent "gym intimidation." | Culture can be subjective; the "vibe" often changes depending on the time of day you visit. |
| **Available Equipment and Facilities** | You need to ensure they have the specific tools (cardio, free weights, machines) for your fitness goals. | Just having the equipment doesn't teach you how to use it safely or effectively. |
| **Staff Expertise and Support** | Access to personal trainers or helpful staff can significantly reduce the risk of injury and improve progress. | High-quality personal training is often an expensive additional cost on top of the base membership. |
| **Operating Hours** | Ensures the gym aligns with your personal schedule (e.g., early morning or late night). | 24/7 access might mean unmanned facilities, which could pose safety risks for beginners working with heavy weights. |
| **Trial Periods/Guest Passes** | Allows you to test the environment and crowd levels before committing to a long-term contract. | A single-day pass doesn't always reflect how busy or frustrating the gym experience might be during peak hours. |
### Quick Tips for Beginners:
*   **Always take a tour:** Never sign up online without seeing the locker rooms, the weight floor, and the cleanliness of the facility first.
*   **Go at your "usual" time:** If you plan to work out at 5:00 PM, visit the gym at 5:00 PM during your trial to see if it’s too crowded to get a good workout.
*   **Read the fine print:** Ask explicitly about how to cancel. Some gyms require certified mail or have 30-day notice periods that can catch you off guard.</t>
  </si>
  <si>
    <t>SPOR_S03_V10</t>
  </si>
  <si>
    <t>Act as a sports performance analyst. Give a careful, balanced and practical answer to this question: What should a beginner consider before joining a gym?</t>
  </si>
  <si>
    <t>2026-07-10T23:10:23Z</t>
  </si>
  <si>
    <t>Good question — joining a gym is a great step, but a little preparation will make it safer, cheaper, and more likely to stick. Below is a balanced, practical checklist and short action plan from a sports-performance perspective.
Quick summary
- Clarify your main goals (strength, fat loss, general health, sport performance, social). Goals determine what type of gym and membership you need.  
- Do a basic health screen. See a doctor if you have chronic conditions, recent injury, or symptoms (chest pain, dizziness, uncontrolled blood pressure, etc.).  
- Visit and compare gyms: equipment, cleanliness, culture, cost, location, hours, trainer quality. Take a trial week if possible.  
- Start conservatively: get a baseline assessment, learn technique from a qualified coach, follow a simple progressive program 2–4x/week, track progress, and rest.
Considerations to think through before joining
1) Goals and preferences
- What are you trying to achieve and on what timeline? (Example: build 10 lb muscle in 12 months vs lose 20 lb in 6 months.)  
- Do you prefer one-on-one coaching, small classes, or training independently? Do you want group classes (spin, HIIT, CrossFit) or weights/cardio machines?  
- Privacy vs community: commercial gyms are social but crowded; boutique studios are focused and class-driven; small private gyms may offer more personal attention.
2) Health &amp; safety
- Complete a PAR-Q or similar health questionnaire; consult a physician if you have heart disease, diabetes, high blood pressure, recent surgeries, or ongoing pain.  
- If you have previous injuries, consider an initial assessment with a physiotherapist or qualified strength coach.  
- Check that the gym has emergency procedures, first-aid kit, AED, and staff training in emergencies.
3) Location, hours &amp; convenience
- Proximity and hours matter for adherence. A great gym far away or with limited hours is less useful than an OK gym nearby you’ll use regularly.  
- Consider commute time and parking or transit options.
4) Cost, contracts &amp; value
- Compare monthly fees, initiation fees, class fees, personal training rates, cancellation terms, and any hidden charges.  
- Ask about freezing membership for vacations, medical holds, and trial passes. Don’t sign long-term contracts without a trial.
5) Equipment &amp; facilities
- For beginners you need basic free weights (dumbbells, barbells), benches, squat rack, plates, cable machines, pull-up/chin-up option, cardio machines.  
- Check equipment condition, availability during peak hours, locker/showers, cleanliness, and ventilation.  
- Look for variety aligned with your goals (e.g., Olympic lifting platforms for powerlifting/CrossFit; machines for rehab).
6) Coaching &amp; staff qualifications
- Ask about trainers’ certifications and experience (examples: CSCS, NASM, ACSM, UKSCA, physiotherapy). Certification doesn’t guarantee quality, but it’s a baseline.  
- If coaching matters, ask whether programs are individualized or one-size-fits-all and whether trainers perform movement screening.
7) Atmosphere &amp; culture
- Visit at the time you’d typically train and observe: crowding, noise, friendliness, how staff handle new members. Are members supportive or intimidating?  
- Red flags: high-pressure sales tactics, unsafe lifting culture, poorly maintained equipment, unsanitary conditions.
Actionable steps to take now
1. Define 1–3 SMART goals (specific, measurable, achievable, relevant, time-bound).  
2. Do a basic health screen or see a doctor</t>
  </si>
  <si>
    <t>2026-07-10T23:10:28Z</t>
  </si>
  <si>
    <t># Key Considerations for Gym Beginners
## Physical &amp; Health Factors
- **Medical clearance**: Get a check-up if you've been sedentary or have existing conditions
- **Realistic fitness level**: Honest assessment prevents injury and discouragement
- **Any movement restrictions**: Previous injuries, joint issues, or mobility limitations matter
## Practical Logistics
- **Location &amp; convenience**: A gym 10 minutes away beats a "perfect" gym 30 minutes away—consistency wins
- **Operating hours**: Match your likely workout times
- **Cost vs. budget**: Factor in membership, potential classes, and travel
- **Cleanliness &amp; maintenance**: Visit during your intended workout time to assess crowding and upkeep
## Program &amp; Support
- **Qualified staff availability**: Access to trainers for form checks, especially in your first weeks
- **Equipment variety**: Ensure they have what you'll actually use
- **Community culture**: Does the environment feel welcoming or intimidating to you?
## Mental Approach
- **Realistic expectations**: Results take 4-8 weeks to appear; commit to the process, not just the outcome
- **Trial period**: Many gyms offer day passes—test before committing
- **Accountability plan**: Do you work better with a partner, trainer, or solo?
## The Bottom Line
A "good enough" gym used consistently beats an "ideal" gym you avoid. Start with fundamentals: proximity, cleanliness, friendly staff, and equipment for basic movements. Everything else is refinement.
What specific concerns do you have?</t>
  </si>
  <si>
    <t>2026-07-10T23:10:35Z</t>
  </si>
  <si>
    <t>As a sports performance analyst, my goal is to ensure that your entry into a fitness routine is sustainable, injury-free, and goal-oriented. Many beginners fail because they treat the gym as a place to "punish" themselves rather than a facility to develop physical capacity.
Before you sign a contract or walk onto the floor, here is a balanced framework to consider.
---
### 1. Define the "Why" (The Physiological Goal)
Before touching a weight, identify your primary objective. Are you looking for **hypertrophy** (muscle growth), **strength development**, **cardiovascular endurance**, or **general longevity**?
*   **The Practicality:** If your goal is weight loss, the gym is only 30% of the equation; nutrition and daily movement (NEAT) are the other 70%. Don’t expect the gym to "fix" a poor diet.
*   **The Analyst’s Tip:** Set a **process goal** (e.g., "I will attend three times a week for 45 minutes") rather than an **outcome goal** (e.g., "I want to lose 10 pounds in a month").
### 2. Assess Your Baseline (The Physical Audit)
Before putting stress on your joints, be honest about your current state.
*   **Functional Mobility:** Can you perform a bodyweight squat with your heels down and chest up? Can you reach overhead without arching your lower back?
*   **Injury History:** If you have previous orthopedic issues, the gym can exacerbate them if you jump into high-impact movements (like heavy barbell back squats or long-distance running) too quickly.
*   **The Analyst’s Tip:** If you have chronic pain, consider a physical therapy screening before starting a heavy lifting program.
### 3. Choose the "Right" Environment
Not all gyms are created equal. You need a facility that matches your personality and skill level.
*   **Big Box Commercial Gyms:** Great for variety and low cost, but often lack professional guidance. You need to be self-motivated and have a plan.
*   **Small Group/Personal Training Studios:** Higher cost, but they provide the **instructional capital** you need as a beginner to learn proper form.
*   **The Analyst’s Tip:** Take a "trial tour." Go at the time you intend to work out. If it’s impossibly crowded, you will likely get frustrated and quit. Pick a gym that is geographically convenient—if it’s more than 15 minutes away, your likelihood of staying consistent drops significantly.
### 4. The "Cost" of Consistency
Most people underestimate the time commitment. 
*   **The Realistic Schedule:** A beginner should aim for 3 sessions per week. If you try to go 5–6 days a week, you will likely burn out or overtrain within the first month.
*   **Recovery:** Progress happens during rest, not during the workout. If you are not sleeping 7+ hours, your nervous system will not adapt to the stress of the gym, and you will plateau quickly.
### 5. Education Over Ego (The Most Important Rule)
The biggest mistake beginners make is mimicking what they see "influencers" or experienced lifters doing.
*   **Compound Movements:** Focus on the "Big Five": Squat, Hinge (Deadlift), Push (Press), Pull (Row), and Carry. These provide the highest "return on investment" for your time.
*   **The Analyst’s Tip:** Invest in at least 3–5 sessions with a qualified personal trainer early on. It is not an expense; it is **risk management**. Learning to hinge at the hips properly today prevents a lumbar disc injury five years from now.
### Summary Checklist for the Beginner:
1.  **Budget for coaching:** If you can’t afford a trainer long-term, pay for a handful of sessions to learn the basics.
2.  **Start slow (The 80% Rule):** Always leave the gym feeling like you could have done 2–3 more reps. Do not train to absolute failure in your first month.
3.  **Track the data:** Use a simple app or notebook. If you don't track it, you can't improve it.
4.  **Prioritize "Non-Gym" movement:** If you are sedentary for 22 hours and in the gym for 1, you are still a sedentary person. Focus on increasing your step count outside the gym as well.
**Final Thought:** The best gym routine is the one you actually show up for. Don't look for the "perfect" program; look for a "consistent" program.</t>
  </si>
  <si>
    <t>SPOR_S04_V01</t>
  </si>
  <si>
    <t>SPOR_S04</t>
  </si>
  <si>
    <t>How does recovery affect athletic performance?</t>
  </si>
  <si>
    <t>2026-07-10T23:10:48Z</t>
  </si>
  <si>
    <t>Short answer: Recovery is as important as training — it determines how well your body repairs, adapts, and gets stronger/fitter. Good recovery improves power, endurance, skills, and consistency; poor recovery reduces performance, increases injury and illness risk, and limits long‑term gains.
Why recovery matters (mechanisms)
- Muscle repair and growth: training damages muscle fibers; recovery (sleep + protein + rest) lets them rebuild stronger.
- Glycogen replenishment: carbohydrates restore muscle fuel for the next session.
- Central nervous system (CNS) recovery: sleep and rest restore neural drive, coordination, reaction time and power.
- Hormonal and immune balance: adequate recovery keeps anabolic hormones up and stress/inflammation down.
- Neuromuscular skill consolidation: practice is consolidated into skill during sleep and low‑stress periods.
Types of recovery and practical actions
- Sleep: single most important factor. Aim for 7–9 hours nightly; naps (20–90 min) help when sleep is short.
- Nutrition: post‑exercise carbs + protein. Practical targets: ~20–40 g high‑quality protein (or ~0.25–0.4 g/kg) and carbs to taste — for heavy training, 1–1.2 g/kg carbohydrate in the hours after exercise helps glycogen replenishment. Stay consistent across the day with balanced meals.
- Hydration and electrolytes: replace fluids lost in training; weigh before/after big sessions and drink to match losses; include electrolytes for heavy sweat.
- Active recovery: low‑intensity movement (easy bike, swim, walk) increases blood flow, reduces soreness, and aids recovery without adding training stress.
- Rest days and deloads: schedule at least 1 full rest or very light day per week; include planned deloads (reduced volume/intensity) every 3–8 weeks depending on load.
- Modalities: foam rolling, stretching, massage, compression and contrast therapy can reduce soreness and speed subjective recovery. Evidence varies by method and context.
- Cold water immersion/ice: can reduce soreness and inflammation; use selectively — frequent cold immersion may blunt some strength/hypertrophy adaptations if used immediately after resistance training.
- Psychological recovery: stress management, relaxation, social time, and routine recovery cues (cool-down, breathing, light activity) support readiness.
How recovery changes performance
- Immediate/short-term: better sprint power, force production, accuracy, concentration and repeatability of high-intensity efforts.
- Medium-term: faster restoration of training quality between sessions, enabling higher training volume and intensity over weeks.
- Long-term: greater gains in strength, speed, endurance and reduced injury/illness rates that allow consistent progress.
Signs you’re under‑recovering
- Persistent fatigue, decreased performance, poor sleep, elevated resting HR or reduced HRV, increased perceived effort, persistent soreness, irritability, frequent illnesses, loss of motivation or appetite.
How to monitor recovery
- Subjective: rate of perceived recovery/sleep quality/mood and soreness logs.
- Simple objective markers: resting heart rate, heart-rate variability trends, training performance (times, weights), and body weight/fluid status.
- If you suspect overreaching/overtraining, back off volume/intensity and consider medical evaluation.
Quick</t>
  </si>
  <si>
    <t>2026-07-10T23:10:53Z</t>
  </si>
  <si>
    <t># How Recovery Affects Athletic Performance
## Direct Performance Benefits
**Improved strength and power**
- Muscles repair and adapt during rest, not during exercise
- Growth hormone peaks during sleep, crucial for adaptation
- Without adequate recovery, gains plateau or decline
**Enhanced endurance**
- Glycogen (fuel) replenishes during rest
- Depleted stores reduce stamina in subsequent workouts
- Central nervous system recovers, maintaining motor control
**Faster reaction time and decision-making**
- Sleep deprivation significantly dulls cognitive function
- Athletes show measurable declines in coordination and accuracy
## Injury and Illness Prevention
- Overtraining suppresses immune function
- Adequate sleep strengthens immune response
- Tissue repair requires time; inadequate recovery increases injury risk
- Accumulated fatigue leads to form breakdown and compensation injuries
## Key Recovery Factors
| Factor | Impact |
|--------|--------|
| **Sleep** | 7-9 hours optimal; critical for hormonal balance |
| **Nutrition** | Protein and carbs must replenish post-exercise |
| **Active recovery** | Light movement aids blood flow without stress |
| **Stress management** | Chronic stress impairs adaptation |
## The Bottom Line
Recovery isn't downtime—it's when the actual adaptation happens. Elite athletes often view recovery as equally important as training itself, which is why periodization and rest days are built into serious training programs.
What aspect of recovery interests you most?</t>
  </si>
  <si>
    <t>2026-07-10T23:10:57Z</t>
  </si>
  <si>
    <t>Recovery is often referred to as the "fourth discipline" of athletic performance, alongside training, nutrition, and mindset. It is not merely "resting"; it is the physiological window where the body repairs the damage caused by exercise, leading to supercompensation—the process where the body adapts to become stronger, faster, and more resilient.
Here is how recovery impacts athletic performance across four key dimensions:
---
### 1. Physiological Adaptation (The Repair Phase)
When you train, you create micro-traumas in your muscle fibers and deplete your glycogen (energy) stores. 
*   **Protein Synthesis:** During recovery, the body initiates muscle protein synthesis to repair these micro-tears, making the muscle fibers thicker and stronger.
*   **Glycogen Replenishment:** Recovery is when the body refills its glucose reserves. Without adequate recovery, glycogen stores remain low, leading to the "heavy legs" feeling and rapid fatigue during subsequent workouts.
*   **Hormonal Balance:** Intense exercise spikes cortisol (the stress hormone). Proper recovery allows cortisol levels to drop, allowing anabolic hormones like testosterone and growth hormone to facilitate muscle growth and tissue repair.
### 2. Neurological Recovery (The Central Nervous System)
Athletes often focus on muscle soreness, but the **Central Nervous System (CNS)** is often the first to fatigue.
*   **Motor Unit Recruitment:** High-intensity training (like sprinting or heavy lifting) fatigues the nerves that signal your muscles to contract. If you don't recover, your brain cannot "fire" your muscles as efficiently, leading to decreased power, slower reaction times, and loss of coordination.
*   **Neural Restoration:** Proper sleep and downtime allow the CNS to reset, ensuring that when you train, you can reach peak power output.
### 3. Injury Prevention
Most non-contact sports injuries (tendonitis, stress fractures, muscle strains) are **overuse injuries.**
*   **Connective Tissue Repair:** While muscles repair relatively quickly, tendons and ligaments have a slower blood supply and take longer to recover. 
*   **Compensatory Movement:** When an athlete is fatigued, their form inevitably breaks down. Training in a fatigued state forces the body to use "compensatory patterns"—using the wrong muscles to get the job done—which puts unnecessary stress on joints and leads to injury.
### 4. Psychological Health and Cognitive Performance
Recovery is as important for the brain as it is for the body.
*   **Burnout Prevention:** Overtraining syndrome is characterized by mood disturbances, irritability, and lack of motivation. Recovery provides the mental "reset" needed to maintain the drive and focus required for high-level competition.
*   **Cognitive Sharpness:** Fatigue impairs decision-making. In sports like basketball, soccer, or tennis, being "mentally sharp" determines whether you execute the correct play. Sleep-deprived athletes show slower processing speeds and poorer tactical decision-making.
---
### The "Supercompensation" Curve
Understanding the relationship between recovery and performance is best explained by the **Supercompensation Model**:
1.  **Stimulus:** You train, performance dips (fatigue).
2.  **Recovery:** You rest/fuel, performance returns to baseline.
3.  **Supercompensation:** With proper recovery, the body rebounds *above* the original baseline.
4.  **Detraining:** If you wait too long to train again, your body returns to baseline.
5.  **Overtraining:** If you train before recovery is complete, your performance continues to drop, eventually leading to injury or burnout.
---
### How to Optimize Recovery
To maximize the positive effects of recovery, athletes focus on the "Big Three":
*   **Sleep:** This is the most potent performance enhancer. During deep sleep, the body releases 95% of its growth hormones. Aim for 7–9 hours.
*   **Nutrition (The Window):** Consuming a mix of protein and carbohydrates within 30–60 minutes post-exercise jumpstarts the repair process and prevents muscle breakdown.
*   **Active Recovery:** Light movement (walking, swimming, yoga) increases blood flow to muscles, which helps clear metabolic waste (like lactate) without adding stress to the CNS.
### Summary
If you train without adequate recovery, you are essentially **breaking the body down without allowing it to build itself back up.** Recovery turns the "cost" of your workout into the "capital" of your improved performance.</t>
  </si>
  <si>
    <t>SPOR_S04_V02</t>
  </si>
  <si>
    <t>I'm trying to understand this properly: how does recovery affect athletic performance? Could you explain it clearly in a practical way?</t>
  </si>
  <si>
    <t>2026-07-10T23:11:09Z</t>
  </si>
  <si>
    <t>Short answer: Recovery is where training becomes performance. Without adequate recovery your fitness gains stall, technique and power drop, fatigue and injury risk rise, and you perform worse even if you keep training hard. Recovery isn’t passive rest only — it’s a set of actions that let muscles, energy stores, and the nervous system repair and adapt.
Practical explanation (what actually happens)
- Muscle/tissue repair: Training creates micro-tears. Protein synthesis after a session repairs and builds muscle and connective tissue — that’s how you get stronger/faster.
- Energy replenishment: Intense work depletes muscle glycogen. Replenishing carbs restores fuel for the next session.
- Nervous system recovery: High-intensity and heavy lifting stress the CNS (coordination, motor drive). CNS needs time to restore peak power and focus.
- Hormones &amp; inflammation: Training causes inflammation and temporary hormonal shifts. Controlled inflammation is part of adaptation; unchecked inflammation and poor hormone recovery (low testosterone, high cortisol) impair progress.
- Sleep-driven adaptation: Most hormonal regulation and memory/skill consolidation happen during sleep.
Timeframes to think about
- Immediate (first 0–24 hours): Rehydrate, eat quality protein + carbs, start cooling/care measures if necessary. Do light mobility.
- Short-term (24–72 hours): Muscle protein synthesis and glycogen restoration continue; do easy aerobic active-recovery sessions if needed.
- Medium-term (3–10 days): Heavier sessions require 48–72 hours recovery for the same muscle groups or CNS-heavy work. Microcycles and intensity management matter here.
- Long-term (weeks–months): Accumulated fatigue requires deloads (reduced volume/intensity) and consistent sleep + nutrition to avoid overtraining.
Effective, evidence-backed recovery tools (prioritized)
1. Sleep and routine
   - Aim 7–9 hours nightly; consistent bed/wake times. Naps (20–90 min) help for large workloads or poor night sleep.
2. Nutrition
   - Daily protein: ~1.6–2.2 g/kg bodyweight (athletes), spread across meals; aim ~20–40 g high-quality protein after sessions.
   - Carbs depend on volume: low-moderate training 3–5 g/kg/day; high-volume endurance 6–10 g/kg/day. Post-session carbs speed glycogen repletion.
   - Rehydrate: drink to thirst, check urine color; replace fluid and electrolytes after heavy sweat losses.
3. Rest &amp; scheduling
   - Plan easy days and full rest days. Rotate muscle groups; avoid repeating max-intensity sessions for the same modality without 48–72 hours.
   - Use deload weeks every 3–8 weeks (reduce volume ~30–50% or intensity).
4. Active recovery
   - Low-intensity aerobic work (easy cycling/jogging, mobility) at &lt;60% HRmax for 10–40 min can speed blood flow and recovery.
5. Cold water immersion /</t>
  </si>
  <si>
    <t>2026-07-10T23:11:14Z</t>
  </si>
  <si>
    <t># Recovery and Athletic Performance: The Practical Connection
Recovery is when adaptations actually happen. Here's the basic mechanics:
## Why it matters
**During exercise**, you create stress—muscle damage, depleted energy stores, nervous system fatigue. Your body *responds* by rebuilding stronger during recovery.
Skip recovery, and you get:
- Diminished performance gains (you're training the same capacity repeatedly)
- Increased injury risk
- Plateaus or decline despite effort
## The practical timeline
- **Hours 0-2**: Replenish glycogen (carbs) and start protein synthesis
- **24-48 hours**: Most muscle repair occurs; nervous system recovers
- **Chronic**: Fitness actually *improves* if you repeat the cycle
## What actually helps
**Most impactful:**
- Sleep (non-negotiable—this is where hormonal recovery happens)
- Eating enough protein and carbs
- Not doing max-effort work on consecutive days
**Modest help:**
- Active recovery (easy movement)
- Stretching, foam rolling (feels good, minor physical benefit)
- Ice baths (debated; probably minor effect)
**Minimal/marketing:**
- Compression garments
- Most supplements
## The key insight
Recovery isn't passive. It requires *adequate sleep, nutrition, and reduced training stress*. You can't out-recover poor training design—but you can definitely under-recover good training.
What type of training are you working with?</t>
  </si>
  <si>
    <t>2026-07-10T23:11:19Z</t>
  </si>
  <si>
    <t>To understand recovery, you have to shift your perspective on how progress actually happens. 
Most people think progress happens **during the workout**. It doesn’t. **Progress happens while you are resting.** 
Here is the practical breakdown of why recovery is the most important part of your training plan.
---
### 1. The "Supercompensation" Cycle
Think of a workout as a **controlled trauma**. When you lift heavy weights or run sprints, you create microscopic tears in your muscle fibers and deplete your body’s energy stores (glycogen). 
If you view your performance on a graph:
*   **The Stimulus:** You train, and your performance level drops (you get tired, weak, and depleted).
*   **The Recovery:** You rest, eat, and sleep. Your body doesn't just "fix" the damage; it rebuilds it slightly stronger than it was before to handle that stress again.
*   **Supercompensation:** This is the peak where you are now stronger/faster than you were before the workout.
**The Practical Problem:** If you train again *before* you reach that peak, you stay in a state of exhaustion. If you wait *too long*, your body returns to baseline, and you lose the "edge." The art of athletics is timing your next hard workout right at that peak.
---
### 2. The Three Pillars of Recovery
Recovery isn't just "doing nothing." It is an active process involving three specific levers:
#### A. Sleep (The "Master Key")
There is no substitute for this. While you sleep, your body releases **Growth Hormone (GH)**, which is essential for repairing tissue. 
*   **Practical tip:** If you are training hard but getting 5–6 hours of sleep, you are essentially driving a car with the parking brake on. Aim for 7–9 hours. 
#### B. Nutrition (The "Building Materials")
You cannot build a house without bricks. 
*   **Protein:** Provides the amino acids to stitch your muscle fibers back together.
*   **Carbohydrates:** Refill your glycogen (energy) stores. If you don't refill these, your next workout will feel "flat" and sluggish because your "battery" is empty.
#### C. The Nervous System (The "Hidden Factor")
Athletic performance isn't just about muscles; it's about your **Central Nervous System (CNS)**. If you do high-intensity work (sprinting, heavy lifting) every single day, your brain’s ability to "fire" your muscles efficiently decreases. 
*   **Practical tip:** Take "deload" weeks. Every 4–6 weeks, reduce your intensity or volume by 30–50%. This allows your nervous system to fully recharge.
---
### 3. How do you know if you are recovering well?
You don't need a $500 wearable device to know if you're recovering. You can use these simple "Check Engine" lights:
1.  **Morning Resting Heart Rate:** If your resting heart rate is consistently 5–10 beats higher than your normal average, your body is still stressed. Take a rest day.
2.  **Grip Strength/Motivation:** If you walk into the gym and feel an overwhelming sense of "I really don't want to be here," or your warm-up feels significantly heavier than usual, your CNS is likely fatigued.
3.  **Sleep Quality:** If you are exhausted but wake up at 3:00 AM and can’t fall back asleep, that is a classic sign of **overtraining** (your body is pumping out too much cortisol/stress hormone).
---
### The Practical Takeaway
If you want to perform better, stop asking: *"What else can I do?"* and start asking: *"What can I do to recover better from what I’ve already done?"*
*   **If you are a beginner:** Focus on 8 hours of sleep. 
*   **If you are intermediate:** Focus on protein intake post-workout and consistent bedtimes. 
*   **If you are advanced:** Focus on managing your "Work-to-Rest" ratio by tracking your subjective fatigue levels.
**Bottom line:** You aren't training to get fit; you are training to stimulate a response. **Recovery is the response.**</t>
  </si>
  <si>
    <t>SPOR_S04_V03</t>
  </si>
  <si>
    <t>Provide a structured professional analysis of sports recovery. Address the main considerations, benefits, limitations and a reasoned conclusion.</t>
  </si>
  <si>
    <t>2026-07-10T23:11:32Z</t>
  </si>
  <si>
    <t>Executive summary
- Sports recovery is the systematic management of physiological, psychological and functional processes that restore capacity, facilitate adaptation to training, and reduce injury/illness risk.
- Effective recovery is individualized and prioritizes sleep, nutrition, hydration and load management. Ancillary modalities (active recovery, cold/hot therapy, massage, compression, etc.) can be used strategically but have variable evidence.
- The goal is to balance sufficient recovery for performance and health with enough stimulus to drive adaptation.
Main considerations
- Purpose and timeframe
  - Acute (within-hours between sessions/competition): restore performance for the next session (glycogen, neuromuscular readiness, hydration).
  - Short-term (24–72 hours): reduce soreness, maintain quality of subsequent workouts.
  - Long-term (days–weeks, periodization): manage chronic fatigue, optimize adaptation and injury prevention.
- Athlete- and sport-specific factors
  - Sport demands (aerobic vs anaerobic, collision/contact vs non-contact, strength vs endurance).
  - Training/competition density and travel.
  - Athlete level, age, injury history, sleep patterns and recovery capacity.
- Biological and psychological domains
  - Physiological: energy stores, muscle damage, inflammation, autonomic balance.
  - Psychological: perceived fatigue, motivation, mental load, sleep quality.
- Resources, logistics and constraints
  - Access to modalities, staff expertise, budget, travel schedule and athlete preferences.
- Timing and periodization
  - Consider immediate post-exercise windows (nutritional timing, cooling/warming), and periodize higher-recovery interventions around heavy blocks.
Recovery modalities — benefits and evidence summary
Prioritize (consistent, high-evidence)
- Sleep (strong evidence)
  - Critical for cognitive function, hormonal regulation, tissue repair and immune function. Aim for sufficient duration and quality; naps can be useful.
- Nutrition and hydration (strong evidence)
  - Post-exercise carbohydrate for glycogen replenishment, dietary protein (timing and total intake) for muscle repair and synthesis, appropriate fluid and electrolyte replacement.
- Load management and rest (strong evidence)
  - Appropriate training progression, planned rest days and deloads to prevent overtraining and injury.
Common adjuncts (moderate to mixed evidence)
- Active recovery (low-intensity aerobic) — modestly speeds metabolic waste clearance and may reduce perceived soreness; useful between same-day sessions.
- Compression garments — small improvements in perceived soreness and minor physiological effects; more useful for recovery perception than robust performance gains.
- Massage and soft tissue techniques — reduces DOMS and improves short-term perceived recovery and range of motion; less clear impact on objective performance.
- Cold-water immersion/ice baths — can reduce acute soreness and inflammation; effective short-term, especially after endurance events. Note: may blunt strength/hypertrophic adaptations if used immediately after resistance training.
- Contrast water therapy and cryotherapy chambers — mixed evidence for performance recovery; mostly for symptom relief and perception.
- Active neuromuscular electrical stimulation (NMES) — modest benefits for recovery of function and circulation; depends on protocol.
- Heat/sauna — can aid relaxation and circulation; some cardiovascular/heat-adaptive benefits; use appropriately relative to training goals.
Medical and pharmacological tools
- NSAIDs and analgesics: effective for pain but carry risks (GI, renal, masking injury) and may impair adaptation if used chronically.
- Clinical approaches (phys</t>
  </si>
  <si>
    <t>2026-07-10T23:11:45Z</t>
  </si>
  <si>
    <t># Professional Analysis of Sports Recovery
## Executive Summary
Sports recovery encompasses physiological, psychological, and logistical interventions designed to restore athlete capacity between training sessions and competitions. While evidence supports selective recovery modalities, efficacy varies considerably based on intervention type, athlete population, and implementation context.
---
## Main Considerations
### Physiological Mechanisms
- **Energy system restoration**: Replenishing phosphocreatine stores, glycogen repletion, and metabolic normalization
- **Tissue repair**: Reducing inflammation, facilitating protein synthesis, and addressing microtrauma
- **Nervous system recovery**: Managing central nervous system fatigue and neuromuscular function restoration
- **Hormonal balance**: Optimizing cortisol, growth hormone, and testosterone cycles
### Key Variables Affecting Recovery
- Training intensity, volume, and modality
- Individual genetics and adaptation capacity
- Sleep quality and duration
- Nutritional status
- Psychological stress levels
- Age and training experience
### Recovery Timeline
- **Immediate (0-30 minutes)**: Active recovery, hydration, initial nutrition
- **Short-term (1-24 hours)**: Sleep, continued nutrition, movement quality
- **Medium-term (1-7 days)**: Reduced training load, systematic restoration
- **Long-term (weeks-months)**: Deload periods, periodized training adjustment
---
## Evidence-Based Recovery Modalities
### Strong Evidence
| Intervention | Mechanism | Notes |
|---|---|---|
| **Sleep extension** | CNS restoration, hormonal optimization | 7-9 hours standard; sport-specific needs may vary |
| **Nutrition timing** | Glycogen repletion, protein synthesis | Carbohydrate + protein within 2 hours post-exercise |
| **Hydration** | Fluid-electrolyte balance | Individual sweat rate assessment critical |
| **Active recovery** | Enhanced blood flow, psychological benefit | Low-intensity movement (40-50% VO₂ max) |
### Moderate Evidence
- **Compression garments**: Modest edema reduction; psychological placebo effects significant
- **Ice baths/cold water immersion**: Inflammation reduction; may impair adaptation signals
- **Massage/soft tissue work**: Temporary soreness reduction; minimal long-term performance gain
- **Foam rolling**: Similar benefits to massage; consistency matters more than modality
### Limited/Controversial Evidence
- **Electrical muscle stimulation**: Niche applications; insufficient general evidence
- **Hyperbaric oxygen**: Lacks robust peer-reviewed support
- **Inversion tables**: Minimal scientific support
- **Supplement stacking**: Highly variable; most lack consistent evidence
---
## Benefits of Systematic Recovery
### Performance Enhancement
- Measurable improvements in subsequent training quality
- Reduced injury incidence when integrated into periodization
- Maintained performance across competitive seasons
- Better adaptation to training stimulus
### Psychological Advantages
- Reduced athlete burnout and anxiety
- Improved motivation and training compliance
- Enhanced focus and decision-making capacity
- Greater subjective well-being
### Practical Efficiency
- Lower medical and injury costs
- Optimized training-to-performance ratio
- Sustainable long-term athletic development
- Evidence-based resource allocation
---
## Limitations and Constraints
### Evidence Gaps
- Heterogeneous research designs complicate meta-analysis
- Small sample sizes in many studies
- Limited longitudinal data on chronic intervention effects
- Individual response variability often underreported
### Practical Limitations
- **Cost-benefit imbalance**: Advanced modalities expensive relative to foundational strategies
- **Compliance challenges**: Athletes often resist non-training interventions
- **Time constraints**: Elite-level recovery demands 2-3 hours daily
- **Access barriers**: Resource-limited environments lack advanced facilities
### Diminishing Returns
- Recovery gains follow logarithmic curves (foundational interventions yield largest benefits)
- Marginal improvements costly relative to basic sleep/nutrition optimization
- Contextual factors (coaching quality, training program design) often outweigh recovery modality selection
### Potential Drawbacks
- **Maladaptation risk**: Excessive passive recovery may suppress adaptive responses
- **Dependency concerns**: Over-reliance on modalities may reduce self-awareness
- **Deconditioning**: Premature return to full training intensity without adequate physiological readiness
---
## Reasoned Conclusion
Sports recovery is **essential but not magical**. Evidence unambiguously supports prioritizing:
1. **Sleep (7-9 hours nightly)** — foundational; non-negotiable
2. **Adequate nutrition** — carbohydrates, protein, micronutrients timed appropriately
3. **Hydration** — individualized to sweat losses
4. **Active recovery integration** — low-intensity movement strategically deployed
These four interventions represent high-efficacy, low-cost strategies that form the recovery foundation. Organizations should establish these before investing in advanced modalities.
**For supplementary interventions**, the decision framework should consider:
- Evidence quality (prefer RCTs with adequate sample sizes)
- Cost-effectiveness ratio relative to foundational interventions
- Athlete preference (psychological factors matter)
- Individual response monitoring (standardized metrics)
- Periodization logic (recovery type matched to training phase)</t>
  </si>
  <si>
    <t>2026-07-10T23:11:50Z</t>
  </si>
  <si>
    <t># Professional Analysis: Sports Recovery Methodologies
In high-performance athletics and recreational fitness, recovery is no longer viewed as the passive cessation of training, but as an active, physiological process essential for adaptation. This analysis examines the mechanisms, strategic considerations, and limitations of modern sports recovery.
---
### 1. The Core Pillars of Recovery
Modern recovery science is categorized into three distinct domains:
*   **Physiological Recovery:** The repair of muscle tissue (via protein synthesis) and the replenishment of glycogen stores. This is primarily governed by the inflammatory response and subsequent cellular regeneration.
*   **Neurological Recovery:** The restoration of the Central Nervous System (CNS) following high-intensity output. This involves the recalibration of neurotransmitter levels and the reduction of sympathetic nervous system dominance (the "fight-or-flight" state).
*   **Psychological Recovery:** The mitigation of mental fatigue. Cognitive load from competition or training requires "psychological detachment" to prevent burnout and maintain long-term motivation.
---
### 2. Strategic Considerations
To optimize performance, recovery must be periodized alongside training loads. Key factors include:
*   **The Stimulus-Recovery-Adaptation (SRA) Curve:** Practitioners must time the subsequent training session to occur after the athlete has super-compensated from the previous session, but before detraining occurs.
*   **Modality Selection:** 
    *   *Active Recovery:* Low-intensity blood flow (e.g., light cycling, swimming) aids in clearing metabolic byproducts.
    *   *Passive Recovery:* Sleep remains the most potent recovery tool, acting as the primary window for Human Growth Hormone (HGH) release.
    *   *Technological Interventions:* Compression garments, cryotherapy, and pneumatic massage (e.g., Normatec) primarily influence blood flow and edema reduction.
*   **Nutritional Timing:** The "anabolic window" and micronutrient replenishment (electrolytes, antioxidants) are critical for signaling repair pathways.
---
### 3. Benefits of Robust Recovery
An optimized recovery protocol yields significant longitudinal advantages:
*   **Injury Prevention:** Chronic fatigue is a leading precursor to non-contact soft tissue injuries. Recovery ensures structural integrity of connective tissues.
*   **Performance Consistency:** By managing systemic inflammation, athletes can maintain a higher "floor" for performance, allowing for more consistent output over a competitive season.
*   **Hormonal Homeostasis:** Appropriate recovery cycles help prevent the suppression of testosterone and the elevation of cortisol, which are critical for body composition and recovery capacity.
---
### 4. Limitations and Misconceptions
Despite the prevalence of "recovery culture," several limitations exist:
*   **The "Blunting" Effect:** Some studies suggest that the chronic use of anti-inflammatory modalities (such as aggressive cold-water immersion or high-dose NSAIDs) may actually *inhibit* the hypertrophic adaptation process. If inflammation is artificially suppressed immediately after strength training, the body’s natural signaling for muscle growth may be dampened.
*   **The Placebo Effect:** High-tech recovery tools often provide a psychological boost that exceeds their physiological efficacy. While subjective feelings of "freshness" are valuable, they may not always correlate with objective biomarker improvement.
*   **Individual Variability:** Recovery is highly individualized. Genetic predispositions, age, training status, and external stressors (lifestyle, job, environment) mean that a "one-size-fits-all" recovery program is structurally flawed.
---
### 5. Conclusion
Sports recovery is the bridge between human potential and human performance. It is a fundamental error to view recovery as a mere luxury; it is the most critical component of the training cycle, as **adaptation occurs during rest, not during the work itself.**
**Reasoned Recommendation:**
A successful recovery strategy should be **hierarchical**:
1.  **Foundational:** Prioritize sleep (7–9 hours), nutrition, and hydration.
2.  **Strategic:** Periodize training intensity to include "deload" weeks.
3.  **Supplemental:** Use high-tech interventions (cryo, massage, compression) as tactical tools for acute situations (e.g., tournament play or heavy competition blocks) rather than as crutches that replace foundational habits.
Ultimately, the most effective recovery protocol is one that is tailored to the individual’s specific physiological demands and psychological profile, emphasizing consistency over complexity.</t>
  </si>
  <si>
    <t>SPOR_S04_V04</t>
  </si>
  <si>
    <t>Quick question — how does recovery affect athletic performance? Please keep it simple and easy to understand.</t>
  </si>
  <si>
    <t>2026-07-10T23:11:58Z</t>
  </si>
  <si>
    <t>Short answer: recovery is as important as training — it lets your body repair, refill energy, and come back stronger. Without enough recovery you get tired, perform worse, and risk injury. With good recovery you improve strength, speed, endurance, and consistency.
Why it matters (simple):
- Repairs muscles and builds strength after workouts.
- Restores glycogen (energy) so you can train hard again.
- Lets your nervous system and coordination recover for speed and power.
- Reduces inflammation and lowers injury and illness risk.
- Refreshes your mind and motivation.
Practical, easy tips:
- Sleep: aim for 7–9 hours per night.
- Nutrition: eat protein + carbs after workouts; balance meals through the day.
- Hydration: drink enough water before, during, and after exercise.
- Rest days: schedule 1–2 easy or full rest days per week, depending on training load.
- Active recovery: light movement (walking, easy cycling, swimming) on easy days helps blood flow.
- Mobility: gentle stretching or foam rolling to reduce stiffness.
- Listen to your body: more fatigue, poor sleep, persistent soreness, or mood changes are signs to back off.
Bottom line: train hard, recover harder. Consistent recovery is what turns workouts into long-term performance gains.</t>
  </si>
  <si>
    <t>2026-07-10T23:12:01Z</t>
  </si>
  <si>
    <t># Recovery &amp; Athletic Performance
**The simple version:** Recovery is when your body actually *gets stronger*. Without it, you just get tired and break down.
## Key points:
**During exercise:** You stress your muscles and burn energy
**During recovery:** Your body repairs muscle damage and restores energy stores—this is where improvement happens
**Without enough recovery:** You accumulate fatigue, increase injury risk, and performance plateaus or declines
## What counts as recovery:
- Sleep (most important)
- Rest days
- Proper nutrition
- Light activity between hard workouts
**The analogy:** Think of it like a phone battery. Training drains it, recovery charges it. You need both to function well.
More recovery generally = better performance, but there's a balance—too much rest and you don't progress either.</t>
  </si>
  <si>
    <t>2026-07-10T23:12:04Z</t>
  </si>
  <si>
    <t>Think of your muscles like a construction site. When you exercise, you are essentially "demolishing" parts of your muscle fibers. 
**Recovery is the time when the "construction crew" comes in to rebuild those fibers stronger than they were before.**
Here is the simple breakdown of how it works:
### 1. The "Supercompensation" Effect
If you exercise without resting, you just keep wearing your body down. Recovery allows your body to reach a state called **supercompensation**. This is where your body repairs the damage and then overcompensates by making your muscles slightly stronger, faster, or more efficient to prepare for the "next attack."
### 2. It Replenishes Fuel
During intense activity, you burn through your stored energy (glycogen). Recovery gives your body the time to restock those fuel tanks. If you don't recover, you’re basically trying to drive a car with an empty gas tank—your performance will stall, and you’ll feel sluggish.
### 3. It Prevents "Performance Plateau"
If you don't recover, your body stays in a constant state of stress. This leads to:
*   **Overtraining:** Your heart rate stays high, you can't sleep well, and your strength actually starts to *decrease*.
*   **Injury risk:** Your joints, tendons, and muscles get tight and brittle. If you don't give them time to heal, they eventually snap.
### 4. The Mental Aspect
Athletic performance isn’t just physical; it’s mental. Recovery (especially sleep) resets your brain. It sharpens your reaction time, improves your focus, and boosts your motivation to train hard the next day.
---
### The Bottom Line:
**Training breaks you down; recovery builds you up.** 
If you skip recovery, you aren't training harder—you’re just training "less effectively." The magic doesn't happen at the gym or on the track; the magic happens while you're resting.</t>
  </si>
  <si>
    <t>SPOR_S04_V05</t>
  </si>
  <si>
    <t>If someone needed to make a practical decision about sports recovery, what factors should they consider and what would you recommend?</t>
  </si>
  <si>
    <t>2026-07-10T23:12:14Z</t>
  </si>
  <si>
    <t>Helpful approach: treat recovery as a decision problem. First decide your goal (recover fast for competition vs maximize long‑term adaptation), then match recovery tools to your situation (training load, injury status, time, resources). Below is a practical checklist, decision guide, and recommended strategies.
Key factors to consider
- Primary goal
  - Acute performance (next session/competition in &lt;48 hours) → prioritize rapid symptom relief and restoration of function.
  - Adaptation/hypertrophy/endurance gains → allow biological stress and inflammation needed for adaptation; avoid some interventions that blunt adaptation.
- Training/load context
  - Intensity, duration, frequency of recent sessions; cumulative fatigue vs single hard session.
- Symptoms and injury status
  - Soreness (DOMS) vs sharp/ongoing pain, swelling, functional loss. Acute injuries need different care and possible medical review.
- Time until next important session/competition
- Individual factors: age, fitness level, injury history, sleep quality, nutrition habits, recovery preferences
- Practical constraints: access to therapies (ice baths, massage), budget, travel, work/sleep schedule
- Monitoring data available: HRV, resting HR, sleep, RPE, jump tests — use to inform progress
Evidence‑based ranking of recovery tools (what generally helps most)
- High priority (strong evidence / low risk)
  - Sleep: 7–9+ hours; prioritize sleep quality and consistency. Best single recovery intervention.
  - Nutrition: adequate daily protein (about 1.2–2.0 g/kg/day depending on sport), energy intake, and carbohydrate for glycogen replenishment when needed. Post‑exercise: 20–40 g protein and carbs depending on session.
  - Hydration: replace losses (≈1.25–1.5 L fluid per kg bodyweight lost during exercise); electrolytes for prolonged efforts.
  - Active recovery: light aerobic work the day after intense sessions to increase circulation, help reduce soreness and fatigue.
  - Planned rest / easy days and weekly deloads: built into schedule.
- Moderate benefit
  - Foam rolling / self‑myofascial release: reduces perceived soreness and can modestly improve short‑term function.
  - Compression garments: small improvements in soreness and recovery metrics for some athletes.
  - Massage: helps perceived recovery, flexibility, and relaxation; useful before/after competitions for psychological and mild physiological benefit.
  - Cold water immersion / ice baths: reduces soreness and perceived fatigue acutely and can help short‑term performance recovery between events; may blunt long‑term muscle adaptation if used immediately after strength sessions repeatedly.
- Lower / mixed evidence or conditional
  - Whole‑body cryotherapy: limited and inconsistent evidence vs cost.
  - Anti‑inflammatories (NSAIDs): relieve pain but can mask injuries and may impair tissue healing if overused; use short‑term under guidance.
  - Supplements (tart cherry juice, omega‑3, creatine): some evidence for reducing soreness or inflammation (tart cherry) and performance/strength (creatine), but effects vary.
  - Static stretching: not a reliable DOMS reducer; use mostly for mobility or warm‑up/cool‑down context.
- Monitor and escalate care
  - Persistent pain, swelling,</t>
  </si>
  <si>
    <t>2026-07-10T23:12:18Z</t>
  </si>
  <si>
    <t>Key practical factors:
**Your specific situation matters most:**
- What sport/activity and injury level (prevention vs. recovery)
- Your timeline (acute injury, chronic issue, or general maintenance)
- Budget and access to resources
- Current fitness level
**Evidence-backed basics that work for most people:**
- Sleep (genuinely the highest ROI)
- Nutrition timing (especially protein and carbs post-activity)
- Active recovery (light movement beats total rest)
- Addressing pain/inflammation appropriately
**What's worth trying vs. skipping:**
- Stretching/mobility work: modest but consistent benefits
- Ice/heat: context-dependent; ice for acute swelling, heat for stiffness
- Compression/elevation: helpful for swelling
- Expensive tech (cryotherapy, NormaTec): benefits often modest compared to basics
- Massage: feels good, modest evidence for actual recovery
**My honest recommendation:**
Start with the unglamorous stuff (sleep, nutrition, hydration, basic movement) and track what actually makes *you* feel better. Then add one thing at a time if needed.
**When to get professional input:**
- Pain that doesn't improve in a reasonable timeframe
- Recurring issues
- High-stakes competition
- Uncertainty about what you've injured
What's your specific situation? That would help me give more targeted thoughts.</t>
  </si>
  <si>
    <t>2026-07-10T23:12:24Z</t>
  </si>
  <si>
    <t>Making a practical decision about sports recovery requires shifting away from "recovery hacks" (like ice baths or expensive compression gear) and focusing on the biological foundations. 
If you are trying to optimize your recovery, use this hierarchy of importance to guide your decision-making.
---
### 1. The Hierarchy of Factors
When making a decision, prioritize these factors in order. If you aren't doing the first three, the rest are largely irrelevant.
*   **Sleep (The Foundation):** This is the single most effective performance enhancer. During deep sleep, the body releases growth hormones and repairs muscle tissue. 
    *   *The Decision Point:* Can I trade 30 minutes of "doomscrolling" or late-night work for 30 minutes of extra sleep?
*   **Energy Availability (Fueling):** Recovery is an energy-demanding process. If you are in a massive caloric deficit, your body will prioritize survival over muscle repair.
    *   *The Decision Point:* Did I consume enough carbohydrates to replenish glycogen and enough protein to repair micro-tears?
*   **Stress Management (Autonomic Balance):** Recovery isn’t just physical; it’s systemic. If your nervous system is stuck in "fight or flight" due to high stress, your body cannot efficiently switch to "rest and digest."
    *   *The Decision Point:* Is my life stress load so high that I need to dial back the intensity of today’s workout?
*   **Active Recovery (Blood Flow):** Low-intensity movement (walking, easy cycling) is almost always superior to total bed rest because it aids lymphatic drainage and blood flow without adding stress.
    *   *The Decision Point:* Am I sedentary today, or can I get 20 minutes of light movement in?
---
### 2. Practical Recommendations
If you are looking to spend money or time on recovery, here is how to triage your choices:
#### The "High Return on Investment" (Free/Cheap)
*   **The 24-Hour Rule:** If you are sore, don't perform the same high-intensity movement until the soreness has significantly subsided.
*   **Hydration + Electrolytes:** Muscles do not function or recover well in a dehydrated state. Don’t just drink water; ensure you are getting sodium, magnesium, and potassium.
*   **The "Nervous System Reset":** Use 5–10 minutes of box breathing (4s inhale, 4s hold, 4s exhale, 4s hold) immediately post-workout. This forces the body out of sympathetic (stress) mode.
#### The "Medium Return on Investment" (Moderate Effort/Cost)
*   **Protein Timing:** Aim for 20–30g of high-quality protein within 2 hours of training. 
*   **Contrast Showers:** While controversial in high-level sports science, many find that alternating between 1 minute of cold and 2 minutes of warm water helps reduce perceived muscle soreness and improves mood.
#### The "Low Return on Investment" (Expensive/Marketing-Heavy)
*   **Recovery Tech:** Massage guns, compression boots, and infrared saunas feel great, but they are "marginal gain" items. If you aren't sleeping 8 hours a night, buying a $500 pair of compression boots is a poor allocation of resources. **Use these for enjoyment, not because you believe they will replace fundamental recovery.**
---
### 3. The "Subjective Check" Decision Matrix
Before deciding what to do for recovery, ask yourself these three questions:
1.  **Am I physically sore or mentally fried?** If you are mentally fried, sleep and solitude are better than a massage. If you are physically sore, light movement and high protein are the priority.
2.  **Is this recovery method adding stress?** If driving to a sauna or scheduling a massage adds more "to-do list" pressure to your day, it may be counterproductive.
3.  **What is my goal?** If you are a casual athlete, prioritize feeling good. If you are a competitive athlete, prioritize tissue repair and glycogen replenishment.
### Summary Recommendation
**If you have $0 and 1 hour of time:** Sleep an extra 30 minutes and spend 30 minutes taking a long, brisk walk while listening to music you enjoy.
**If you have money to spend:** Invest in a high-quality mattress, a sleep-tracking app to ensure you are actually getting deep sleep, and a meal-prep service or groceries that ensure you hit your protein targets daily. 
*Disclaimer: I am an AI, not a doctor or sports physiologist. If you are experiencing sharp, localized pain or symptoms that don't subside after 48-72 hours, consult a medical professional, as this may be an injury rather than a recovery issue.*</t>
  </si>
  <si>
    <t>SPOR_S04_V06</t>
  </si>
  <si>
    <t>Answer in exactly 5 bullet points: How does recovery affect athletic performance? Include practical examples, key risks, benefits, and a final takeaway.</t>
  </si>
  <si>
    <t>2026-07-10T23:12:31Z</t>
  </si>
  <si>
    <t>- Recovery determines whether training produces adaptation or breakdown—adequate rest repairs muscle, restores glycogen, calms inflammation and the nervous system, and balances hormones so speed, strength and endurance improve.  
- Practical examples: sleep 7–9 hours/night; post-workout carbs+20–40 g protein within ~1 hour; easy active recovery (20–40 min low-intensity aerobic) the day after a hard session; scheduled rest days and deload weeks; use cold therapy/compression or massage selectively for acute soreness.  
- Key risks of poor recovery: chronic fatigue and performance decline, higher acute injury rates, illness from immune suppression, hormonal disruption (e.g., low testosterone), and eventual overtraining syndrome or burnout.  
- Benefits of good recovery: faster gains in power and hypertrophy, more consistent high-quality training sessions, quicker return from hard workouts, lower injury/illness incidence, and longer athletic careers/peak periods.  
- Takeaway: Treat recovery as a non-negotiable part of your training plan—prioritize sleep, nutrition, and planned rest (hard day → easy day; weekly deloads), and monitor readiness markers (sleep, mood, HRV, soreness) to adjust load.</t>
  </si>
  <si>
    <t>2026-07-10T23:12:37Z</t>
  </si>
  <si>
    <t># How Recovery Affects Athletic Performance
• **Enhanced Performance and Adaptation** – Recovery allows muscles to repair micro-tears from training, rebuild stronger, and adapt to increased demands. A runner who takes 1-2 rest days weekly improves pace and endurance more than one training daily without recovery, because muscles grow during rest, not during exercise.
• **Injury Prevention and Reduced Risk** – Inadequate recovery increases injury risk by 70-80% according to sports medicine studies; overtraining without rest leads to stress fractures, tendinitis, and chronic fatigue. Athletes who prioritize sleep, nutrition, and active recovery days avoid costly setbacks that derail training cycles.
• **Mental Resilience and Motivation** – Quality recovery restores mental focus, decision-making, and motivation; sleep deprivation alone reduces athletic performance by up to 20%. A basketball player who sleeps 8+ hours shoots better, reacts faster, and maintains competitive drive compared to one averaging 5-6 hours.
• **Physiological Recovery Methods That Work** – Sleep (7-9 hours), proper nutrition (protein + carbs within 30-60 minutes post-exercise), hydration, stretching, foam rolling, and active recovery (light yoga or swimming) are evidence-based tools that reduce soreness and accelerate adaptation.
• **Final Takeaway** – Recovery is not passive downtime; it's an active component of training that directly determines performance gains, injury prevention, and longevity in sport. Athletes who treat recovery as seriously as workouts outperform those who don't.</t>
  </si>
  <si>
    <t>2026-07-10T23:12:38Z</t>
  </si>
  <si>
    <t>* **Muscle Repair and Growth:** Recovery allows muscle fibers damaged during exercise to repair and strengthen, which directly improves power and endurance for future sessions.
* **Hormonal and Nervous Balance:** Adequate rest restores glycogen stores and balances hormones like cortisol and testosterone, preventing the systemic fatigue that leads to performance plateaus.
* **Risk of Overtraining:** Failing to recover increases the risk of overuse injuries, such as stress fractures or tendonitis, which can force long-term inactivity and sideline progress.
* **Practical Implementation:** Athletes should utilize active recovery, such as light cycling or swimming, combined with proper sleep hygiene and nutrition to accelerate the body’s natural repair processes.
* **Key Takeaway:** Consistent recovery is not a sign of laziness but a foundational training stimulus; performing at your peak requires respecting the biological necessity of rest.</t>
  </si>
  <si>
    <t>SPOR_S04_V07</t>
  </si>
  <si>
    <t>Tell me about sports recovery.</t>
  </si>
  <si>
    <t>2026-07-10T23:12:51Z</t>
  </si>
  <si>
    <t>Here’s a practical, evidence‑based overview of sports recovery — what it is, why it matters, and what actually helps.
What “recovery” means
- Recovery is the process that restores physical, neural and psychological function after training or competition so you can perform again and adapt (get stronger, faster, fitter).
- Good recovery reduces injury and illness risk and improves long‑term adaptations. Poor recovery leads to persistent fatigue, performance decline and overtraining.
Key physiological targets
- Replenish muscle glycogen (carbohydrate stores)
- Repair muscle protein and promote adaptation (protein synthesis)
- Rehydrate and restore electrolytes and blood volume
- Reduce excessive inflammation and clear metabolic by‑products
- Restore nervous system readiness and sleep/mental freshness
Practical recovery strategies (when and what to do)
Immediate (0–2 hours)
- Cool down: light aerobic activity 5–15 minutes to speed metabolite clearance and reduce stiffness.
- Nutrition: eat carbs + protein soon after exercise. For most athletes a 3:1 or 4:1 carbohydrate:protein ratio or roughly 20–40 g protein with 0.5–1.2 g/kg carbs is useful. If you need very rapid</t>
  </si>
  <si>
    <t>2026-07-10T23:12:57Z</t>
  </si>
  <si>
    <t># Sports Recovery: Key Concepts
## Why It Matters
Recovery is when your body adapts to training stress, rebuilds muscle, and gets stronger. Without it, performance plateaus and injury risk increases.
## Main Recovery Methods
**Active Recovery**
- Light exercise (walking, swimming, yoga)
- Promotes blood flow without taxing the system
- Usually done on off-days
**Sleep**
- Where most physiological repair happens
- 7-9 hours recommended for athletes
- Quality matters as much as quantity
**Nutrition**
- Protein repairs muscle damage
- Carbs replenish glycogen stores
- Timing within 30-60 minutes post-workout helps
- Hydration replaces lost fluids
**Stretching &amp; Mobility**
- Reduces muscle tightness
- Improves range of motion
- Can be static (post-workout) or dynamic (pre-workout)
## Additional Strategies
- **Ice baths/contrast therapy** - Reduces inflammation (effectiveness debated)
- **Massage** - Eases muscle soreness and tension
- **Compression gear** - May help blood flow
- **Foam rolling** - Self-massage for tight muscles
- **Mental recovery** - Stress management and adequate rest days
## Individual Variation
Recovery needs differ by age, fitness level, training intensity, and genetics. What works best varies person to person.
What aspect interests you most?</t>
  </si>
  <si>
    <t>2026-07-10T23:13:01Z</t>
  </si>
  <si>
    <t>Sports recovery is the physiological and psychological process of returning the body to a state of homeostasis after the stress of exercise. It is not just "resting"; it is a structured approach to repairing muscle tissue, replenishing energy stores, and reducing inflammation.
Here is a breakdown of the core pillars of effective sports recovery.
---
### 1. The Three Pillars of Immediate Recovery
These are the most critical factors. If you don't get these right, no amount of expensive gear will help.
*   **Nutrition (The Refuel):**
    *   **Carbohydrates:** Crucial for replenishing glycogen stores (the muscles' primary fuel) depleted during high-intensity training.
    *   **Protein:** Essential for muscle protein synthesis—repairing the micro-tears created during exercise. A 3:1 or 4:1 ratio of carbs to protein within 30–60 minutes post-workout is the "golden window."
*   **Hydration (The Fluidity):** Exercise causes loss of water and electrolytes (sodium, potassium, magnesium). Dehydration slows down nutrient delivery to cells and impairs heart function. Aim to replace 125–150% of the weight lost during a workout over the following hours.
*   **Sleep (The Foundation):** This is when 95% of recovery happens. During Deep Sleep (Slow Wave Sleep), the body releases the highest levels of **Growth Hormone (HGH)**, which facilitates tissue repair and bone growth. Most athletes need 8–10 hours.
---
### 2. Active Recovery vs. Passive Recovery
*   **Passive Recovery:** Doing absolutely nothing (napping, sitting on the couch). Useful for extreme fatigue or CNS (Central Nervous System) burnout.
*   **Active Recovery:** Low-intensity movement (walking, light cycling, swimming, yoga). This increases blood flow to the muscles without adding significant stress, which helps "flush" metabolic waste products and delivers oxygen/nutrients to damaged areas.
---
### 3. Modalities and Tools
Many athletes use external tools to accelerate recovery. These should be viewed as "icing on the cake" rather than the foundation.
*   **Cold Therapy (Ice Baths/Cryotherapy):** Best used after high-impact training to reduce inflammation and muscle soreness (DOMS). *Note: Avoid immediately after hypertrophy-focused strength training, as the inflammation is actually necessary for muscle growth.*
*   **Heat Therapy (Sauna/Hot Tub):** Promotes vasodilation (widening of blood vessels), which increases circulation, relaxes tight muscles, and reduces cortisol.
*   **Compression Gear:** Helps manage edema (swelling) and may improve venous return (getting blood back to the heart), which can help reduce the feeling of soreness.
*   **Massage/Percussion Therapy (e.g., Theragun):** Helps reduce muscle tension and improves range of motion by desensitizing the nervous system and breaking up adhesions in the fascia.
---
### 4. Psychological Recovery
The nervous system gets just as tired as the muscles. If you are chronically stressed, your body stays in a "sympathetic" (fight-or-flight) state, which halts recovery.
*   **Mindfulness/Meditation:** Shifts the body into the "parasympathetic" (rest-and-digest) state, which is required for repair.
*   **Deload Weeks:** Every 4–8 weeks, athletes should intentionally reduce training volume and intensity to allow the nervous system and connective tissues (tendons/ligaments) to catch up to muscle growth.
---
### 5. Signs You Aren't Recovering
If you ignore recovery, you move from "overreaching" (good) to "overtraining" (bad). Watch for these symptoms:
*   **Persistent high resting heart rate** (check this in the morning).
*   **Decreased performance** (you can’t hit your usual weights or speeds).
*   **Poor sleep quality** despite being exhausted.
*   **Increased irritability** or mood swings.
*   **Frequent illness** (weakened immune system).
### Summary Checklist for a Recovery Plan:
1.  **Post-workout:** Carbs + Protein + Water.
2.  **Evening:** 7–9+ hours of quality sleep.
3.  **Weekly:** At least one full rest day or active recovery session.
4.  **Monthly:** One "deload" week where intensity drops by 30-50%.
5.  **Ongoing:** Listen to your body—if you feel "off," prioritize sleep and food over another hard gym session.
***Disclaimer:** I am an AI, not a doctor or sports scientist. If you are training at a high level or recovering from an injury, consult with a physical therapist or sports nutritionist for a plan tailored to your specific physiology.*</t>
  </si>
  <si>
    <t>SPOR_S04_V08</t>
  </si>
  <si>
    <t>Compare the main options or perspectives related to sports recovery, then explain which option is most suitable in different situations.</t>
  </si>
  <si>
    <t>2026-07-10T23:13:15Z</t>
  </si>
  <si>
    <t>Below is a concise comparison of the main sports-recovery “options” (modalities and perspectives), the pros/cons and evidence strength for each, and guidance on which to use in common situations.
High-level perspectives
- Biological/systemic: restore energy stores, repair tissue, reduce inflammation — via sleep, nutrition, hydration, and appropriate rest/periodization. (Strongest foundation of recovery.)
- Active vs passive recovery: use low‑intensity activity to speed physiological return vs rest to allow full recovery.
- Local/mechanical: hands‑on or device treatments to target muscles/tissue (massage, foam rolling, manual therapy).
- Thermal/physical modalities: cold, heat, compression, contrast, electrostimulation, etc., to control soreness, swelling and circulation.
- Pharmacological/biological: analgesics, NSAIDs, supplements, and in elite medicine sometimes injections — useful short term but with risks.
- Psychological/recovery of the nervous system: sleep, stress management, relaxation, and mental recovery strategies.
Main options compared (what they do, pros/cons, evidence)
1) Sleep and sleep hygiene
- What: nocturnal and nap sleep; priority for hormonal recovery, cognition and immune function.
- Pros: largest single effect on recovery and performance; improves reaction time, adaptation and mood.
- Cons: may be logistically difficult for athletes with travel/competition.
- Evidence: very strong.
2) Nutrition &amp; hydration
- What: timely carbs for glycogen, protein for repair (20–40 g high‑quality protein post-workout), electrolytes and fluids.
- Pros: critical for adaptation, repair and fuel replenishment.
- Cons: requires planning; supplements vary in quality.
- Evidence: very strong.
3) Active recovery (low-intensity aerobic activity, mobility)
- What: light cycling, jogging, mobility, dynamic stretching.
- Pros: increases blood flow, speeds lactate clearance, reduces stiffness; low risk and low cost.
- Cons: too much intensity slows recovery.
- Evidence: good for short-term soreness and readiness.
4) Periodization and load management
- What: planned variation of training intensity, volume and rest days; tapering before key events.
- Pros: prevents overtraining, maximizes long-term adaptation.
- Cons: needs planning and monitoring.
- Evidence: strong.
5) Sleep/psychological strategies (relaxation, mindfulness, mental detachment)
- What: meditation, breathing, controlled rest.
- Pros: reduces perceived fatigue, helps autonomic recovery.
- Evidence: moderate; useful adjunct.
6) Massage and manual therapy
- What: sports massage, soft-tissue work.
- Pros: reduces perceived soreness, improves short-term ROM and relaxation.
- Cons: time/cost; effects on objective performance are modest.
- Evidence: moderate for symptom relief; limited for long-term performance gains.
7) Foam rolling / self-myofascial release
- What: rollers, balls to reduce tightness.
- Pros: cheap, reduces perceived soreness and increases ROM short term.
- Evidence: moderate for short-term benefits.
8) Cold water immersion / ice baths
- What: cold immersion ~10–15°C for ~5–15 minutes after intense sessions.
- Pros: reduces soreness and inflammation, useful between competitions to hasten recovery of perceived readiness.
- Cons: regular use after resistance training may blunt hypertrophy/strength adaptations; uncomfortable; not always practical.
- Evidence: good for acute symptom relief; caution for adaptation.
9) Contrast therapy / contrast baths
- What: alternating</t>
  </si>
  <si>
    <t>2026-07-10T23:13:22Z</t>
  </si>
  <si>
    <t># Sports Recovery: Options and Situational Suitability
## Main Recovery Approaches
### 1. **Active Recovery**
- Light movement (walking, swimming, cycling at 40-50% max effort)
- Promotes blood flow without creating new damage
- **Best for:** Between intense training sessions, general soreness, ongoing training blocks
### 2. **Passive Recovery**
- Rest, sleep, or complete inactivity
- Minimal metabolic demand; allows CNS repair
- **Best for:** Extreme fatigue, overtraining, post-competition, injury prevention
### 3. **Contrast Therapy**
- Alternating hot/cold exposure (ice baths, saunas, or showers)
- May reduce inflammation and promote circulation
- **Best for:** High-impact sports, acute inflammation, professional athletes with protocols
### 4. **Compression &amp; Elevation**
- Mechanical support reducing swelling
- Relatively low-cost intervention
- **Best for:** Acute injuries, significant swelling, accessible daily tool
### 5. **Nutrition &amp; Hydration**
- Protein, carbohydrates, electrolytes, water
- Addresses actual physiological needs
- **Best for:** All situations; foundational to all recovery
### 6. **Sleep Optimization**
- 7-9 hours nightly; consistency matters most
- Most impactful single recovery tool
- **Best for:** Every athlete; non-negotiable priority
### 7. **Massage &amp; Myofascial Release**
- Hands-on or self-directed (foam rolling, percussion)
- Improves mobility; psychological benefit
- **Best for:** Soreness, mobility issues, pre-competition prep
---
## Situation-Specific Recommendations
| **Situation** | **Best Option** | **Secondary Support** |
|---|---|---|
| **Daily training** | Sleep + Nutrition | Active recovery |
| **Post-intense session** | Active recovery (light) | Hydration, compression |
| **Acute injury/swelling** | Passive rest, elevation, ice | Compression |
| **Chronic soreness** | Massage, active recovery | Nutrition |
| **Pre-competition** | Sleep prioritized; light activity | Stretching, hydration |
| **Overtraining signs** | Complete rest 1-3 days | Sleep extension |
| **Professional athlete** | Integrated protocol (all methods) | Sport-specific timing |
---
## Key Principle
**Recovery isn't single-method**—it's hierarchical:
1. **Foundation:** Sleep + Nutrition (non-negotiable)
2. **Daily:** Active recovery + hydration
3. **As-needed:** Specialized tools (massage, contrast, compression)
4. **Problem-solving:** Adjust based on response and symptoms
Most effective recovery comes from consistency with fundamentals, not expensive interventions.</t>
  </si>
  <si>
    <t>2026-07-10T23:13:27Z</t>
  </si>
  <si>
    <t>Sports recovery is a multi-dimensional field that ranges from basic physiological needs to advanced technological interventions. To understand these options, it is helpful to categorize them into **foundational, physiological/mechanical, and psychological/neurological approaches.**
---
### 1. Main Options &amp; Perspectives
#### A. Foundational Recovery (The "Must-Haves")
These are non-negotiable biological requirements.
*   **Sleep:** The gold standard. During deep sleep, the body releases growth hormones to repair tissues and consolidate motor skills.
*   **Nutrition &amp; Hydration:** Replenishing glycogen stores (carbohydrates) and repairing muscle fibers (protein). Electrolyte balance is critical for cellular function.
*   **Active Recovery:** Low-intensity movement (e.g., a light walk or swim) to increase blood flow and flush metabolic waste without adding mechanical stress.
#### B. Mechanical &amp; Physiological Interventions
These target specific tissues to reduce inflammation or improve circulation.
*   **Cryotherapy/Ice Baths:** Designed to induce vasoconstriction, reducing inflammation and numbing soreness (DOMS).
*   **Compression Therapy (e.g., Normatec):** Uses external pressure to assist venous return and move interstitial fluid away from damaged tissues.
*   **Massage/Myofascial Release (Foam Rolling):** Targets trigger points and "knots" to improve tissue elasticity and blood flow.
#### C. Neurological &amp; Psychological Recovery
These focus on the "central governor"—the brain’s perception of fatigue.
*   **Contrast Therapy:** Alternating between hot and cold to trigger systemic vasodilation and constriction, which can reduce sympathetic nervous system dominance.
*   **Mindfulness/Meditation:** Reduces cortisol levels and shifts the body from a "fight or flight" (sympathetic) state to a "rest and digest" (parasympathetic) state.
---
### 2. Which Option is Most Suitable?
The "best" recovery method is highly context-dependent. Use this guide to choose the right strategy:
#### Scenario 1: Immediate Post-Game/High-Intensity Training
*   **Goal:** Flush waste and manage acute inflammation.
*   **Best Options:** **Nutrition** (protein/carb blend), **hydration**, and **active recovery**.
*   **Why:** After a game, the body is stressed. Light movement keeps the lymphatic system flowing, while immediate nutrient intake initiates the repair process.
#### Scenario 2: During a Multi-Day Tournament (The "Quick Turnaround")
*   **Goal:** Manage soreness and restore fluid balance.
*   **Best Options:** **Compression therapy** and **cold-water immersion**.
*   **Why:** You don’t have 48 hours to recover. These methods provide a "shortcut" to reducing perceived soreness and edema, allowing you to perform better the next day.
#### Scenario 3: Off-Season or Heavy Loading Phase
*   **Goal:** Tissue remodeling and chronic injury prevention.
*   **Best Options:** **Massage/Physical Therapy** and **Quality Sleep**.
*   **Why:** When you aren't rushing to compete, you should focus on structural integrity. Deep tissue work addresses chronic tightness, while sleep allows the endocrine system to balance hormones after long-term training stress.
#### Scenario 4: High-Anxiety/High-Stress Competition Periods
*   **Goal:** Regulate the nervous system.
*   **Best Options:** **Meditation, breathwork, and contrast therapy.**
*   **Why:** If an athlete is "fried" mentally, physical treatments will have diminishing returns. You must lower the cortisol levels through parasympathetic activation before the body can prioritize physical tissue repair.
---
### Summary Recommendation Table
| Goal | Primary Strategy | Secondary Strategy |
| :--- | :--- | :--- |
| **Maximal Repair** | Sleep (8+ hours) | Nutrition (Protein intake) |
| **Reduced Soreness** | Cold/Ice Immersion | Compression |
| **Muscle Stiffness** | Foam Rolling / Massage | Active Recovery |
| **Nervous System Burnout** | Breathwork / Meditation | Contrast Therapy |
### The "Golden Rule" of Recovery
**The hierarchy of recovery is sequential.** Do not spend money on expensive cryotherapy or compression boots if you are not currently hitting your sleep targets (7–9 hours) and hydration/nutrition goals. Those foundational pillars account for 80% of your recovery capacity; all other interventions are simply the "fine-tuning" that accounts for the remaining 20%.</t>
  </si>
  <si>
    <t>SPOR_S04_V09</t>
  </si>
  <si>
    <t>Answer in a table with columns for 'Main point', 'Why it matters', and 'Possible limitation': How does recovery affect athletic performance?</t>
  </si>
  <si>
    <t>2026-07-10T23:13:40Z</t>
  </si>
  <si>
    <t>| Main point | Why it matters | Possible limitation |
|---|---:|---|
| Sleep quality and duration | Sleep restores glycogen, promotes muscle repair and hormone regulation (e.g., growth hormone), and improves cognition and reaction time. | Individual sleep needs vary; improving sleep habits takes time and some effects are based on observational</t>
  </si>
  <si>
    <t>2026-07-10T23:13:44Z</t>
  </si>
  <si>
    <t># How Recovery Affects Athletic Performance
| Main Point | Why It Matters | Possible Limitation |
|---|---|---|
| **Muscle repair &amp; growth** | Recovery enables muscle protein synthesis, allowing muscles to rebuild stronger after training stress | Individual recovery rates vary widely; genetics and nutrition significantly influence outcomes |
| **Energy system restoration** | Replenishes glycogen stores and ATP/phosphocreatine, restoring capacity for high-intensity efforts | Short-term recovery doesn't fully explain performance variations—mental fatigue and motivation also play roles |
| **Injury prevention** | Reduces risk of overuse injuries and overtraining syndrome by allowing tissues to adapt | Some athletes overtrain despite adequate recovery protocols due to other factors (technique, biomechanics) |
| **Nervous system adaptation** | Allows the central nervous system to process training stimuli and optimize neural recruitment patterns | Difficult to measure objectively; recovery protocols are often generalized rather than individualized |
| **Hormonal balance** | Enables normalization of cortisol, testosterone, and other hormones critical to performance and immune function | Recovery needs differ based on age, sex, training phase, and life stress—no one-size-fits-all solution |
| **Mental recovery** | Reduces cognitive fatigue and improves focus, decision-making, and motivation for subsequent training | Psychological factors (stress, sleep quality) often override physical recovery interventions |</t>
  </si>
  <si>
    <t>2026-07-10T23:13:47Z</t>
  </si>
  <si>
    <t>Recovery is a critical component of athletic performance, acting as the bridge between training stimulus and physiological adaptation. Below is a breakdown of how it impacts performance.
| Main point | Why it matters | Possible limitation |
| :--- | :--- | :--- |
| **Muscle Tissue Repair** | Allows damaged muscle fibers (micro-tears from exercise) to rebuild stronger, leading to hypertrophy and increased power. | Excessive rest without progressive overload will lead to stagnation rather than growth. |
| **Glycogen Replenishment** | Restores energy stores in the liver and muscles, which is essential for maintaining intensity during subsequent sessions. | Replenishment rates depend heavily on diet; recovery is ineffective if the athlete is under-fueled. |
| **Central Nervous System (CNS) Recovery** | Prevents neural fatigue, ensuring the brain can effectively recruit motor units for explosive movements. | CNS recovery is difficult to measure objectively, often leading athletes to underestimate their need for neural rest. |
| **Hormonal Regulation** | Balanced sleep and rest help normalize cortisol levels and optimize anabolic hormones like testosterone and growth hormone. | Chronic psychological stress outside of sports can override the benefits of physical recovery protocols. |
| **Injury Prevention** | Reduces the cumulative strain on tendons, ligaments, and joints, mitigating the risk of overuse injuries. | "Active recovery" can sometimes be misinterpreted as low-intensity training, which may still contribute to overuse if not managed. |
| **Psychological Rejuvenation** | Prevents burnout and maintains mental focus, which is essential for high-level decision-making and motivation. | Individual psychological needs vary; some athletes may feel "anxious" or "detrained" during rest days, affecting their mental state. |
### Summary Note
Recovery is not merely the absence of activity; it is a **physiological process**. The effectiveness of recovery is largely dependent on the quality of the "recovery environment"—specifically sleep hygiene, nutritional intake, and hydration. If these baseline factors are not met, the performance benefits of recovery are significantly diminished.</t>
  </si>
  <si>
    <t>SPOR_S04_V10</t>
  </si>
  <si>
    <t>Act as a sports performance analyst. Give a careful, balanced and practical answer to this question: How does recovery affect athletic performance?</t>
  </si>
  <si>
    <t>2026-07-10T23:14:00Z</t>
  </si>
  <si>
    <t>Short answer
Recovery is a primary determinant of athletic performance. Proper recovery restores the body and nervous system, allows training adaptations (supercompensation), lowers injury and illness risk, and maintains mental freshness. Poor or insufficient recovery blunts gains, raises fatigue, reduces speed/power/skill execution, and increases chance of overreaching or overtraining.
Why recovery matters (mechanisms)
- Muscle repair &amp; growth: rebuilding damaged fibers and synthesizing proteins requires rest, amino acids and hormones (insulin, growth hormone, testosterone).
- Energy replenishment: glycogen stores in muscle and liver need carbohydrate and time to restore, especially after long or intense sessions.
- Nervous system recovery: maximal strength, power and skill rely on CNS readiness; inadequate recovery reduces neural drive and coordination.
- Inflammation &amp; immune function: acute inflammation after training is part of adaptation; chronic inflammation from insufficient recovery increases illness/injury risk.
- Hormonal balance &amp; mood: sleep and rest regulate cortisol, testosterone, and mood—key for motivation and performance.
Types of recovery and practical effects
- Sleep (highest priority): promotes hormonal recovery, learning (skill consolidation), and repair. Chronic sleep restriction impairs reaction time, decision-making, strength and endurance. Target 7–9 h/night for adult athletes; naps (20–90 min) help when nights are short or during heavy training.
- Nutrition &amp; fluids: immediate post-session protein (20–40 g high-quality protein) and appropriate carbs (amount depends on intensity/duration—0.5–1.2 g/kg/hr for repeated sessions) speed glycogen resynthesis and repair. Rehydrate promptly with water and electrolytes based on sweat losses.
- Passive rest &amp; rest days: full rest days let systems recover; scheduled deload weeks (reduce volume 30–50%) every 3–6 weeks prevent accumulation of fatigue.
-</t>
  </si>
  <si>
    <t>2026-07-10T23:14:05Z</t>
  </si>
  <si>
    <t># Recovery's Impact on Athletic Performance
## The Direct Performance Connection
Recovery isn't passive downtime—it's when adaptation actually happens. During intense training, you create micro-damage and deplete energy systems. Performance gains occur during recovery as your body repairs stronger and replenishes resources. Without adequate recovery, you're essentially training on a depleted foundation.
**Key performance markers affected:**
- Power output and strength
- Aerobic capacity and endurance
- Speed and agility
- Decision-making and coordination
- Injury resilience
## Practical Recovery Components
| Component | Impact | Reality Check |
|-----------|--------|----------------|
| Sleep (7-9 hrs) | Hormone regulation, neural function | Often the most overlooked, highest ROI |
| Nutrition timing | Glycogen replenishment, protein synthesis | 30-60 min post-exercise window matters |
| Active recovery | Circulation, mental reset | Light movement beats complete rest |
| Stress management | Cortisol regulation | Training stress compounds life stress |
## The Balancing Act
More training ≠ better performance. The relationship is actually **curvilinear**—there's an optimal sweet spot. Too little recovery leads to stagnation; too much creates detraining. Elite athletes typically spend 40-60% of structured time on recovery-oriented activities.
## Practical Takeaway
Recovery determines whether your training stimulus produces adaptation or fatigue. Prioritize sleep and basic nutrition before expensive recovery gadgets. Consistency in fundamentals beats sophistication in add-ons.
What's your current recovery bottleneck?</t>
  </si>
  <si>
    <t>2026-07-10T23:14:11Z</t>
  </si>
  <si>
    <t>As a sports performance analyst, I approach recovery not as the "absence of training," but as a **critical component of the training cycle itself.**
To understand how recovery affects performance, we must move away from the binary view of "rest vs. work" and instead view it through the lens of **Supercompensation Theory.**
Here is a balanced, practical breakdown of how recovery dictates athletic output.
---
### 1. The Physiological Mechanism: The Stress-Adaptation Cycle
Performance doesn’t improve during exercise; it improves *after* exercise, during the recovery phase.
*   **The Stimulus:** Training creates micro-trauma in muscle fibers, depletes glycogen stores, and disrupts hormonal balance.
*   **The Breakdown:** If you train before the body has repaired this damage, you are digging a "recovery debt." This leads to overreaching or, eventually, Overtraining Syndrome (OTS).
*   **The Supercompensation:** When managed correctly, the body doesn’t just repair itself to the baseline; it over-corrects, building muscle, increasing mitochondrial density, and improving neuromuscular efficiency to be better prepared for the next identical stressor.
### 2. The Three Pillars of Practical Recovery
When advising athletes, I categorize recovery into three actionable buckets:
#### A. Immediate Recovery (0–2 hours post-session)
*   **The Goal:** Stop the catabolic (breakdown) process.
*   **The Action:** Refueling with carbohydrates and protein and rehydrating to restore plasma volume. This is non-negotiable for anyone training more than once a day.
#### B. Short-Term Recovery (2–48 hours post-session)
*   **The Goal:** Optimize the hormonal and nervous system environment for tissue repair.
*   **The Action:** **Sleep is the primary lever.** Sleep is when growth hormone is released and inflammation is regulated. If an athlete tells me they are "stuck" in a performance plateau, I rarely add more training; I analyze their sleep hygiene first.
#### C. Long-Term/Proactive Recovery (The Training Plan)
*   **The Goal:** Managing the Cumulative Load.
*   **The Action:** Periodization. You must program "deload" weeks (lower intensity/volume) into the calendar. This prevents the buildup of systemic fatigue that masks true fitness.
---
### 3. The Balanced Perspective: Recovery is Not Just "Rest"
A common pitfall for developing athletes is confusing **passive recovery** (doing nothing) with **active recovery** (low-intensity movement).
*   **When to use Passive Recovery:** When the nervous system is fried (e.g., after a competition). Doing "active recovery" here can actually add stress to an already taxed system.
*   **When to use Active Recovery:** When the muscles are sore but the central nervous system is intact. Light aerobic work (blood flow) can help flush metabolic byproducts and improve tissue pliability.
---
### 4. How to Measure Recovery (Practical Indicators)
If you aren't measuring it, you're guessing. Practical ways to assess recovery include:
1.  **Heart Rate Variability (HRV):** A high-tech way to measure the balance between your sympathetic (fight or flight) and parasympathetic (rest and digest) nervous systems.
2.  **Morning Resting Heart Rate (RHR):** A sudden spike in resting heart rate is the most reliable indicator of accumulated fatigue.
3.  **Subjective Readiness:** A simple 1–10 scale on "How do you feel today?" is often just as accurate as expensive biometrics. If an athlete feels "heavy" or "drained," their performance will suffer, regardless of what the numbers say.
---
### The Performance Analyst’s Verdict
Recovery is the **force multiplier** of performance. 
*   **Too little recovery:** Performance stagnates or regresses. You develop chronic injuries and psychological burnout.
*   **Too much "recovery" (under-training):** You fail to provide enough stimulus for the body to adapt. You stay at your current level.
*   **The Sweet Spot:** The athlete who learns to **"push hard, recover harder."** 
**Practical advice:** Do not look for the "magic pill" (ice baths, compression boots, supplements). Those provide 1–2% improvements. The 90% of your performance recovery comes from a rigid sleep schedule, consistent caloric intake, and a well-structured, periodized training plan. **Master the basics before you look for the optimizations.**</t>
  </si>
  <si>
    <t>SPOR_S05_V01</t>
  </si>
  <si>
    <t>SPOR_S05</t>
  </si>
  <si>
    <t>Should a beginner focus on strength training or cardio first?</t>
  </si>
  <si>
    <t>2026-07-10T23:14:22Z</t>
  </si>
  <si>
    <t>Short answer: both. But how you split them depends on your goals, health, and schedule.
Guidelines to choose and combine
- If your primary goal is general health, fat loss, or long-term fitness: do both. Strength training plus regular cardio gives the best overall results (metabolic health, bone density, strength, and cardiovascular fitness).
- If your goal is to build muscle/strength: prioritize strength training (2–4 sessions/week) and add cardio for conditioning (2 sessions/week).
- If your goal is to run a race or greatly improve aerobic fitness: prioritize cardio but keep 1–2 strength sessions/week to prevent injury and improve performance.
- If you have health issues (heart disease, high blood pressure, joint problems): check with a clinician before starting and follow their guidance.
Practical beginner plan (simple, balanced)
- Strength: 2–3 full-body sessions/week (e.g., Mon/Wed/Fri). Focus on compound movements: squats or split squats, deadlifts or hip hinge, push (push-up/bench), pull (rows), overhead press, and a core exercise. 2–3 sets of 8–12 reps per exercise to learn movement and build base strength.
- Cardio: 2–3 sessions/week of moderate-intensity cardio (20–40 minutes) — brisk walking, cycling, swimming, or easy jogging. Optionally include 1 short HIIT-style session per week after you have a base fitness level.
- Rest: at least 1–2 full rest or active recovery days per week (light walk, mobility).
Session tips
- Warm up 5–10 minutes (dynamic movement, light cardio, mobility).
- Use a weight that feels challenging but allows good form; aim for RPE 6–8 on a 1–10 scale.
- Progress by adding weight, reps, or sets slowly (about 5–10% weight increase when you can do 2+ reps above your target).
- Track workouts to monitor progress.
- Prioritize sleep, protein intake (~0.7–1.0 g/lb bodyweight for most beginners who are training), and hydration.
Safety and adherence
- Learn technique first (coach, trainer, trustworthy videos).
- Start conservatively to avoid injury; soreness is normal, sharp pain is not.
- Consistency matters more than perfect program—pick a plan you’ll stick with.
Quick 4-week example for a complete beginner
- Mon: Full-body strength (squats 3x10, push-ups or incline push-ups 3x8–12, dumbbell rows 3x10, plank 3x30s)
- Tue: Cardio 25–30 min brisk walk or bike
- Wed: Rest or light mobility
- Thu: Full-body strength (Romanian deadlift 3x10, overhead press 3x8–10, lunges 3x10 each, dead-bug 3x10)
- Fri: Cardio 20–30 min (moderate effort)
- Sat: Optional light activity (hike, swim) or rest
- Sun: Rest
If you want, tell me your main goal, time availability, equipment, and any injuries and I’ll make a tailored 4–8 week beginner plan.</t>
  </si>
  <si>
    <t>2026-07-10T23:14:26Z</t>
  </si>
  <si>
    <t>There's no single "first," but here's what usually makes sense:
**Start with both, just differently:**
- Strength training 2-3x/week (builds foundation, prevents injury)
- Cardio as tolerable (walking, cycling, swimming)
**Why this balance matters:**
- Strength training gives you tools to move safely
- Cardio builds work capacity gradually
- Together they're more sustainable than either alone
**If you had to pick one priority:**
- Choose strength if you're completely sedentary or have injury concerns
- It's easier to add cardio later than to rebuild strength
**Practical tips for beginners:**
- Start light—focus on form over intensity
- You don't need much equipment (bodyweight works)
- Consistency beats perfection
- Recovery and sleep matter as much as the workout
The "best" program is one you'll actually stick with. If you hate one type, it's fine to lean heavier on what you enjoy—just don't skip everything.
What's your current situation? That might help narrow it down.</t>
  </si>
  <si>
    <t>2026-07-10T23:14:30Z</t>
  </si>
  <si>
    <t>For a beginner, the best approach is not to choose one over the other, but to **prioritize both through a balanced routine.**
However, if you feel you must choose a starting point, it depends on your specific goals. Here is a breakdown of how to decide:
---
### 1. If your goal is general health and weight loss: Focus on both.
If you want to feel better, have more energy, and improve your body composition, you should aim for a 50/50 split.
*   **Why?** Cardio (aerobic exercise) improves your heart health, stamina, and calorie burn. Strength training builds muscle, which raises your resting metabolic rate (you burn more calories even when you aren't working out).
### 2. If your goal is "toning" or body composition: Focus on Strength.
Many beginners think they need to run for hours to "tone up," but "toning" is actually just building muscle while losing body fat.
*   **Why?** Strength training provides the stimulus needed to shape your body. If you only do cardio, you may lose weight, but you might end up "skinny-fat" (low muscle tone). Strength training is the most efficient way to change your physical appearance.
### 3. If your goal is heart health or stamina: Focus on Cardio.
If you get winded walking up a flight of stairs, or you have a family history of heart disease, prioritize cardiovascular health.
*   **Why?** The heart is a muscle, and it needs aerobic stress to become more efficient. Consistent cardio lowers blood pressure and improves your VO2 max (how well your body uses oxygen).
---
### The Recommended "Beginner Routine"
You don’t need to spend hours in the gym. A sustainable beginner routine usually looks like this:
*   **Frequency:** 3–4 days per week.
*   **The Format:** Combine them. Spend 30 minutes on strength training, followed by 15–20 minutes of moderate cardio (like a brisk walk on an incline or a light cycle).
*   **The "Strength First" Rule:** If you do both in the same session, **do the strength training first.** You need your stored energy (glycogen) to lift weights safely with proper form. Cardio can be done afterward to "finish off" your energy stores.
### Important Advice for Beginners:
1.  **Prioritize Consistency over Intensity:** The best workout is the one you actually do. If you hate running, don't force yourself to run. Walk, swim, or dance. If you don't like heavy barbells, start with dumbbells or bodyweight exercises (pushups, squats).
2.  **Focus on Form:** In the beginning, don't worry about how much weight you are lifting. Focus on moving your body correctly to prevent injury.
3.  **Don't Ignore Recovery:** Your body changes while you rest, not while you work out. Aim for at least one rest day between strength sessions.
**The Bottom Line:** If you have to pick one, **start with strength training.** Building muscle provides the most significant long-term health benefits, protects your joints, and creates the physical changes most people are looking for. You can always add cardio sessions later as your stamina increases.</t>
  </si>
  <si>
    <t>SPOR_S05_V02</t>
  </si>
  <si>
    <t>I'm trying to understand this properly: should a beginner focus on strength training or cardio first? Could you explain it clearly in a practical way?</t>
  </si>
  <si>
    <t>2026-07-10T23:14:42Z</t>
  </si>
  <si>
    <t>Short answer: for most beginners, prioritize learning and building a strength-training base while keeping some cardio. Strength gives the biggest long-term benefits for health, body composition, bone density and daily function. Prioritizing strength does not mean ignoring cardio — do both, but put strength first in your sessions unless your main goal is endurance racing.
Why strength first (practical reasons)
- Fastest health wins: strength increases muscle, resting metabolism, bone density, balance and function. These are foundational for everything else.
- Beginners get quick “neural” strength gains in weeks 1–8, which makes later training more productive and safer.
- Strength training improves your ability to do cardio (you’ll be stronger, run/walk easier) and reduces injury risk.
- If you do both in one session, lifting first preserves strength and technique because you’re fresh.
When to prioritize cardio first
- If your main goal is to train for an endurance event (5K, marathon, long cycling event), prioritize sport-specific cardio.
- If a doctor prescribes more aerobic work for a heart condition or similar, follow medical advice.
How to structure training (practical plans)
- Frequency guideline for a healthy beginner:
  - Strength: 2–4 sessions/week (full-body or upper/lower split), 30–60 min.
  - Cardio: 2–4 sessions/week, 20–45 min (mix steady-state and easy intervals).
- If you only have 3 sessions/week: do 3 full-body strength sessions. Add short 15–25 min brisk walks or light bike sessions on other days.
- If you have 4–5 sessions/week: 3 strength + 2 cardio (or alternate strength/cardio days).
Sample beginner weekly plans
- General health (3 days available)
  - Mon: Full-body strength (squats, push, pull, hinge, core) — 3 sets × 8–12 reps
  - Wed: Cardio 30 min moderate (brisk walk, bike, elliptical)
  - Fri: Full-body strength (same template, slight variation)
  - Optional Sat: 20–30 min easy cardio or active recovery
- Fat loss / body recomposition (4–5 days)
  - Mon: Strength A (full-body)
  - Tue: Cardio 30–40 min (moderate)
  - Wed: Strength B (full-body)
  - Thu: Rest or light walk
  - Fri: Strength A (or lower-body focus)
  - Sat: Optional interval cardio or long walk
- Endurance first (training for a 10K/half)
  - Mon: Easy run or intervals (priority)
  - Tue: Strength 2×/week (lower intensity, injury-prevention focus)
  - Thu: Tempo or long run (priority)
  - Sat: Strength + easy run
How to combine strength + cardio on the same day
- If doing both same day: strength first, cardio after.
- If cardio is high-intensity (HIIT) and you also want a heavy strength session, do them on separate days or separate by several hours.
- For time efficiency, a strength circuit (move through exercises with</t>
  </si>
  <si>
    <t>2026-07-10T23:14:47Z</t>
  </si>
  <si>
    <t># Starting Out: Both Matter, But Strategically
**The honest answer:** You don't need to choose—they serve different purposes. But *how* you approach them depends on your goal.
## Practical starting point
**Strength training first makes sense if you:**
- Want to build muscle or get stronger
- Have limited time (more efficient gains)
- Are returning after a long break (rebuilds foundation)
**Why:** It's easier to add cardio later than to rebuild strength you didn't develop early.
## Why not either/or?
- Strength work without any cardio leaves you with poor stamina
- Lots of cardio without strength means you'll fatigue and risk injury more easily
- They actually complement each other
## A practical beginner approach
**2-3x per week:** Basic strength (compound movements like squats, pushups, rows)
**2-3x per week:** Easy cardio (walking, cycling, swimming—whatever you'll stick with)
This doesn't require choosing. You're building the foundation both directions need.
## The real variable
Your choice should reflect what keeps *you* consistent. If you hate running, don't force it. If weights bore you, start with cardio you enjoy. Compliance beats the "perfect" plan.
What's actually pulling you toward one or the other?</t>
  </si>
  <si>
    <t>2026-07-10T23:14:51Z</t>
  </si>
  <si>
    <t>If you are a beginner, the short answer is: **Focus on both, but prioritize strength training for your "anchor" and cardio for your "engine."**
Rather than choosing one over the other, it is best to view them as two different tools that build a healthier body. Here is a practical breakdown of how to approach this.
---
### 1. Why Strength Training is the "Anchor"
Strength training (lifting weights, using resistance bands, or bodyweight exercises like pushups/squats) does something cardio cannot: it builds muscle mass.
*   **The Practical Benefit:** Muscle tissue is metabolically expensive. The more muscle you have, the more calories your body burns at rest. 
*   **The "Beginner Gain":** When you start strength training, your body becomes more efficient at moving, which improves your posture, prevents injuries, and changes your body composition (how you look in the mirror) faster than cardio alone.
*   **Bone Density:** As a beginner, strengthening your bones and joints now pays dividends for your health 20 or 30 years down the line.
### 2. Why Cardio is the "Engine"
Cardio (walking, cycling, swimming, jogging) focuses on the efficiency of your heart and lungs.
*   **The Practical Benefit:** Cardio improves your "work capacity." If your heart is strong, you don't get winded going up stairs, you recover faster between sets of weightlifting, and you have more energy to get through your workday.
*   **Heart Health:** This is the primary driver for longevity and reducing the risk of disease. 
*   **Mental Clarity:** Steady-state cardio (like a brisk 30-minute walk) is one of the most effective tools for stress management.
---
### How to Actually Do It (The Practical Split)
You don’t need to do two hours of exercise every day. If you are just starting, **consistency beats intensity.**
#### The "Balanced 3-Day Plan"
If you can commit to three days a week, do this:
*   **Day 1:** Strength training (Full body focus)
*   **Day 2:** Cardio (Moderate intensity—e.g., a 30-minute brisk walk, bike ride, or swim)
*   **Day 3:** Strength training (Full body focus)
#### The "Prioritization" Rule
If you have limited time and *must* choose, follow this rule of thumb:
1.  **If your goal is to change how you look:** Prioritize **Strength Training**. It dictates body shape and metabolism.
2.  **If your goal is to improve your health markers (blood pressure, endurance, stamina):** Prioritize **Cardio**.
3.  **If you are currently sedentary:** Start with **Walking** (Cardio). It is the lowest barrier to entry. Do that for two weeks to build the habit, then add in 20 minutes of basic bodyweight strength training twice a week.
---
### The Beginner's Trap to Avoid
The biggest mistake beginners make is **"All-or-Nothing" syndrome.** 
*   **Don't:** Go to the gym for two hours and do an intense lifting session followed by an hour of sprinting. You will be too sore to move for three days, and you will likely quit.
*   **Do:** Start with sessions that feel "too easy." If you leave the gym feeling like you could have done 10 more minutes, **you win.** That means you are recovered enough to go back again tomorrow or the next day.
### Summary Checklist for You:
1.  **Start with "Strength First" during the workout:** If you do both in one session, do your lifting *before* your cardio. You want your freshest muscles available for lifting to avoid injury.
2.  **Pick a routine you enjoy:** If you hate treadmills, don't use them. Go for a hike. If you hate heavy barbells, use dumbbells or machines.
3.  **Aim for "Movement" every day:** Even if you don't do a formal workout, just aim for a 20-minute walk. It keeps the joints lubricated and the habit alive.
**My final recommendation:** Start by walking every day for 20 minutes, and commit to two 30-minute full-body strength sessions per week. Do that for a month, and you will see better results than 90% of people who try to "get in shape."</t>
  </si>
  <si>
    <t>SPOR_S05_V03</t>
  </si>
  <si>
    <t>Provide a structured professional analysis of strength training versus cardio. Address the main considerations, benefits, limitations and a reasoned conclusion.</t>
  </si>
  <si>
    <t>2026-07-10T23:15:03Z</t>
  </si>
  <si>
    <t>Summary
- Both strength (resistance) training and cardiovascular (aerobic) training produce important, but different, physiological adaptations. Neither is categorically “better”; the optimal choice depends on the person’s goals, health status, time, and preferences.
- For overall health, functional ability, and longevity, a combined program that includes both resistance and aerobic work yields the broadest benefits.
Structure of this analysis
1. Definitions and primary physiological targets
2. Main benefits (clinical, functional, metabolic)
3. Main limitations and risks
4. Practical considerations (program design, frequency, intensity, measurement)
5. Special populations and contraindications
6. Reasoned conclusion and practical recommendations
1. Definitions and primary physiological targets
- Strength (resistance) training: exercise that applies load to muscle/ connective tissue to elicit neuromuscular and structural adaptations. Primary adaptations: increased muscle cross-sectional area (hypertrophy), increased maximal force production, improved neuromuscular coordination, increased bone density.
- Cardio (aerobic) training: continuous or interval work that stresses the cardiorespiratory system (heart, lungs, blood vessels, oxidative metabolism). Primary adaptations: increased VO2max, improved cardiac output, improved endothelial function, better mitochondrial density and oxidative enzymes.
2. Main benefits
Strength training
- Muscle mass and strength: increases maximal and submaximal force; improves everyday function (lifting, carrying, rising from a chair).
- Body composition: preserves/ increases lean mass; helpful for fat-loss maintenance during caloric deficit.
- Resting metabolism: increases or helps maintain resting metabolic rate (RMR) because muscle is metabolically active.
- Bone health: increases or preserves bone mineral density — important for osteoporosis prevention.
- Metabolic health: improves insulin sensitivity and glucose disposal.
- Injury prevention and joint stability: improves tendon and ligament tolerance when performed with appropriate progression.
- Functional independence and fall prevention, particularly in older adults.
Cardio training
- Cardiovascular health: increases VO2max, reduces cardiovascular disease risk factors (blood pressure, lipids, endothelial function).
- Aerobic endurance: improves sustained performance (walking, running, cycling).
- Caloric expenditure: steady-state and interval cardio can burn substantial calories, aiding weight loss.
- Metabolic benefits: improves lipid profiles, insulin sensitivity, and glycemic control (especially moderate-vigorous aerobic exercise).
- Psychological benefits: reduces anxiety and depression symptoms for many people; good for stress relief.
3. Limitations and risks
Strength training
- Learning curve and technique risk: improper technique increases injury risk (but this is mitigated with coaching and progressive loading).
- Less improvement in VO2max if strength-only: not ideal if the primary goal is endurance performance.
- Time/effort for hypertrophy or maximal strength: requires consistent progressive overload and recovery.
Cardio training
- Potential muscle loss: long-duration, high-volume aerobic training, particularly during caloric restriction, can reduce muscle mass if resistance work is absent.
- Diminishing returns for VO2max gains after a certain point without varied intensity.
- Overuse injuries: repetitive impact (running) can cause joint or soft-tissue problems if not managed.
Shared considerations
- Overtraining risk if volume/intensity and recovery are poorly</t>
  </si>
  <si>
    <t>2026-07-10T23:15:12Z</t>
  </si>
  <si>
    <t># Strength Training vs. Cardio: A Comprehensive Analysis
## Overview
Both strength training and cardiovascular exercise offer distinct physiological benefits. The choice between them—or combination thereof—depends on individual goals, circumstances, and preferences.
## Key Considerations
**Primary Mechanisms**
- **Strength training** builds muscle through progressive resistance and muscle fiber recruitment
- **Cardio** improves aerobic capacity by enhancing oxygen utilization and cardiovascular efficiency
**Time Investment**
- Strength: 45-90 minutes per session, 2-4 sessions weekly
- Cardio: 20-60 minutes per session, 3-5 sessions weekly
## Comparative Benefits
| Aspect | Strength Training | Cardio |
|--------|-------------------|--------|
| **Fat Loss** | Higher metabolic rate; muscle preservation | Direct calorie burn; efficient fat oxidation |
| **Functional Capacity** | Daily activity ease; injury prevention | Endurance; cardiovascular health |
| **Muscle Development** | Primary benefit | Minimal |
| **Bone Density** | Significant improvement | Moderate improvement |
| **Time Efficiency** | Higher metabolic impact per minute | Requires longer sessions |
| **Injury Risk** | Technique-dependent; manageable | Generally lower injury risk |
| **Cost Accessibility** | Equipment needed | Minimal requirements |
## Limitations
**Strength Training**
- Steeper learning curve for proper form
- Higher injury risk if technique is poor
- Requires equipment or facility access
- Less accessible for absolute beginners
- Minimal cardiovascular improvement alone
**Cardio**
- Insufficient for muscle development
- Potential overuse injuries with excessive volume
- Muscle loss risk without protein + strength stimulus
- Monotony can affect adherence
- Less metabolic benefit per unit time
## Evidence-Based Insights
Research consistently shows:
- Strength training provides superior long-term metabolic benefits
- Combined training outperforms either modality alone
- Adherence matters more than the "optimal" program
- Individual variation in response is substantial
## Reasoned Conclusion
**Neither is categorically superior.** The evidence supports:
1. **Primary Recommendation**: Combined programming (both modalities 2-3x weekly) provides optimal health outcomes across metabolic, cardiovascular, and functional domains
2. **Goal-Dependent Priority**:
   - Muscle development or metabolic rate → prioritize strength
   - Cardiovascular health or endurance → prioritize cardio
   - General fitness → balance both equally
3. **Practical Reality**: Consistency with preferred activity supersedes theoretical optimization; adherence to imperfect programming beats abandonment of perfect programming
4. **Progression Path**: Beginners benefit from strength training first (builds foundation and injury resilience) before adding cardio, while athletic individuals often benefit from strength supplementation to cardio-based training
**The optimal approach is individualized programming that combines both modalities while prioritizing adherence and progressive overload.**</t>
  </si>
  <si>
    <t>2026-07-10T23:15:17Z</t>
  </si>
  <si>
    <t>This analysis evaluates the physiological impacts, metabolic outcomes, and practical applications of strength training (resistance exercise) versus cardiovascular training (aerobic exercise).
---
### 1. Strength Training (Resistance Exercise)
Strength training involves the use of resistance to induce muscular contraction, which builds the strength, anaerobic endurance, and size of skeletal muscles.
**Primary Benefits:**
*   **Hypertrophy and Metabolic Rate:** Increases lean muscle mass, which raises the Basal Metabolic Rate (BMR), allowing for greater caloric expenditure at rest.
*   **Bone Density:** Provides mechanical loading necessary to increase bone mineral density, critical for osteoporosis prevention.
*   **Functional Longevity:** Improves joint stability, posture, and the ability to perform activities of daily living, reducing injury risk.
*   **Insulin Sensitivity:** Enhances glucose disposal by creating a larger "storage sink" (muscle tissue) for glycogen.
**Limitations:**
*   **Cardiovascular Ceiling:** While it improves heart health, it does not provide the same magnitude of stroke volume increases or VO2 max improvements as steady-state aerobic training.
*   **Recovery Demand:** Higher potential for CNS (Central Nervous System) fatigue and localized tissue inflammation, requiring more structured recovery time.
---
### 2. Cardiovascular Training (Aerobic Exercise)
Cardiovascular exercise involves rhythmic, sustained activity that increases heart rate and oxygen consumption.
**Primary Benefits:**
*   **Cardiorespiratory Health:** Strengthens the myocardium (heart muscle), improves capillary density, and increases mitochondrial efficiency, leading to higher aerobic capacity (VO2 max).
*   **Acute Caloric Expenditure:** Generally allows for higher immediate energy expenditure per session, which can be more efficient for short-term weight management.
*   **Endothelial Function:** Improves blood vessel elasticity and reduces systemic blood pressure and resting heart rate.
*   **Mental Health:** Strongly linked to the release of neurotrophic factors (like BDNF) and endorphins, providing significant stress-relief and antidepressant effects.
**Limitations:**
*   **Muscle Catabolism:** Excessive, high-volume aerobic training can signal the body to prioritize endurance over muscle mass, potentially leading to muscle wasting if not balanced with adequate nutrition.
*   **Diminishing Returns:** Over-training in aerobic modalities without resistance training can lead to overuse injuries and an efficiency-driven metabolism that eventually burns fewer calories for the same duration of work.
---
### 3. Key Comparative Considerations
| Feature | Strength Training | Cardiovascular Training |
| :--- | :--- | :--- |
| **Primary Driver** | Muscle cross-sectional area | Heart/Lung efficiency |
| **Calorie Burn** | High (Post-exercise "EPOC") | High (During-exercise) |
| **Aging Impact** | Essential (Sarcopenia prevention) | Essential (Heart health) |
| **Primary Adaptation** | Structural (Anabolic) | Metabolic (Efficiency) |
---
### 4. Strategic Analysis: The Interplay (Concurrent Training)
The concept of "Concurrent Training"—performing both in the same program—is widely regarded as the "gold standard" for health. However, a minor biological phenomenon known as the *interference effect* suggests that high-intensity endurance training may blunt muscle growth signals if performed simultaneously. To mitigate this, practitioners should:
*   **Separate Sessions:** If volume is high, place strength and cardio sessions 6–24 hours apart.
*   **Prioritize Goals:** If hypertrophy is the goal, perform strength training first in the session to ensure high-quality, high-intensity muscle recruitment.
---
### 5. Conclusion
A professional analysis suggests that viewing strength and cardio as an "either-or" dichotomy is a fundamental error in fitness programming. 
*   **For metabolic and physical health:** Strength training is the foundation for longevity, as it defends against sarcopenia (muscle loss) and metabolic slowdown. 
*   **For cardiovascular and systemic health:** Cardio is the foundation for the vascular system and internal organ health.
**Final Verdict:** An optimal health program utilizes **strength training as the structural anchor** (to build the "engine") and **cardiovascular training as the functional support** (to optimize the "fuel delivery system"). For the general population, a ratio of 3–4 days of strength training combined with 150 minutes of moderate-intensity aerobic activity per week provides the most robust defense against chronic disease and ensures optimal body composition.</t>
  </si>
  <si>
    <t>SPOR_S05_V04</t>
  </si>
  <si>
    <t>Quick question — should a beginner focus on strength training or cardio first? Please keep it simple and easy to understand.</t>
  </si>
  <si>
    <t>2026-07-10T23:15:30Z</t>
  </si>
  <si>
    <t>Short answer: both matter — but if you can do only one, start with strength training.
Why: strength builds muscle, raises metabolism, protects joints and bones, and makes daily activities easier. Cardio is great for heart and stamina and can be added as you progress.
Easy beginner plan
- Aim for both if possible: 2–3 full-body strength sessions per week + 2–3 cardio sessions (20–40 min) per week.
- If you must pick one: choose strength training first.
- Strength session (basic): 4–6 exercises (squat, hinge/deadlift, push, pull/row, core), 2–3 sets of 8–12 reps.
- Cardio options: brisk walking, cycling, swimming, or jogging; start 20–30 minutes at an easy-moderate pace.
Quick tips
- Warm up 5–10 minutes.  
- Focus on good form, not heavy weights.  
- Progress slowly (add reps, sets, weight, or time).  
- Rest and recover (sleep, easy days).  
- Check with a doctor if you have health issues.
If you tell me your main goal (lose weight, build muscle, improve endurance) and how many days a week you can train, I’ll give a 1-week starter plan.</t>
  </si>
  <si>
    <t>2026-07-10T23:15:33Z</t>
  </si>
  <si>
    <t>**Start with both, but prioritize based on your goal:**
**Strength training first if you want to:**
- Build muscle
- Get stronger
- Have a foundation for other activities
**Cardio first if you want to:**
- Improve heart health
- Lose weight
- Build endurance
**The honest answer:** A mix of both is ideal from day one. Something like:
- 2-3 days of basic strength (bodyweight or light weights)
- 2-3 days of cardio (walking, cycling, swimming—whatever you'll actually do)
**Real talk:** The best option is *whichever you'll actually stick with*. If you hate the gym, strength training won't happen. If you hate running, cardio won't happen.
Start simple, be consistent, and adjust after a few weeks based on how you feel and what you enjoy.</t>
  </si>
  <si>
    <t>2026-07-10T23:15:36Z</t>
  </si>
  <si>
    <t>The short answer is: **Do both, but prioritize strength training.**
Here is the simple breakdown of why:
### 1. Why prioritize Strength Training?
*   **It builds your "engine":** Building muscle increases your resting metabolism, meaning you burn more calories even when you are sitting on the couch.
*   **It protects your body:** Strengthening your muscles and joints makes daily life easier and prevents injuries.
*   **It changes your body composition:** It helps you get "toned" and reshaped, rather than just smaller.
### 2. How to handle Cardio
*   **Think of cardio as your "heart health" tool:** It’s great for your endurance and your heart, but it shouldn’t be your *only* focus.
*   **Keep it simple:** You don’t need to run marathons. A brisk walk, a light bike ride, or a swim 2–3 times a week is plenty for a beginner.
### The "Best of Both Worlds" Plan
If you are just starting, follow this simple 3-step approach:
1.  **Strength First:** Do 2–3 days of full-body strength training (bodyweight exercises like squats, pushups, and lunges are perfect to start).
2.  **Cardio Second:** Add 2 days of "low-intensity" cardio, like a 30-minute brisk walk.
3.  **Consistency over Intensity:** Don’t try to kill yourself in the gym. The best workout is the one you actually stick to for more than a month.
**The Bottom Line:** If you only have time for one, pick **strength training**. But if you want the best results for your long-term health, try to blend a little bit of both into your week.</t>
  </si>
  <si>
    <t>SPOR_S05_V05</t>
  </si>
  <si>
    <t>If someone needed to make a practical decision about strength training versus cardio, what factors should they consider and what would you recommend?</t>
  </si>
  <si>
    <t>2026-07-10T23:15:49Z</t>
  </si>
  <si>
    <t>Short answer: Most people benefit from both. Choose the mix based on your primary goals, time, health status and preferences. If you want a single rule: prioritize strength training for long‑term health, function and body composition, and add cardio for cardiovascular fitness, extra calorie burn, and variety.
Factors to consider
- Goal(s): fat loss, muscle/hypertrophy, endurance, general health, performance for a sport, mobility/functional strength, or mental health.
- Time availability: how many sessions/minutes per week you can reliably do.
- Current fitness and experience: beginner vs advanced changes programming and recovery needs.
- Medical/injury history and age: cardiovascular disease, joint problems, osteoporosis, etc. may change priorities; get medical clearance when needed.
- Enjoyment/adherence: you’ll only benefit from what you do consistently.
- Equipment/access: gym vs home bodyweight options.
- Recovery, sleep, and nutrition capacity: these affect how much intensity/volume you can handle.
How to decide (practical rules)
- If your main goal is building muscle, strength training should be primary (4–6 sessions/week for serious hypertrophy; 2–4 sessions for most recreational lifters). Cardio is secondary.
- If your main goal is endurance (running/cycling race), emphasize sport‑specific cardio and keep strength training to 1–3 sessions/week for injury prevention and power.
- If your goal is fat loss or general health: a balanced program — strength 2–4×/week + cardio 2–4×/week — is most effective.
- If you’re older or concerned about bone density/functional independence: prioritize strength, balance, and power work (at least 2×/week).
- If time is very limited: prioritize strength 2×/week plus short HIIT or brisk walks (HIIT 10–20 minutes or 20–30 minutes moderate cardio).
Recommended general program (for most adults wanting health, fat loss, and function)
- Strength: 2–4 sessions/week, full‑body or upper/lower split.
  - Aim for compound movements (squat, hinge, push, pull, core).
  - Sets/reps: 2–5 sets of 6–12 reps for hypertrophy/strength mix; heavier (4–6 reps) if strength priority.
  - Progressive overload: add weight, reps, or sets over time.
- Cardio: 2–4 sessions/week depending on preference.
  - Mix of moderate steady state (30–45 min) and 1 session of higher intensity (20 min HIIT or intervals).
  - Or simply brisk walking daily for general health if you dislike structured cardio.
- Rest: 1–3 full rest days depending on intensity; active recovery is fine.
Sample weekly templates
- Minimal (busy): Strength 2× (30–45 min each) + 2 short cardio sessions (20 min HIIT or brisk walks).
- Balanced (general health/fat loss): Strength 3× + Cardio 2× (1 steady 30–45 min, 1 HIIT 15–20 min).
- Muscle priority: Strength 4× (split) + Cardio 1–2× easy sessions.
- Endurance priority: Cardio</t>
  </si>
  <si>
    <t>2026-07-10T23:15:54Z</t>
  </si>
  <si>
    <t>I'd weigh these practical factors:
**Your actual constraints**
- Time available (consistency matters more than perfection)
- Equipment access or willingness to join a gym
- Joint issues or injuries that favor one approach
- Energy levels—some people recover better from different intensities
**What you're trying to achieve**
- General health: both matter, but cardio has clearer cardiovascular benefits
- Specific goals: strength gains need resistance; endurance needs cardio
- Body composition: strength training typically preserves muscle better during weight loss
- Longevity: both contribute differently (strength for function/independence, cardio for heart health)
**What you'll actually do**
- This is often the deciding factor. The "best" program is the one you'll stick with
- Some people find one genuinely more tolerable or enjoyable
**Practical recommendation**
Rather than either/or, a mix tends to work best—maybe 70/30 or 60/40 depending on your goals. Even modest strength work (2x/week) plus regular movement covers most bases.
If forced to pick one thing, I'd probably say: *whichever one you can sustain consistently, because consistency beats theoretical optimization every time.*
What's your actual situation? That would help narrow this down more usefully.</t>
  </si>
  <si>
    <t>2026-07-10T23:15:58Z</t>
  </si>
  <si>
    <t>Making the decision between strength training and cardio isn’t about choosing one over the other; it’s about understanding which "lever" to pull to reach your specific goals.
If you are looking for a practical framework to decide how to prioritize your time, evaluate these five factors:
---
### 1. The Goal Factor
*   **Aesthetics &amp; Body Composition:** If your goal is to change how you look (e.g., "toning" or building muscle), **strength training is the priority.** Muscle tissue is metabolically active, meaning it burns more calories at rest.
*   **Heart Health &amp; Longevity:** If your goal is to improve cardiovascular markers (resting heart rate, blood pressure, VO2 max), **cardio is the priority.**
*   **Functional Aging:** If your goal is to maintain mobility, bone density, and independence as you age, **strength training is non-negotiable.**
### 2. The Efficiency Factor (ROI)
*   **Strength Training:** High ROI for body composition. You can achieve a full-body stimulus in 30–45 minutes, 3 days a week.
*   **Cardio:** High ROI for immediate calorie burn. You can burn more calories in a 30-minute run than a 30-minute lifting session, but that "burn" ends shortly after you stop moving.
### 3. The "Cost" of Recovery
*   **Strength training** causes micro-tears in muscle fibers that require 48 hours of recovery. It is physically "taxing" on the central nervous system.
*   **Low-intensity cardio** (walking, light cycling) actually *aids* recovery by increasing blood flow to muscles without creating significant fatigue.
### 4. The Enjoyment Factor (Sustainability)
The "best" exercise is the one you will actually do consistently for the next five years.
*   If you despise lifting weights, you will quit within a month.
*   If you hate running, you will dread your workouts.
*   *Practical tip:* Choose the modality you enjoy enough to be consistent with, then use the other as a "supplement."
---
### The Recommendation: The "80/20" Hybrid Model
For 90% of the population, the optimal approach is a hybrid model that prioritizes resistance training while using cardio as a support pillar.
#### The Blueprint:
1.  **Prioritize Strength (2–3 days/week):** Focus on compound movements (squats, hinges, pushes, pulls). This builds the "engine" of your body. 
2.  **Add "Zone 2" Cardio (2–3 days/week):** This is cardio where you can hold a conversation (fast walking, light cycling). This builds heart health without interfering with your ability to lift weights.
3.  **The Daily Non-Negotiable:** Get 7,000–10,000 steps per day. This is the "hidden" cardio that maintains health and metabolic rate without spiking stress hormones.
---
### Summary Table: Which one should you pick?
| If your primary goal is... | Focus on... |
| :--- | :--- |
| **Weight loss** | Strength training (to build metabolism) + Walking |
| **Running a marathon/sport performance** | Cardio (specific to the sport) + Strength for injury prevention |
| **Longevity/General Health** | 50% Strength / 50% Cardio |
| **Building visible muscle** | 80% Strength / 20% Cardio |
| **Mental clarity/Stress relief** | Whatever gets your heart rate up and clears your head |
**My final advice:** If you have limited time and had to choose only one, **choose strength training.** It offers the most comprehensive protection against age-related decline, metabolic dysfunction, and physical injury. You can always add a walk at the end of your day, but you cannot "walk" your way into building muscle.</t>
  </si>
  <si>
    <t>SPOR_S05_V06</t>
  </si>
  <si>
    <t>Answer in exactly 5 bullet points: Should a beginner focus on strength training or cardio first? Include practical examples, key risks, benefits, and a final takeaway.</t>
  </si>
  <si>
    <t>2026-07-10T23:16:10Z</t>
  </si>
  <si>
    <t>- Short answer: prioritize strength training first while keeping regular cardio — strength builds movement patterns, muscle, bone and reduces injury risk, and cardio complements heart health and endurance.  
- Practical examples: 3×/week full-body strength (squat or goblet squat, hinge/deadlifts or Romanian deadlift, push—push‑ups/bench, pull—rows, plus core; 2–3 sets of 6–12 reps), plus 2×/week cardio (20–30 min brisk walk, bike, or 10–15 min beginner HIIT); 5–10 min mobility/warm‑up each session.  
- Benefits: strength increases functional ability, bone density, resting metabolic rate and long‑term fat loss; cardio improves cardiovascular fitness, lung capacity, mood and short‑term calorie burn.  
- Key risks: poor strength technique → injury; too much or intense cardio while calorie‑restricted can cause muscle loss; skipping recovery, progression or warm‑ups raises overuse injury risk; not balancing both limits overall fitness.  
- Final takeaway: start with a strength‑focused, full‑body routine 2–3 times weekly, add moderate cardio 1–3 times weekly, emphasize form and gradual progression, and adjust based on goals and how your body responds.</t>
  </si>
  <si>
    <t>2026-07-10T23:16:15Z</t>
  </si>
  <si>
    <t># Strength Training vs Cardio for Beginners
• **Strength training should be the priority** – Building muscle mass increases metabolic rate, improves bone density, and prevents injury. Example: A beginner doing 3 sessions of basic weightlifting weekly (squats, push-ups, rows) creates a foundation for all physical activity before adding high-impact cardio.
• **Key benefits of starting with strength** – You develop proper movement patterns, reduce joint stress, and gain confidence before tackling intense cardio. This approach prevents the common mistake of beginners doing excessive running, which strains unprepared knees and hips.
• **Practical risk to avoid** – Jumping straight into intense cardio without muscular support causes overuse injuries, burnout, and poor form. A beginner running 5 miles daily without strength training risks shin splints and knee pain that derail progress entirely.
• **Optimal hybrid approach** – Begin with 2-3 strength sessions weekly (30-40 minutes) plus light cardio like 20-minute walks on off-days. Example: Monday/Wednesday/Friday lifting, Tuesday/Thursday/Saturday walking—this balances calorie burn with sustainable muscle building.
• **Final takeaway** – Strength first creates a resilient, injury-resistant body that can safely handle cardio later. This foundation prevents common beginner failures and delivers faster, more visible results within 8-12 weeks.</t>
  </si>
  <si>
    <t>2026-07-10T23:16:17Z</t>
  </si>
  <si>
    <t>* **Prioritize strength training:** For beginners, building muscle mass increases your resting metabolic rate, providing a more sustainable foundation for long-term health compared to cardio alone.
* **Practical examples:** Incorporate compound movements like goblet squats or push-ups to build functional strength, while limiting cardio to 20-minute brisk walks or light cycling sessions.
* **Key benefits:** Strength training improves bone density, joint stability, and body composition, whereas cardio enhances heart health, endurance, and cardiovascular efficiency.
* **Primary risks:** The main danger is improper form leading to orthopedic injury; beginners should prioritize learning movement patterns before adding heavy external resistance.
* **Final takeaway:** Focus on a hybrid approach where strength training is the primary goal for 3–4 days a week, supplemented by light cardio for heart health to ensure overall physical longevity.</t>
  </si>
  <si>
    <t>SPOR_S05_V07</t>
  </si>
  <si>
    <t>Tell me about strength training versus cardio.</t>
  </si>
  <si>
    <t>2026-07-10T23:16:31Z</t>
  </si>
  <si>
    <t>Short answer
- Both strength training and cardio are important and complementary. Which to prioritize depends on your goals (fat loss, muscle, endurance, health) and preferences.
- For general health, do both: regular strength work plus 150 minutes/week of moderate cardio (or 75 minutes vigorous) per public-health guidelines.
What they are (and how they differ)
- Strength (resistance) training: uses external load or bodyweight to create muscle tension (e.g., squats, deadlifts, presses, rows). Stimulates muscle hypertrophy and neural adaptations that increase strength and power.
- Cardio (aerobic) training: continuous or repeated activity that raises heart rate and breathing (e.g., walking, running, cycling, swimming). Improves cardiovascular and respiratory fitness, endurance, and mitochondrial capacity.
Key benefits — strength
- Builds and preserves muscle mass.
- Increases resting metabolic rate (more muscle → higher calorie burn at rest).
- Improves bone density, joint stability, balance and function (important with aging).
- Shapes body composition (more muscle, firmer appearance).
- Enhances strength for daily tasks and sport performance.
Key benefits — cardio
- Improves heart and lung health, lowers blood pressure and improves cholesterol profile.
- Efficient calorie burn during sessions (especially steady-state and long sessions).
- Increases aerobic endurance and stamina.
- Good for mood, stress reduction, and often easier to sustain for long durations.
How they affect fat loss and metabolism
- Cardio typically burns more calories during a session, especially long or high-intensity sessions.
- Strength training helps preserve/build muscle so more weight lost is fat rather than muscle, and supports a higher long-term metabolic rate.
- Best approach for fat loss: calorie control + both strength and cardio. High-intensity interval training (HIIT) is time-efficient and combines cardio benefits with greater afterburn (EPOC).
Training variables and examples
- Strength: reps/sets vary by goal
  - Strength/power: heavy loads, ~1–6 reps, multiple sets, longer rest.
  - Hypertrophy: moderate loads, ~6–12 reps.
  - Endurance: lighter loads, 12+ reps.
  - Example beginner plan: full-body 2–3×/week — squat, push, pull, hinge, core.
- Cardio intensity zones
  - Moderate: brisk walking, easy cycling — can hold conversation.
  - Vigorous: running, fast cycling — difficult to talk.
  - HIIT: short bursts near max effort with recovery intervals — 10–20 min sessions can be effective.
Safety and recovery
- Warm up and learn proper technique for lifts to reduce injury risk.
- Use progressive overload for strength (more weight/reps/volume gradually).
- Allow recovery: muscles need 48+ hours between heavy sessions for same muscle groups.
- Balance volume and intensity to avoid overtraining; include mobility and flexibility work.
Who should prioritize which
- Want more muscle, strength, body recomposition, bone health: prioritize strength.
- Want to improve cardiovascular fitness, endurance, or burn lots of calories in one session: prioritize cardio.
- Want overall health, longevity, and best body composition: combine both, with a slight emphasis on strength if you’re middle-aged or older.
Practical weekly example (general fitness)
- Strength: 2–3 full-body sessions (30–60 min) focusing on compound lifts.
- Cardio: 150 minutes moderate or 75 minutes vigorous per week (can include 1–2 HIIT sessions).
- Rest: 1–2 rest/light active recovery days.
If you want
- I can build a sample week tailored to your goals, fitness level, equipment, or time constraints. Which is your main goal: fat loss, muscle, endurance, or general health?</t>
  </si>
  <si>
    <t>2026-07-10T23:16:36Z</t>
  </si>
  <si>
    <t># Strength Training vs Cardio
## Strength Training
**Benefits:**
- Builds muscle mass and bone density
- Increases resting metabolic rate
- Improves functional strength for daily tasks
- Enhances body composition
- Supports joint health and posture
**Considerations:**
- Requires longer recovery between sessions
- Takes more time to show visible results
- Risk of injury if form is poor
## Cardio
**Benefits:**
- Improves heart and lung health
- Burns calories efficiently during exercise
- Easier to sustain consistently
- Lower injury risk for beginners
- Boosts mood and mental health
**Considerations:**
- Doesn't build muscle as effectively
- Can increase injury risk if overused (repetitive stress)
- Doesn't increase resting metabolism as much
## The Bottom Line
**Most experts recommend combining both** because they complement each other:
- Strength training 2-3x per week for muscle and metabolism
- Cardio 150+ minutes weekly for cardiovascular health
- Balance prevents boredom and plateaus
Your choice depends on your goals—want to get stronger and look muscular? Prioritize strength. Want better endurance and heart health? Lean toward cardio. Want overall fitness? Mix them.
What's your main fitness goal?</t>
  </si>
  <si>
    <t>2026-07-10T23:16:40Z</t>
  </si>
  <si>
    <t>The debate between strength training and cardio is often framed as a choice between two opposites, but in reality, they are two different tools that serve different purposes. The most effective fitness routines usually incorporate a balance of both.
Here is a breakdown of how they compare, what they do for your body, and how to approach them.
---
### 1. Strength Training (Anaerobic)
Strength training involves resistance—lifting weights, using machines, or performing bodyweight exercises—to build muscle mass and increase bone density.
*   **Primary Goal:** To increase muscular strength, endurance, and size (hypertrophy).
*   **The Calorie Burn:** While you burn fewer calories *during* a 30-minute lifting session compared to a high-intensity run, you gain a "metabolic advantage." Muscle is metabolically active tissue; the more muscle you have, the more calories your body burns at rest (Basal Metabolic Rate).
*   **Health Benefits:**
    *   Increases bone density (crucial for preventing osteoporosis).
    *   Improves joint stability and reduces injury risk.
    *   Improves blood glucose regulation.
    *   Enhances functional movement (making everyday tasks like carrying groceries or moving furniture easier).
### 2. Cardio (Aerobic)
Cardio (short for cardiovascular exercise) involves rhythmic activities that increase your heart rate and breathing—running, cycling, swimming, rowing, or brisk walking.
*   **Primary Goal:** To improve the efficiency of your heart, lungs, and circulatory system.
*   **The Calorie Burn:** Cardio is generally more efficient at burning a high volume of calories *during* the actual workout. If your goal is short-term weight loss or improving endurance for a specific event (like a 5K), cardio is your best friend.
*   **Health Benefits:**
    *   Strengthens the heart and lowers resting heart rate.
    *   Improves blood pressure and cholesterol levels.
    *   Increases lung capacity.
    *   Significant boost to mental health (the "runner’s high" and reduced anxiety).
---
### Key Comparisons
| Feature | Strength Training | Cardio |
| :--- | :--- | :--- |
| **Main Focus** | Muscle/Bone/Power | Heart/Lungs/Stamina |
| **Calorie Burn** | Higher *after* the workout | Higher *during* the workout |
| **Body Composition** | Shapes the body (tone/curves) | Reduces overall body fat |
| **Recovery Needs** | Higher (needs 48 hrs rest for muscle groups) | Lower (can be done more frequently) |
---
### Which one should you prioritize?
**You should prioritize Strength Training if:**
*   You want to change your body composition (look "toned").
*   You are concerned about bone health or aging.
*   You want to improve your metabolism.
*   You want to fix posture issues or back pain.
**You should prioritize Cardio if:**
*   Your goal is heart health or lowering blood pressure.
*   You want to increase your energy levels for long-duration activities.
*   You enjoy outdoor activities like hiking, running, or cycling.
*   You are training for a specific endurance sport.
---
### The Verdict: The "Hybrid" Approach
For 90% of people, the goal isn't to be a world-class sprinter or a competitive powerlifter—it’s to be **fit, healthy, and functional.**
The gold standard recommendation (supported by the American Heart Association) is:
1.  **Strength Training:** 2 to 3 days per week (full-body workouts).
2.  **Cardio:** 150 minutes of moderate-intensity (like brisk walking) or 75 minutes of vigorous-intensity (like jogging) per week.
**Pro-Tip:** If you are short on time, try **Circuit Training**. By moving from one weight-lifting exercise to the next with minimal rest, you keep your heart rate up, effectively combining strength training and cardio into a single, high-efficiency workout.</t>
  </si>
  <si>
    <t>SPOR_S05_V08</t>
  </si>
  <si>
    <t>Compare the main options or perspectives related to strength training versus cardio, then explain which option is most suitable in different situations.</t>
  </si>
  <si>
    <t>2026-07-10T23:16:57Z</t>
  </si>
  <si>
    <t>Short answer
- Strength training (resistance/weight training) best builds and preserves muscle and bone, raises resting metabolic rate, improves strength and function.  
- Cardio (aerobic exercise: steady-state, intervals) best improves heart and lung fitness, endurance, and caloric burn in-session.  
- For most people the optimal approach is a planned mix: prioritize the modality that matches your main goal and add the other to cover health and performance needs.
Key differences (quick comparison)
- Primary adaptation
  - Strength: muscle hypertrophy, neural strength, power, bone density, functional capacity.
  - Cardio: cardiovascular and metabolic endurance, mitochondrial density, capillarization.
- Body composition &amp; weight loss
  - Strength preserves/increases lean mass and raises resting energy expenditure. Critical during dieting to avoid muscle loss.
  - Cardio burns more calories during the session (especially long steady-state), but strength yields better long-term metabolic benefits.
- Cardiometabolic health
  - Both reduce risk of CVD, diabetes; cardio more directly improves VO2max; strength strongly improves glucose control and functional markers.
- Time efficiency
  - HIIT or heavy strength sessions give big benefits in less time. Long steady-state cardio needs more minutes for similar caloric output.
- Injury risk &amp; aging
  - Strength training helps prevent sarcopenia and osteoporosis and improves balance; improper form or too-heavy loading risks injury. Excessive high-impact cardio can aggravate joints.
- “Interference effect”
  - Very high-volume endurance work can blunt maximal strength/hypertrophy gains if not managed (programming, recovery, nutrition).
Forms and practical options
- Strength-focused approaches: heavy low-rep sets for strength (e.g., 3–6 reps), moderate reps for hypertrophy (6–12), full-body or split routines, progressive overload.
- Cardio-focused approaches: steady-state (moderate intensity for longer durations), tempo (sustained moderate–high), HIIT (short intense intervals + rest), long slow distance (LSD) for endurance.
- Mixed options: circuits, metabolic resistance training, sprint intervals, CrossFit-style sessions — good compromise for conditioning + strength but may compromise maximal gains if priorities aren’t clear.
Which to choose by situation
- Goal: build muscle / get stronger
  - Priority: strength training 3–5×/week with progressive overload, sufficient calories &amp; protein (≈1.6–2.2 g/kg/day), cardio limited to 1–3 sessions of low–moderate intensity or short HIIT for conditioning. Avoid excessive long cardio.
- Goal: lose fat / get lean
  - Use resistance training (2–4×/week) to preserve lean mass + caloric deficit. Add cardio (steady or HIIT) to increase energy expenditure. Choice depends on time and joints: HIIT for short workouts, steady cardio for lower impact.
- Goal: improve aerobic endurance (runners, cyclists)
  - Priority: structured cardio (3–6×/week), long runs/rides + tempo/interval sessions. Include 1–3 strength sessions per week focusing on full-body strength, injury prevention, and power.
- Goal: general health / longevity / metabolic health
  - Combine both: follow public-health guidance (≈150–300 min moderate aerobic or 75–150 min vigorous weekly) + 2+ sessions/week of full-body strength work. This maximizes cardiovascular and</t>
  </si>
  <si>
    <t>2026-07-10T23:17:03Z</t>
  </si>
  <si>
    <t># Strength Training vs. Cardio: A Comparative Guide
## Key Differences
| Aspect | Strength Training | Cardio |
|--------|-------------------|--------|
| **Primary goal** | Build muscle, increase power | Improve endurance, heart health |
| **Duration** | 30-60 min sessions | 20-60+ min sessions |
| **Frequency** | 2-4x per week (needs recovery) | 3-5x per week (less recovery needed) |
| **Equipment** | Weights, machines, resistance bands | Minimal (running, cycling, swimming) |
| **Calorie burn** | Moderate during; high after (metabolism) | High during activity |
| **Joint impact** | Controlled; low if proper form | Variable (walking low, running high) |
## Perspectives &amp; Trade-offs
**Strength advocates** emphasize:
- Long-term metabolic benefits
- Functional movement in daily life
- Bone density protection
- Visible muscle development
**Cardio advocates** emphasize:
- Cardiovascular disease prevention
- Mental health improvements
- Accessibility and simplicity
- Immediate energy expenditure
## Best Situations for Each
### **Choose Strength Training When:**
- Building muscle or preventing age-related decline
- Recovering from injury (controlled resistance)
- You have limited time (time-efficient)
- Preparing for power-based activities
- Managing joint pain (low-impact options available)
### **Choose Cardio When:**
- Improving aerobic fitness is the primary goal
- Managing weight through calorie deficit
- Building cardiovascular health
- Needing mental health benefits (mood elevation)
- Recovering from intense strength sessions (active recovery)
### **Ideal Approach: Combination**
Most health experts recommend **both**, as they serve different functions:
- **Balanced routine**: 2-3 strength + 2-3 cardio sessions weekly
- **Goal-dependent emphasis**: Cardio-heavy for athletes, strength-heavy for muscle building
- **Practical synergy**: Strength prevents injury; cardio aids recovery
The "best" choice depends on your specific goals, current fitness level, and available resources.</t>
  </si>
  <si>
    <t>2026-07-10T23:17:07Z</t>
  </si>
  <si>
    <t>The debate between strength training (resistance) and cardio (aerobic) is often framed as a binary choice, but modern exercise science views them as two distinct, complementary tools. Each impacts your metabolism, cardiovascular health, and body composition in fundamentally different ways.
---
### 1. Strength Training (Resistance)
Strength training involves working muscles against external resistance (weights, bands, or body weight) to induce muscle hypertrophy and neural adaptation.
*   **The Perspective:** Focuses on **metabolic efficiency** and structural integrity.
*   **Key Benefits:**
    *   **Increased Resting Metabolic Rate (RMR):** Muscle tissue is metabolically "expensive." Maintaining more muscle burns more calories even while you sleep.
    *   **Bone Density:** Resistance training places stress on bones, triggering osteoblast activity that increases bone mineral density, crucial for aging.
    *   **Functional Longevity:** Increases force production, stability, and balance, which reduces injury risk in daily life.
    *   **Insulin Sensitivity:** Muscles are the primary site for glucose disposal; more muscle mass helps regulate blood sugar more effectively.
### 2. Cardio (Aerobic)
Cardio training involves rhythmic activity that increases your heart rate and oxygen consumption over a sustained period.
*   **The Perspective:** Focuses on **systemic efficiency** and heart health.
*   **Key Benefits:**
    *   **Cardiovascular Health:** Strengthens the heart muscle, increases stroke volume (blood pumped per beat), and lowers resting heart rate and blood pressure.
    *   **Caloric Burn Efficiency:** During the session itself, cardio generally burns more calories per minute than strength training.
    *   **Mitochondrial Health:** Enhances the body’s ability to use oxygen and fat as fuel, significantly improving endurance and recovery time between high-intensity bouts.
    *   **Mental Health:** Aerobic exercise is uniquely linked to the release of brain-derived neurotrophic factor (BDNF), which supports cognitive function and mood regulation.
---
### Comparison Summary
| Feature | Strength Training | Cardio |
| :--- | :--- | :--- |
| **Primary Goal** | Power, size, structural health | Endurance, heart/lung efficiency |
| **Caloric Burn** | High "afterburn" (EPOC) | High "during" burn |
| **Effect on Aging** | Fights sarcopenia (muscle loss) | Fights cardiovascular decline |
| **Recovery** | Slower (48+ hours per muscle group) | Faster (can often be done daily) |
---
### Which is Most Suitable?
The "right" choice depends entirely on your current goals and lifestyle.
#### Scenario A: You want to lose fat (Weight Loss)
*   **Winner:** **Strength Training + Moderate Cardio.**
*   **Why:** If you only do cardio, you lose both fat and muscle. Muscle loss slows your metabolism, making weight regain more likely. Strength training preserves muscle, ensuring that the weight you lose is primarily fat. Add cardio for the extra calorie deficit.
#### Scenario B: You have a sedentary desk job
*   **Winner:** **Strength Training.**
*   **Why:** Sitting all day leads to muscle atrophy and postural imbalances. Strength training corrects these imbalances and builds the structural support necessary to prevent back and neck pain.
#### Scenario C: You are training for a specific event (Marathon/Sport)
*   **Winner:** **Specificity + Cardio.**
*   **Why:** You must prioritize the energy system used in your sport. If you are running long distances, aerobic capacity is your primary limiter. Use strength training only as a "supplement" (2 days a week) to prevent overuse injuries.
#### Scenario D: You have high stress levels
*   **Winner:** **Low-Intensity Steady-State Cardio (LISS).**
*   **Why:** Heavy, high-intensity lifting increases cortisol (the stress hormone). If you are already burnt out, long, easy walks or slow cycling can help lower cortisol levels and aid in nervous system regulation.
#### Scenario E: You want "Longevity" (The General Population)
*   **Winner:** **The Hybrid Approach (The "2-2-1" Rule).**
*   **Why:** For long-term health, you need both. A standard recommendation for general longevity is:
    *   **2 days of full-body strength training** (maintain muscle mass).
    *   **2 days of moderate-intensity cardio** (heart/metabolic health).
    *   **1 day of high-intensity interval training (HIIT)** or a fun recreational sport (VO2 max improvement).
### The Bottom Line
If you can only choose one, **strength training** is widely considered the superior "anchor" for overall health because it protects against the most dangerous aspects of aging (frailty and metabolic decline). However, adding even 30 minutes of Zone 2 cardio (light jogging/brisk walking) to that regimen provides cardiovascular benefits that strength training cannot replicate.</t>
  </si>
  <si>
    <t>SPOR_S05_V09</t>
  </si>
  <si>
    <t>Answer in a table with columns for 'Main point', 'Why it matters', and 'Possible limitation': Should a beginner focus on strength training or cardio first?</t>
  </si>
  <si>
    <t>2026-07-10T23:17:17Z</t>
  </si>
  <si>
    <t>| Main point | Why it matters | Possible limitation |
|---|---:|---|
| Short answer: start both, prioritize based on your main goal | A combined approach builds cardiovascular fitness and muscle simultaneously; strength gives long‑term metabolic, bone and functional benefits while cardio improves endurance and heart health | Doing everything at once can feel overwhelming; limited time may force trade‑offs |
| If your main goal is fat loss or appearance: emphasize strength while keeping some cardio | Strength training preserves/builds muscle, which raises resting metabolic rate and improves body composition; cardio adds calorie burn | Muscle growth is slow—results take weeks/months; diet still determines fat loss |
| If your main goal is running/endurance: emphasize cardio but include strength | Specificity: practicing the movement improves performance; strength reduces injury risk and improves efficiency | Too much cardio without strength can lead to muscle loss and overuse injuries |
| If you’re very deconditioned or obese: start with gentle cardio to build base fitness | Low‑impact cardio (walking, cycling) improves aerobic capacity and makes daily activity easier before introducing heavier loads | Excessive cardio may delay strength gains and reduce motivation if progress is slow |
| For overall health and long‑term function: prioritize strength plus moderate cardio | Strength improves bone density, balance, independence with age; cardio benefits cardiovascular and metabolic health—both reduce disease risk | Requires learning technique for safe lifting; may need a coach or initial supervision |
| Workout sequencing (same session): do strength before intense cardio if strength is priority | Fresh muscles let you lift heavier, maintain form, and get better strength adaptations | Doing strength first when fatigued from cardio can increase injury risk if you must work out in a single session |
| Time efficiency: strength training gives big return per minute | Compound lifts work many muscles, stimulate hormones, and can improve posture/function faster than similar time spent on cardio | Strength sessions require recovery and sometimes more coaching to perform safely |
| Enjoyment and adherence: pick what you will consistently do | Consistency predicts results more than the specific modality; people who enjoy their program stick with it | Personal preference can bias choices away from what’s optimal for specific goals |
| Practical beginner plan: 2–3 full‑body strength sessions + 2–3 moderate cardio sessions per week | Balanced plan improves strength, endurance, and body composition while allowing recovery and progression | Scheduling, recovery, or access to equipment may limit following this ideal; individual medical issues may alter recommendations |
If you want, I can customize a simple 8–12 week beginner plan based on your goals, current fitness, and available time/equipment.</t>
  </si>
  <si>
    <t>2026-07-10T23:17:23Z</t>
  </si>
  <si>
    <t># Strength Training vs. Cardio for Beginners
| Main Point | Why It Matters | Possible Limitation |
|---|---|---|
| **Strength training builds foundational fitness** | Creates muscle, boosts metabolism, improves bone density, and builds confidence with compound movements | Requires proper form education to avoid injury; can feel intimidating in gyms |
| **Cardio improves cardiovascular health immediately** | Enhances heart function, aids weight loss, reduces disease risk, and is accessible (walking, running, cycling) | Can lead to overuse injuries if volume increases too quickly; may cause muscle loss without strength work |
| **Combining both is ideal** | Provides balanced fitness gains, prevents plateaus, and addresses multiple health markers (strength, endurance, heart health) | Time commitment may be challenging for very busy beginners; requires planning |
| **Start with what you'll stick to** | Adherence matters more than the "perfect" program; enjoyment drives consistency | Individual preferences vary; "best" choice differs by person |
| **Prioritize form over intensity** | Prevents injuries that derail progress; establishes sustainable habits | Learning curve takes patience; progress feels slower initially |
**Bottom line:** Beginners benefit most from starting with **both**, but if choosing one, **strength training** provides more foundational benefits. The actual best choice depends on your goals and what you'll actually do consistently.</t>
  </si>
  <si>
    <t>2026-07-10T23:17:25Z</t>
  </si>
  <si>
    <t>For a beginner, the decision between strength training and cardio often depends on personal health goals, but experts generally recommend a balanced approach. Here is a breakdown of the debate:
| Main Point | Why it matters | Possible limitation |
| :--- | :--- | :--- |
| **Prioritize Strength Training** | Builds lean muscle mass, which increases resting metabolic rate (burning calories even at rest) and improves bone density. | Can be intimidating for beginners; often requires learning complex form to avoid injury. |
| **Prioritize Cardio** | Improves heart health, lung capacity, and endurance, while offering immediate calorie expenditure. | Does not build muscle tissue effectively; excessive cardio without resistance can lead to muscle loss. |
| **The "Balanced" Approach** | Provides the cardiovascular benefits of heart health and the metabolic/structural benefits of muscle growth. | Requires more time commitment and better schedule management to balance recovery between sessions. |
| **Goal-Specific Priority** | If your goal is weight loss, cardio burns more calories per session; if body recomposition, strength training is superior. | Beginners may struggle to stay consistent if they focus on a goal that doesn't align with their personal interests. |
### Summary Recommendation
If you are a total beginner, **consistency is more important than the modality.** 
*   **If you are time-poor:** Start with **Strength Training**. The metabolic benefits are more sustainable long-term.
*   **If you are endurance-focused:** Start with **Cardio (e.g., brisk walking or swimming)** to build a habit of movement without overtaxing your nervous system.
*   **The "Golden Rule":** The best exercise for a beginner is the one you will actually do three times a week. If you enjoy lifting, start there; if you enjoy running, start there. You can always add the other component once a routine is established.</t>
  </si>
  <si>
    <t>SPOR_S05_V10</t>
  </si>
  <si>
    <t>Act as a sports performance analyst. Give a careful, balanced and practical answer to this question: Should a beginner focus on strength training or cardio first?</t>
  </si>
  <si>
    <t>2026-07-10T23:17:37Z</t>
  </si>
  <si>
    <t>Short answer
- For most beginners: do both. Start a simple, concurrent program that builds strength while developing basic cardio fitness.
- If you must prioritize one: choose based on your main goal. Want muscle, bone strength, and long-term metabolism? Prioritize strength. Want to train for a race or improve aerobic capacity quickly? Prioritize cardio. But even then keep the other in the program at a lower volume.
Why a combined approach is usually best
- Strength training builds muscle, bone density, joint stability and improves resting metabolism and functional ability. It reduces injury risk and is especially important with age.
- Cardio improves cardiovascular health, endurance, and recovery capacity and helps with fat loss as part of total energy balance.
- For true beginners, doing both produces large, rapid overall fitness adaptations. The “interference effect” (endurance training blunting maximal strength/hypertrophy gains) mainly applies at high endurance volumes and advanced lifters — it’s not a major concern for beginners doing moderate cardio.
Practical guidelines
1. Frequency
   - Strength: 2–4 full-body sessions per week (3 is ideal for many beginners).
   - Cardio: 2–5 sessions per week depending on goals (can include low-intensity steady state (LISS) and one higher-intensity session).
2. Session structure and duration
   - Strength session: 30–60 minutes, focus on compound lifts (squat or lunge, hinge, push, pull, core). Start with 2–4 sets of 6–12 reps for key lifts; prioritize technique.
   - Cardio sessions: 20–40 minutes of moderate-intensity (brisk walking, jogging, cycling) or shorter 10–20 minute intervals (HIIT) if appropriate.
3. Progression and intensity
   - Strength: gradually increase load when you can do 2+ reps over target for two sessions. Use RPE ~7–8 for working sets.
   - Cardio: increase duration by ~10% per week or increase intensity via intervals. Aim toward 150 min/week moderate or 75 min/week vigorous as a baseline.
4. Nutrition and recovery
   - Protein: aim roughly 1.2–1.6 g/kg/day (higher if older or seeking big muscle gain).
   - Sleep and rest days are important; schedule at least 1 full rest day/week, and avoid heavy endurance + heavy strength on the same day early on.
5. Safety
   - Learn technique (coach, class, or guided program). Start light and focus on form.
   - Get medical clearance if you have cardiovascular disease, uncontrolled hypertension, or other serious conditions.
Simple beginner programs (pick one)
A. Balanced beginner (recommended for most)
- Mon: Strength full body (squat pattern, push, pull, hinge, core)</t>
  </si>
  <si>
    <t>2026-07-10T23:17:42Z</t>
  </si>
  <si>
    <t># Strength vs. Cardio for Beginners: A Balanced Approach
The honest answer: **both matter, but prioritization depends on your specific goal and situation.**
## Practical Framework
**Start with strength if you:**
- Have limited time (2-3 sessions/week)
- Want foundational fitness that supports all activities
- Need injury prevention through better stability and bone density
- Are significantly deconditioned
*Why: Strength work builds the foundation everything else relies on—better movement patterns, resilience, metabolic health.*
**Start with cardio if you:**
- Have severely limited aerobic capacity (winded easily)
- Need quick cardiovascular improvements for health metrics
- Prefer activities that feel less intimidating initially
- Have joint concerns that benefit from lower-impact movement
## The Realistic Middle Ground
Most beginners benefit from **both, in modest doses**:
- 2-3 strength sessions/week (full body, compound movements)
- 1-2 cardio sessions/week (manageable intensity, sustainable)
- Proper recovery days
This approach builds resilience without overwhelming your system.
## What Actually Matters Most
- **Consistency beats perfection** — the program you'll actually do beats the theoretically optimal one
- **Good movement quality** — prevents injury during the critical first 6-12 months
- **Progressive overload** — gradual increases in either domain drive adaptation
- **Enjoyment** — if you hate it, you'll quit
The "best" choice is whichever you'll sustain while building basic competency in both.</t>
  </si>
  <si>
    <t>2026-07-10T23:17:49Z</t>
  </si>
  <si>
    <t>As a sports performance analyst, my objective is to help you build a sustainable foundation. When a beginner asks whether to prioritize strength or cardio, the answer is rarely one or the other—it is about **sequencing and the "Minimum Effective Dose."**
For the vast majority of beginners, the most effective approach is a **hybrid model with a strength bias.** Here is a balanced, practical breakdown of why, and how to execute it.
---
### 1. The Case for Strength First (The "Foundation" Argument)
If you are starting from zero, strength training should generally take the lead. Here’s why:
*   **Metabolic Efficiency:** Muscle tissue is metabolically expensive. Building a baseline of lean muscle increases your resting metabolic rate (RMR), meaning you burn more calories even when you aren't working out.
*   **Joint Integrity &amp; Injury Prevention:** Cardiovascular exercise (like running) is repetitive. Without the muscular support to stabilize joints, beginners often develop "overuse injuries." Strength training prepares your tendons, ligaments, and muscles for the impact of cardio.
*   **Structural Progress:** It is easier to track tangible progress in strength (e.g., adding 5 lbs to a lift) than in cardiovascular fitness, which provides better psychological reinforcement.
### 2. The Case for Cardio (The "Longevity" Argument)
While strength is your foundation, cardiovascular health is your "engine." You cannot ignore it for two primary reasons:
*   **Recovery Capacity:** Better cardiovascular conditioning allows you to recover faster *between* sets of heavy lifting. If your heart rate doesn't skyrocket after a set of squats, you can maintain better form and intensity.
*   **Heart Health &amp; Endurance:** Strength training does very little for your V02 max or cardiovascular system’s efficiency.
---
### The Practical Solution: The "Concurrent Training" Strategy
Instead of choosing one, adopt a **Concurrent Training** approach. For a beginner, the most efficient split is 3 days of strength and 2 days of cardio. 
#### Recommended Weekly Framework:
*   **Days 1, 3, &amp; 5 (Strength Focus):** Perform 30–45 minutes of full-body resistance training. Focus on "compound movements" (squats, hinges, pushes, pulls, and carries). These movements give you the most "bang for your buck" by engaging multiple muscle groups at once.
*   **Days 2 &amp; 4 (Cardio Focus):** Perform 20–30 minutes of "Zone 2" cardio. This means a pace where you can hold a conversation, but you’d rather not. Walking on an incline, light cycling, or rowing are excellent here. This builds your aerobic base without overtaxing your nervous system.
*   **Days 6 &amp; 7:** Active recovery (walking, mobility work, or complete rest).
---
### The "Analyst’s" Rules of Thumb
If you are forced to choose because of extreme time constraints, use these two filters:
1.  **If your goal is body composition/aesthetics:** Focus **70% on Strength**. Diet drives weight loss; strength training drives the "shape" and metabolic health of your body. 
2.  **If your goal is general heart health or athletic longevity:** Focus **50/50**. Your heart is your most important muscle. If you have a family history of cardiovascular issues, prioritize the aerobic base first.
3.  **The "Order of Operations" for Same-Day Training:** If you must do both in one session, **do the activity that is your primary priority first.** If you want to get stronger, lift weights *before* you run. Lifting requires high central nervous system (CNS) output; doing it while fatigued from cardio increases injury risk.
### The Final Verdict
Don't view them as enemies. View strength as the **chassis of the car** and cardio as the **engine**. You need a sturdy frame to handle the power of a strong engine. 
**Start by committing to 3 strength sessions and 2 sessions of light, steady-state cardio per week.** This is the most bulletproof approach to ensuring you don't burn out or break down in your first three months.</t>
  </si>
  <si>
    <t>SPOR_S06_V01</t>
  </si>
  <si>
    <t>SPOR_S06</t>
  </si>
  <si>
    <t>What basic equipment does someone need to start playing football recreationally?</t>
  </si>
  <si>
    <t>2026-07-10T23:17:59Z</t>
  </si>
  <si>
    <t>Do you mean association football (soccer) or American football? I can list equipment for either — quick summary for both below.
If you mean soccer (association football)
- Ball (size 5 for adults; size 4 or 3 for kids)  
- Footwear: soccer cleats (molded studs) or turf shoes for artificial turf; running shoes for very casual play  
- Shin guards + long socks (wear guards under the socks)  
- Comfortable shorts and a breathable shirt  
- Water bottle and basic first-aid (tape, small bandages)  
- Optional: goalie gloves (if you’ll keep goal), pinnies/bibs for teams, ankle tape, spare ball
If you mean American football
- For casual flag/touch: comfortable athletic clothes, cleats (or sneakers), a mouthguard, and a flag belt (for flag football)  
- For tackle football (even recreational): certified helmet, shoulder pads, mouthguard, football pants with pads (hip/thigh/knee/tailbone), cleats, and a team jersey  
- Optional: gloves, rib protector, basic first-aid
Budget/safety tips
- Buy used/discount gear for beginners; replace helmets/pads if damaged or past service life.  
- Proper fit is critical (especially helmets and shin guards).  
- Start with minimal gear for pickup games (ball, shoes, shin guards/mouthguard) and add protective equipment as you progress.
Tell me which version you meant and I’ll give gear recommendations and price ranges.</t>
  </si>
  <si>
    <t>2026-07-10T23:18:05Z</t>
  </si>
  <si>
    <t># Basic Football Equipment
**Essential gear:**
- **Football** – official size or a cheaper practice ball to start
- **Cleats or athletic shoes** – with good ankle support
- **Comfortable clothes** – athletic wear you don't mind getting dirty
- **Shin guards** (if playing soccer/association football)
**Highly recommended:**
- **Shin guard socks** – to keep guards in place
- **Athletic socks** – moisture-wicking works best
- **Mouthguard** (especially for American football)
- **Water bottle** – stay hydrated
**Nice to have:**
- Ball bag for transport
- Training cones for practice drills
- Gloves (in cold weather)
**For American football specifically**, add:
- Helmet and protective padding
- Shoulder pads
Most of this is fairly affordable, and you can borrow or buy used gear when starting out. Check if your local league provides any equipment, as some recreational programs do.
Is there a specific type of football you're interested in (soccer, American, Australian rules)?</t>
  </si>
  <si>
    <t>2026-07-10T23:18:08Z</t>
  </si>
  <si>
    <t>To start playing recreational football (soccer), you don’t need much. Unlike some other sports, football is designed to be accessible. Here is the essential equipment you need to get started:
### 1. Soccer Cleats (or Turf Shoes)
The most important piece of gear is your footwear.
*   **Firm Ground (FG) Cleats:** These have plastic studs and are designed for natural grass fields. 
*   **Turf Shoes:** If you are playing on an artificial turf field or a hard, indoor surface, get turf shoes (they have many small rubber nubs on the bottom). They offer better grip and are easier on your joints than cleats on hard surfaces.
*   **Pro Tip:** Avoid playing in running shoes. They provide poor traction and lack the lateral support needed for quick turns, which significantly increases your risk of rolling an ankle.
### 2. Shin Guards
Even in a recreational game, shin guards are vital for injury prevention. 
*   **Slip-in guards:** These slide into a sleeve or your sock. They are lightweight and preferred by most adult recreational players.
*   **Ankle-guard style:** These have hard plastic that covers the shin and fabric "wings" that wrap around the ankles. These offer more protection but can be bulkier.
### 3. Soccer Socks
You need socks that are long enough to cover your shin guards entirely. Most recreational players use thick, over-the-calf soccer socks that keep the shin guards firmly in place and prevent them from sliding around during play.
### 4. Comfortable Athletic Clothing
You don't need a professional kit, but you should wear clothes that allow for a full range of motion.
*   **Shorts:** Lightweight athletic shorts.
*   **Jersey/T-shirt:** A moisture-wicking athletic shirt is better than cotton, as it won't get heavy or uncomfortable when you sweat.
### 5. A Soccer Ball
If you are joining an established league, they will usually provide match balls. However, if you are just heading to the park to practice or play with friends, you should have your own ball.
*   **Size 5:** This is the standard size for all players aged 12 and up (including adults). 
*   **Tip:** Check the pressure. A ball that is too soft is difficult to control; a ball that is too hard can hurt your feet when you kick it.
### 6. Water Bottle
Playing soccer involves a lot of running. Bring a large reusable water bottle to stay hydrated, especially if you are playing outdoors in the heat.
---
### Optional (But Recommended) Extras:
*   **A Bag:** A drawstring bag or backpack to keep your cleats, guards, and water in.
*   **Sunscreen/Sunglasses:** If playing during the day.
*   **A "Light" and "Dark" Shirt:** Many pickup games involve splitting into teams on the spot. If you bring one white shirt and one dark-colored shirt, you’ll always be ready to jump into any game regardless of the team colors.
**Where to buy?**
You don't need top-of-the-line gear. Big-box sporting goods stores carry "entry-level" versions of all these items that are perfectly suitable for recreational play. You can often find great deals on cleats and guards at discount athletic retailers as well.</t>
  </si>
  <si>
    <t>SPOR_S06_V02</t>
  </si>
  <si>
    <t>I'm trying to understand this properly: what basic equipment does someone need to start playing football recreationally? Could you explain it clearly in a practical way?</t>
  </si>
  <si>
    <t>2026-07-10T23:18:11Z</t>
  </si>
  <si>
    <t>Do you mean association football (soccer) or American football? I can give a clear, practical equipment list for whichever you mean — or for both if you want. Which one?</t>
  </si>
  <si>
    <t>2026-07-10T23:18:17Z</t>
  </si>
  <si>
    <t># Basic Football Equipment
**Essential:**
- **Ball** - the main thing. A decent recreational ball runs $15-40
- **Cleats or trainers** - regular athletic shoes work fine to start; cleats help on grass but aren't mandatory
- **Shin guards** - cheap (~$10-20) and genuinely protective against kicks
- **Socks** - long ones to cover the shin guards
**Highly recommended:**
- **Goal** - even a small portable net ($30-100), or just mark boundaries with cones
- **Cones or markers** - for training drills and marking the field
- **Practice vest/bib** - helps with team identification (~$5-15 each)
**Nice-to-have:**
- Training bag
- Water bottle
- Extra ball for practice
**Reality check:**
You can literally start with just a ball and a field. Many people do. Add shin guards quickly for safety, then build from there as you get serious.
**Money-wise:** A functional starter kit (ball, shin guards, socks) is under $50. You don't need premium gear to learn and enjoy the game.
Are you setting this up for yourself, a group, or something else? That might affect priorities—like whether you need multiple balls or team gear.</t>
  </si>
  <si>
    <t>2026-07-10T23:18:21Z</t>
  </si>
  <si>
    <t>To start playing recreational football (soccer), you don’t need much. Unlike some sports where equipment costs run into the hundreds of dollars, football is famous for its accessibility.
Here is a practical breakdown of what you actually need, categorized from "Essential" to "Helpful Extras."
---
### 1. The Essentials (What you need on Day 1)
*   **Footwear (Cleats/Boots or Turfs):**
    *   **The Rule of Thumb:** Match your shoe to the surface.
    *   **Firm Ground (FG) Cleats:** These have long, hard plastic studs. They are for natural grass fields. 
    *   **Turf Shoes:** These have many tiny rubber nubs on the bottom. If you are playing on an artificial turf field or a hard, dry surface, these are much better than cleats (which can cause knee/ankle pain on hard turf).
    *   **Sneakers:** If you are playing in a gym (futsal) or a casual park setting, a flat-soled indoor soccer shoe or a standard running shoe is fine for beginners.
*   **Shin Guards:**
    *   **Do not skip these.** Even in casual games, accidental kicks to the shin happen.
    *   **Type:** You can get "slip-in" guards that slide under your socks, or guards with an ankle strap. Slip-ins are more comfortable and common for adults.
*   **Soccer Socks:**
    *   These are knee-high and thick. They are designed to hold your shin guards in place. Standard gym socks will slip down and be very frustrating.
### 2. The Apparel (What to wear)
*   **Shorts:** Any athletic shorts will do. Avoid shorts with zippers or buttons (pockets with zippers can scrape your legs if you slide).
*   **Jersey/T-shirt:** Wear something breathable and moisture-wicking (synthetic fabric). Cotton shirts get heavy and uncomfortable once you start sweating.
*   **A "Pinnie" or Training Bib:** If you are going to a "pick-up" game (where you show up and teams are made on the spot), you might end up on a team that is wearing the same color as the opposition. Bringing a brightly colored neon shirt or a cheap mesh bib in your bag is a pro move.
### 3. The "Gear Bag" Extras (Things you’ll want eventually)
*   **Water Bottle:** High-intensity interval running makes you thirsty quickly. A 1-liter bottle is the standard recommendation.
*   **A Ball (Size 5):** If you are going to a park to practice or joining a game, having your own ball is helpful. **Note:** Make sure you buy a **Size 5** ball (the standard adult size).
*   **A Gear Bag:** A simple drawstring bag to keep your cleats, guards, and a change of clothes in. 
*   **Post-Game Slides:** Your feet will be tired and sweaty after the game. Having a pair of flip-flops or slides to put on immediately after you take your cleats off is the best feeling in the world.
---
### Practical Tips for Beginners:
1.  **Don’t buy the "Pro" model:** Soccer gear companies sell shoes for $250 that pro players wear. These are built for lightweight speed and won't last long. As a recreational player, buy the "Club" or "Academy" level boots—they are much more durable and cost a fraction of the price.
2.  **Break in your boots:** Never wear brand-new cleats to a long game for the first time; you will almost certainly get blisters. Wear them around the house or on a short walk first.
3.  **Check the league rules:** If you are joining an organized recreational league, check their website. Some leagues require specific jersey colors or mandatory insurance; it's better to know before you sign up.
**Where to start?** If you are just testing the waters, go to a local park or "pick-up" game with sneakers and comfortable athletic clothes. If you enjoy it, buy a pair of **Turf shoes** and **Shin guards** first—those two items will cover 90% of your needs.</t>
  </si>
  <si>
    <t>SPOR_S06_V03</t>
  </si>
  <si>
    <t>Provide a structured professional analysis of recreational football equipment. Address the main considerations, benefits, limitations and a reasoned conclusion.</t>
  </si>
  <si>
    <t>2026-07-10T23:18:34Z</t>
  </si>
  <si>
    <t>Executive summary
- Recreational football equipment should balance performance, safety, durability and cost. Prioritize properly sized footwear, a good-quality ball, and appropriate protective gear (especially shin guards) for injury reduction and player comfort. Training aids and goals can be scaled to budget and participant needs. Selection should consider age/skill level, playing surface, weather, maintenance capacity and any league rules.
Main considerations
1. Player level and age
  - Youth vs adult: different ball sizes, protective needs, and shoe fits. Younger players need lighter balls and more focus on fit and basic protection.
  - Skill/commitment: occasional players can use mid-range gear; regular players benefit from better fit and materials.
2. Equipment type and function
  - Ball: size (3, 4, 5), construction (hand-stitched vs machine, bonded panels), bladder (latex = softer feel, but needs more frequent inflation; butyl = better air retention).
  - Footwear: type matched to surface — firm ground (FG), soft ground (SG), artificial/turf (AG/TF), indoor (flat sole). Fit, stud pattern, upper material (synthetic vs leather).
  - Protective: shin guards (slip-in vs ankle-strap), mouthguards, goalkeeper gloves, optional head protection.
  - Training &amp; field: portable goals, nets, cones, agility ladders, rebounders, bibs, practice balls.
  - Accessories: pump, ball bag, first-aid kit, waterproof jacket.
3. Safety and injury prevention
  - Properly fitted footwear and shin guards reduce common injury risk. Quality boots reduce slipping on wet surfaces. Protective gear selection should follow age and medical needs.
  - Equipment condition matters: worn studs, torn nets, deflated balls increase risk.
4. Durability and maintenance
  - Materials affect longevity (PU and thermoplastic for balls, synthetic/leather for boots). Maintenance needs include cleaning, drying, checking inflation and replacing worn studs.
  - Storage (cool, dry) extends life.
5. Cost and value
  - Tiered options: budget (entry-level), mid-range (best value for many recreational players), premium (performance-oriented). Evaluate total lifecycle cost, not just upfront price.
6. Environmental and regulatory factors
  - Weather compatibility (cold can harden balls, heat degrades adhesives).
  - Check local league or facility rules for permitted equipment and ball specifications.
  - Consider sustainability (recycled materials, repairability) where available.
Benefits of investing in appropriate equipment
- Improved performance: Correct ball size/quality and well-fitting boots enhance control, comfort and confidence.
- Safety: Proper protective equipment and surface-appropriate footwear reduce injury incidence and severity.
- Enjoyment and retention: Comfortable, reliable gear increases participation and player satisfaction.
- Skill development: Training aids accelerate technical and tactical learning.
- Cost</t>
  </si>
  <si>
    <t>2026-07-10T23:18:44Z</t>
  </si>
  <si>
    <t># Professional Analysis of Recreational Football Equipment
## Executive Summary
Recreational football equipment represents a significant market segment with distinct characteristics from professional-grade gear. This analysis examines key equipment categories, their practical implications, and value propositions for amateur players.
## Main Considerations
### 1. **Safety Standards**
- Equipment must meet minimum safety certifications (NOCSAE, CE marks)
- Impact absorption technology varies considerably by price point
- Helmet fit and condition critically affect protective value
- Regular inspection protocols are essential but often neglected
### 2. **Performance Specifications**
- Ball quality affects accuracy and handling consistency
- Footwear design influences agility, traction, and injury prevention
- Clothing materials impact comfort during variable weather conditions
- Protective padding addresses common injury points (shoulders, elbows, knees)
### 3. **Cost-Benefit Dynamics**
- Initial investment ranges significantly ($200-$800 for basic setup)
- Equipment lifespan varies (1-3 seasons depending on usage intensity)
- Durability often correlates with price but not uniformly
- Maintenance requirements affect total cost of ownership
## Key Benefits
| Benefit | Impact |
|---------|--------|
| **Injury Prevention** | Reduces severity of common recreational injuries |
| **Comfort Enhancement** | Enables longer, more enjoyable play sessions |
| **Performance Optimization** | Quality gear marginally improves ball control and movement |
| **Confidence Building** | Proper equipment reduces anxiety about injury |
| **Accessibility** | Mid-range options allow broad participation |
## Significant Limitations
### Technical Limitations
- Recreational equipment cannot replicate professional-grade protection
- Helmet technology has plateaued; marginal improvements exist above mid-price points
- Lighter materials often compromise durability
- Standardization varies across manufacturers
### Economic Limitations
- Entry costs remain prohibitive for some communities
- False economy: very cheap equipment often requires premature replacement
- Additional costs (maintenance, replacement) aren't always anticipated
- Rental options remain limited in many markets
### Practical Limitations
- Players often neglect proper maintenance
- Improper fitting reduces effectiveness significantly
- Equipment alone cannot compensate for technique deficiencies
- Outdated gear may create false sense of security
## Reasoned Conclusion
**Recreational football equipment occupies a pragmatic middle ground** between necessity and optimization. The evidence supports the following conclusions:
### Primary Recommendation
**Mid-range, certified equipment from established manufacturers represents optimal value** for recreational players. This tier typically offers:
- Adequate safety protection for recreational-level contact
- Acceptable durability (2-3 seasons of regular use)
- Reasonable cost-benefit ratio
- Acceptable comfort for extended play
### Nuanced Guidance
1. **Prioritize helmet and footwear** investments—these prevent the most serious injuries
2. **Do not prioritize appearance**—protective function should drive purchasing decisions
3. **Factor maintenance into budgets**—proper care extends equipment life by 20-30%
4. **Fit matters more than brand**—a well-fitted mid-range helmet outperforms a poorly-fitted premium option
5. **Reassess annually**—technology improvements and safety standards evolve
### Final Assessment
Recreational football equipment is worth the investment primarily as an injury prevention tool, not as a performance enhancer. Returns diminish significantly above the mid-price range, making premium equipment difficult to justify for occasional players. The true value emerges when proper equipment combines with consistent maintenance, correct fitting, and fundamental skill development.
For recreational participants, **adequacy and consistency outweigh excellence**.</t>
  </si>
  <si>
    <t>2026-07-10T23:18:49Z</t>
  </si>
  <si>
    <t># Professional Analysis: Recreational Football Equipment
This analysis evaluates the integration of equipment within the recreational football (soccer) ecosystem. Unlike professional tiers, where equipment is optimized for marginal gains and performance metrics, recreational equipment is governed by the principles of **accessibility, injury prevention, and durability.**
---
### 1. Core Considerations for Recreational Players
When selecting equipment, the recreational player must balance utility with cost-effectiveness. The following pillars define the procurement process:
*   **Surface Compatibility:** The primary variable in equipment selection. Footwear must be categorized by surface (Firm Ground/FG, Artificial Grass/AG, or Turf/TF) to ensure traction and prevent non-contact injuries.
*   **Material Longevity vs. Weight:** Recreational players often prioritize durability (synthetic leathers/durable rubbers) over the premium, lightweight kangaroo leathers favored by professionals, which require higher maintenance.
*   **Safety Standards:** The transition from amateur to competitive recreational play mandates the use of shinguards that meet regional safety certifications (e.g., CE/NOCSAE) to mitigate impact trauma.
*   **Ergonomics and Fit:** Improperly fitted equipment at the recreational level is the leading cause of chronic issues such as plantar fasciitis, turf toe, and repetitive strain injuries.
---
### 2. Benefits of Equipment Integration
*   **Injury Mitigation:** Quality protective gear (shinguards and ankle supports) significantly reduces the incidence of minor fractures and soft tissue damage during high-intensity amateur play.
*   **Performance Optimization:** Modern equipment—specifically performance-knit cleats—improves touch, control, and biomechanical efficiency, allowing players to focus on skill development rather than equipment failure.
*   **Psychological Confidence:** The "professional aesthetic" and technical reliability of high-quality gear contribute to a player’s sense of readiness, which is a documented psychological factor in sports performance.
*   **Accessibility through Technology:** The democratization of technology (e.g., affordable tracking sensors) allows recreational players to utilize data for health monitoring, closing the gap between amateur and professional coaching.
---
### 3. Limitations and Challenges
*   **The "Prosumer" Trap:** Marketing often pushes high-end, elite-level equipment toward recreational players. These items are frequently designed for short-term use in controlled professional environments and often fail prematurely when exposed to the harsh, abrasive surfaces found in municipal recreational parks.
*   **Financial Barrier to Entry:** The rising cost of entry-level "pro" gear creates a socioeconomic divide, potentially excluding participants from the sport.
*   **Surface Misuse:** A significant limitation is the prevalence of players using firm-ground (FG) cleats on artificial turf, which causes excessive knee and ankle torque, leading to ACL/MCL injuries. Education remains the weakest link in the equipment lifecycle.
---
### 4. Reasoned Conclusion
For the recreational football player, the optimal approach to equipment is **Utility-First Selection.**
1.  **Investment Priority:** The budget should be allocated in order of impact: **1) Footwear (Surface-specific), 2) Protective Gear (Shinguards), and 3) Apparel.**
2.  **Avoid Diminishing Returns:** Amateur players gain little objective benefit from "Elite" level cleats (priced $250+), which prioritize weight reduction over the durability required for recreational training frequencies. "Academy" or "Club" level tiers provide the best ROI.
3.  **The Sustainability Perspective:** With the professionalization of recreational leagues, there is a growing need for equipment education. Proper maintenance (drying boots, cleaning studs) extends the lifespan of gear, lowering the long-term cost of participation.
**Final Verdict:** Recreational equipment serves as a critical bridge between physical safety and athletic enjoyment. Success in the amateur sector is not defined by wearing the latest professional-grade product, but by selecting equipment that matches the player's specific playing surface and frequency of use. Choosing the correct tool for the specific environment remains the most effective strategy for injury prevention and long-term engagement.</t>
  </si>
  <si>
    <t>SPOR_S06_V04</t>
  </si>
  <si>
    <t>Quick question — what basic equipment does someone need to start playing football recreationally? Please keep it simple and easy to understand.</t>
  </si>
  <si>
    <t>2026-07-10T23:18:57Z</t>
  </si>
  <si>
    <t>Do you mean soccer (association football) or American football? Here are very short starter lists for both.
If you mean soccer:
- Soccer ball (size 4 for youth, size 5 for teens/adults)
- Cleats or turf shoes (or sturdy sneakers for casual play)
- Shin guards + socks to hold them in place
- Comfortable athletic clothing (shorts, breathable shirt)
- Water bottle
If you mean American football (recreational/flag or tackle):
- Football (appropriate size)
- Cleats or athletic shoes
- Mouthguard (essential for contact)
- Helmet + shoulder pads (for tackle play; many rec leagues require them)
- Comfortable athletic clothing; practice jersey or pinnie for team games
- Water bottle
Quick safety tip: for tackle football, use properly fitting protective gear and follow league safety rules; for casual play consider flag or touch to reduce injury risk.</t>
  </si>
  <si>
    <t>2026-07-10T23:19:00Z</t>
  </si>
  <si>
    <t># Basic Football Equipment
**Essential:**
- Football
- Cleats or sneakers with good grip
- Comfortable athletic clothing (shorts, shirt)
- Mouthguard (protects teeth)
**Highly recommended:**
- Helmet (prevents head injuries)
- Shoulder pads
- Padding (elbows, knees, hips)
**Nice to have:**
- Athletic tape or an athletic bag
- Water bottle
- Gloves (helps with grip)
**Bottom line:** If you're just starting casually with friends, a football and appropriate shoes are the minimum. But add a helmet and basic pads as soon as possible—they really matter for safety.
For organized leagues or teams, they'll typically have specific requirements. Worth checking with your local league before buying gear.</t>
  </si>
  <si>
    <t>2026-07-10T23:19:03Z</t>
  </si>
  <si>
    <t>To get started with recreational football (soccer), you don’t need much. Here is the basic checklist:
### 1. The Essentials (Must-haves)
*   **Football Boots (Cleats):** Choose these based on the surface you’ll be playing on. 
    *   *Firm Ground (FG):* For natural grass.
    *   *Artificial Grass (AG) or Turf:* For synthetic pitches.
*   **Shin Guards:** These are vital for protection. They slide inside your socks and help prevent bruises or injuries from stray kicks.
*   **Football Socks:** These need to be long enough to cover your shin guards and keep them in place.
### 2. The Comfort Gear
*   **Comfortable Sportswear:** A lightweight t-shirt and shorts are standard. Avoid heavy materials like cotton (which gets heavy when you sweat) if possible—polyester "dry-fit" fabrics are better.
*   **Water Bottle:** You’ll be running a lot, so staying hydrated is key.
### 3. Optional (But recommended)
*   **A Ball:** If you are just joining a casual game, someone else will usually bring one. But if you want to practice on your own, get a **Size 5 ball** (the standard size for adults).
*   **A Kit Bag:** A simple drawstring bag to keep your boots, water, and keys in while you play.
**Pro Tip:** If you are just starting, don't worry about buying top-of-the-line professional gear. A comfortable pair of mid-range boots and basic guards will serve you perfectly well until you decide you want to play more seriously!</t>
  </si>
  <si>
    <t>SPOR_S06_V05</t>
  </si>
  <si>
    <t>If someone needed to make a practical decision about recreational football equipment, what factors should they consider and what would you recommend?</t>
  </si>
  <si>
    <t>2026-07-10T23:19:16Z</t>
  </si>
  <si>
    <t>Do you mean association football (soccer) or American/Canadian-style tackle football? The two require different equipment. I can give a tailored checklist if you tell me which one and a few details (age of players, indoor/outdoor, level of contact, budget). Below is a general framework you can use immediately, plus quick recommendations for both codes.
What to consider (applies to any recreational team/league or pickup group)
- Purpose and intensity: casual kickabout, organized touch, flag, or full-contact tackle? Safety needs and gear quality rise with contact level.
- Player age/size and skill level: youth sizing and safety standards differ from adults.
- Playing surface: natural grass, artificial turf, indoor court — affects footwear and ball/goal choice.
- Frequency &amp; portability: how often you play and whether you need portable goals/cones.
- Budget: prioritize safety and fit first; lower-cost gear is OK for occasional use.
- Local rules &amp; league requirements: some leagues require certified helmets, mouthguards, shin guards, etc.
- Durability &amp; maintenance: synthetic vs leather balls, replaceable studs, ability to dry/air equipment.
- Storage and hygiene: team bag, ventilation, cleaning supplies, first-aid kit.
Quick recommendations by code
If you mean soccer (association football)
- Priority purchases: correct-size ball, proper footwear (cleats/boots), shin guards, breathable kit.
  - Ball sizes: Size 3 (U8 &amp; under), Size 4 (U9–U12), Size 5 (U13+ &amp; adult). Choose durable synthetic composite for outdoor play; softer indoor balls for futsal.
  - Footwear: Firm-ground cleats for grass; turf shoes for artificial turf; indoor flat-soled shoes for gyms. Match studs to the surface.
  - Shin guards: Hard-shell with foam backing; get the right length for player height; always worn under socks.
- Extras: portable goals (if needed), cones/pinnies for drills, pump, goalkeeper gloves if you have keepers, water and first-aid kit.
- Fit &amp; safety: shin guards and boots must fit well. Replace cracked or badly compressed shin guards and worn-out studs.
- Budget tips: mid-range ball and boots are best value; you can buy second-hand boots but not second-hand shin guards for hygiene reasons.
If you mean American/Canadian tackle football
- Priority purchases: correctly fitted helmet (NOCSAE/CSA-certified as required), shoulder pads that fit, mouthguard, cleats, and practice equipment.
  - Helmets: fit is critical — consult size charts and, preferably, a knowledgeable fitter. Do not buy used helmets unless reconditioned/certified by an approved technician.
  - Pads: shoulder pads should match player position and body size; check straps and padding integrity.
  - Footwear: football cleats appropriate for surface (molded or detachable studs).
- Extras: practice cones, blocking sled or dummies for structured practice, tape &amp; wrap, mouthguards, first-aid/ice supplies.
- Safety &amp; regulation: follow league rules on certified helmets, pad types, and mouthguard use. Inspect gear before each use and replace after significant impacts or visible deterioration.
- Budget tips: helmets and shoulder pads are not items to skimp on—buy new or certified reconditioned. Other gear like gloves and practice equipment can be lower cost.
Short action checklist (what to buy first)
1. Right-size ball and pump.  
2. Appropriate footwear for your surface.  
3. Essential protective gear (shin guards for soccer; helmet and pads for tackle football).  
4. Water, first-aid kit, and a basic practice set (cones, pinnies).  
5. Team bag and maintenance supplies (cleaning, inflation, spare studs).
If you tell me which code, players’ ages</t>
  </si>
  <si>
    <t>2026-07-10T23:19:20Z</t>
  </si>
  <si>
    <t># Key Practical Factors
**Your actual use case**
- How often you'll realistically play
- Skill level and position (if applicable)
- Whether you're joining a league, playing casually, or solo training
**Budget reality**
- Quality basics (cleats, ball) matter more than quantity
- Starter gear is fine—upgrade as you discover what you need
- Used equipment can save money without much downside
**Fit and comfort**
- Shoes especially need proper fitting; blisters ruin everything
- Try things on when possible
- Different brands fit differently
**Climate where you'll play**
- Cold/wet needs different considerations than warm/dry
- This affects shoe choice, clothing layers, etc.
**Durability vs. cost trade-offs**
- High-end gear lasts longer but isn't always necessary starting out
- Read reviews on specific durability, not just brand prestige
# Basic Recommendation to Start
Unless you know otherwise: solid mid-range cleats, a decent ball, basic protective gear if contact is involved, and athletic wear you already have. See what actually matters to you after a few weeks of play before investing more.
What's your specific situation? That would help me give more targeted advice.</t>
  </si>
  <si>
    <t>2026-07-10T23:19:25Z</t>
  </si>
  <si>
    <t>Making a practical decision about recreational football equipment requires balancing performance, safety, and longevity against your budget and the specific environment you’ll be playing in. 
Here is a breakdown of the key factors to consider, followed by tailored recommendations.
---
### 1. The Critical Factors
#### A. The Playing Surface (The most important factor)
*   **Firm Ground (FG):** Best for natural grass that is dry to slightly damp. These have molded plastic studs.
*   **Artificial Grass (AG):** Designed for modern 3G/4G turf. These studs are usually more numerous, shorter, and hollowed out to reduce torque and prevent knee/ankle injuries.
*   **Turf (TF):** Best for older, "carpet-style" artificial grass or concrete-based pitches. They have many tiny rubber nubs.
*   **Soft Ground (SG):** For muddy, waterlogged grass. These feature metal-tipped, replaceable studs. (Usually unnecessary for casual play).
#### B. Material: Synthetic vs. Leather
*   **Synthetic:** More durable, water-resistant, and lightweight. Ideal for recreational players who play in all weather conditions and don't want to maintain their boots.
*   **Leather (K-Leather or synthetic leather):** Offers a superior "touch" and molds to your foot shape over time. However, they are harder to clean and can soak up water if not treated.
#### C. Fit and Comfort
*   **Width:** If you have wide feet, avoid "speed" boots (which are often narrow). Look for "comfort" or "control" ranges.
*   **Break-in time:** If you have a game tomorrow, don't buy stiff, premium leather boots. Buy something synthetic that feels comfortable the moment you put it on.
#### D. The Ball
*   **Size:** Size 5 is the standard for adults.
*   **Construction:** Look for "thermally bonded" or "stitched" balls. Avoid cheap, plastic-feeling balls that aren't round and feel like rocks when you head them.
---
### 2. Practical Recommendations
#### If you are a casual player (1–2 times per week):
Don't buy the "Elite" professional-level boots. They are designed for pros who go through a pair every few games and sacrifice durability for weight. 
*   **Look for:** The "Club" or "Academy" tier versions of major brands (Nike/Adidas/Puma). They provide 90% of the comfort for 40% of the price.
*   **Recommendation:** **Adidas Copa** or **Nike Mercurial Academy** models. They are robust, affordable, and fit most foot shapes.
#### If you play on Artificial Turf:
**Do not use FG (Firm Ground) boots on artificial turf.** This is the leading cause of ACL and ankle injuries because the long studs "stick" to the turf rather than pivoting.
*   **Recommendation:** Look specifically for **"AG" (Artificial Grass)** boots. If you play on a variety of surfaces, get a pair of **"TF" (Turf)** shoes—they are the most versatile option for recreational leagues.
#### If you are building a "League Kit":
*   **Shin Guards:** Buy the ones with separate sleeves or ankle protection. The "slip-in" style guards are popular but can slide around if you don't use high-quality grip socks.
*   **Socks:** Invest in "Grip Socks." They have silicone pads on the sole to stop your foot sliding inside the boot, which drastically reduces blisters and helps with traction when changing direction.
---
### 3. The "Pro-Tip" for Budgeting
**Buy from the previous season.**
Major brands release new colorways and minor model updates every 6 months. A boot from last season is functionally identical to this season’s model but is often discounted by 30–50%. 
**Summary Checklist for your purchase:**
1.  **Identify your surface:** Are you on grass or turf? (This is non-negotiable for safety).
2.  **Size up:** Football socks are thick; try boots on with the socks you intend to wear.
3.  **Prioritize "Academy/Club" tier:** Best value for money.
4.  **Buy a reputable ball:** A decent ball (like a FIFA Basic or Quality certified match ball) will hold its shape for years, whereas a $10 ball will be lopsided after one game.</t>
  </si>
  <si>
    <t>SPOR_S06_V06</t>
  </si>
  <si>
    <t>Answer in exactly 5 bullet points: What basic equipment does someone need to start playing football recreationally? Include practical examples, key risks, benefits, and a final takeaway.</t>
  </si>
  <si>
    <t>2026-07-10T23:19:34Z</t>
  </si>
  <si>
    <t>- Basic gear (practical examples): a size-appropriate ball (size 5 for adults), soccer cleats or turf shoes, breathable athletic shirt and shorts, long socks and shin guards, a pump and spare laces, plus a water bottle.  
- Protective items and key risks: use properly fitted shin guards (reduce leg bruises), consider a mouthguard; common risks are ankle sprains, knee injuries (including ACL), contusions and occasional head impacts—warm up, tape weak ankles, and stop if you have pain.  
- Useful extras and maintenance: cones or markers for drills, a lightweight goal or rebounder for practice, keep cleats clean/dry to preserve traction and replace balls when they lose pressure.  
- Benefits of playing recreationally: improves cardiovascular fitness, agility and leg strength, coordination and footwork, plus social connection and low equipment cost compared with many sports.  
- Final takeaway: start simple—prioritize fit and safety (good shoes, shin guards, hydration, warm-ups), add extras as you progress, and seek medical advice for persistent pain or serious injuries.</t>
  </si>
  <si>
    <t>2026-07-10T23:19:38Z</t>
  </si>
  <si>
    <t># Basic Equipment for Recreational Football
• **Essential Gear**: Football, cleats or sneakers, comfortable athletic clothing, shin guards (if playing soccer-style), and a mouth guard. A ball costs $15-30, cleats $50-100, making startup affordable compared to other sports.
• **Key Risks to Manage**: Ankle sprains, muscle strains, and collisions are common injuries; mitigated by proper warm-ups, stretching, wearing appropriate footwear, and playing on well-maintained fields away from obstacles.
• **Major Benefits**: Builds cardiovascular endurance, strengthens leg and core muscles, improves coordination and agility, provides social interaction, and offers accessible full-body exercise that's enjoyable for various skill levels.
• **Optional Upgrades**: Padded compression shorts, training cones for practice drills ($20), a practice net, or a training vest improve comfort and skill development without being necessary to start playing casually.
• **Final Takeaway**: You need minimal investment to begin—a ball and appropriate footwear are truly sufficient—making football an inclusive, accessible sport where you can start playing immediately while gradually adding comfort upgrades as you progress.</t>
  </si>
  <si>
    <t>2026-07-10T23:19:40Z</t>
  </si>
  <si>
    <t>* **Footwear:** Wear firm-ground or multi-ground cleats to provide necessary traction on grass or turf, which significantly reduces the risk of slipping and ankle sprains during sudden direction changes.
* **Shin Guards:** Always wear sturdy, slip-in or ankle-protection shin guards, as they are the primary barrier against bone bruises and fractures caused by accidental kicks or collisions.
* **Apparel:** Choose moisture-wicking jerseys and shorts to regulate body temperature, which helps prevent overheating and keeps you comfortable during intense cardiovascular play.
* **Hydration Gear:** Keep a reusable water bottle on hand to maintain peak physical performance and prevent dehydration-related fatigue or cramping throughout the game.
* **Takeaway:** Starting with the right protective gear ensures you can focus on the social and fitness benefits of the sport while staying safe from common preventable injuries.</t>
  </si>
  <si>
    <t>SPOR_S06_V07</t>
  </si>
  <si>
    <t>Tell me about recreational football equipment.</t>
  </si>
  <si>
    <t>2026-07-10T23:20:02Z</t>
  </si>
  <si>
    <t>Do you mean soccer (association football) or American football? The two use very different equipment. I can give a focused list for whichever you mean — or a broad overview of both. Below is a concise guide covering equipment commonly used in recreational play for each type, plus safety, buying and care tips.
If you want recommendations for kids vs adults, indoor vs outdoor, or a shopping list within a budget, tell me and I’ll tailor it.
Soccer (association football) — common recreational equipment
- Ball: size 3 (kids), 4 (youth), 5 (adult). Choose material (PU for durability/feel; TPU for budget). Keep properly inflated.
- Footwear: cleats (firm ground, soft ground, turf) or indoor shoes. Fit and stud type depend on surface.
- Shin guards: essential for safety; come in slip-in or ankle-guard styles and must fit the shin length.
- Socks: long socks to hold shin guards in place.
- Goal/portable goals: pop-up or metal frames for small-sided recreational games.
- Training gear: cones, agility poles, bibs/vests, pumps, rebounder/net.
- Goalkeeper gear: gloves (fit and grip), padded jerseys/shorts as needed.
- Accessories: water bottles, first-aid kit, whistle for a casual ref, ball bag.
American football — common recreational equipment
- Ball: size (youth or adult). Look at grip texture and inflation.
- Helmets: critical for contact play — must fit correctly and be in good condition. For recreational leagues, check required certifications.
- Shoulder pads and padding: shoulder pads, thigh/knee/hip pads for contact football.
- Mouthguard: protects teeth and reduces concussion risk.
- Cleats: football-specific cleats or turf shoes; fit for field type.
- Gloves: receiver/running-back gloves for grip and protection.
- Practice gear: practice sleds, tackling dummies or pads for drills, cones, flag belts for flag football.
- Jerseys/shorts/pants with pad pockets.
- For non-contact/flag football: flag belts replace heavy pads and helmets in many recreational settings.
- Accessories: water, first-aid kit, tape, athletic supporter/cup.
Safety and fit
- Fit matters more than brand: improperly sized helmets/pads or ill-fitting cleats increase injury risk.
- Replace damaged or old helmets and gear showing structural damage.
- Use mouthguards and ensure shin guards/pads are worn for contact or full-speed play.
- For younger players, consider non-contact/flag play or lighter protective options.
Buying and maintenance tips
- Try on gear; check sizing charts. For kids, plan for growth but don’t use oversized protective gear.
- Look for durable materials if you play on rough surfaces (e.g., polyurethane balls, reinforced cleats).
- Clean and air-dry gloves/cleats/jerseys; wipe helmets and pads after use and store in a dry place.
- Keep balls properly inflated; use a pump with a pressure gauge for consistency.
- Inspect equipment regularly and replace worn-out items (shinguard straps, cleat studs, helmet liners).
Typical price ranges (very approximate)
- Soccer ball: $15–80; cleats $25–150; shin guards $10–50; portable goals $30–200.
- American football: ball $20–80; helmet $80–400 (used/reconditioned cheaper); shoulder pads $40–200; cleats $30–150; flag belts $10–40.
Tell me which version of football you meant and any constraints (age, indoor/outdoor, budget), and I’ll give a tailored list of essentials and recommended models.</t>
  </si>
  <si>
    <t>2026-07-10T23:20:07Z</t>
  </si>
  <si>
    <t># Recreational Football Equipment
## Essential Gear
**Protective Equipment**
- Helmet with face mask (most important safety item)
- Shoulder pads
- Elbow and knee pads
- Mouthguard
- Cleats or athletic shoes
**Playing Equipment**
- Football
- Goal posts
- Field markers and cones
- Down markers (chains)
## Clothing
- Jersey or shirt
- Football pants (padded or unpadded)
- Socks
- Appropriate footwear for field conditions
## Optional/Additional Items
- Gloves for better grip
- Padding for hips, thighs, or tailbone
- Neck roll for extra support
- Weather-appropriate layers
- Sports sunscreen and hydration bottles
## Variations by Format
- **Flag Football**: Uses flag belts instead of full contact gear; minimal padding needed
- **Touch Football**: No tackling, lighter protection required
- **Tackle Football**: Full protective equipment recommended
## Tips
- Quality helmets are worth the investment for safety
- Proper fit is crucial for all protective gear
- Recreational equipment doesn't need to match professional-grade quality or price
- Community leagues often rent or loan equipment to new players
Are you looking for recommendations for a specific type of recreational football?</t>
  </si>
  <si>
    <t>2026-07-10T23:20:12Z</t>
  </si>
  <si>
    <t>Recreational football (soccer) is a sport that requires relatively little equipment to get started, but having the right gear can significantly improve your performance, comfort, and safety.
Here is a breakdown of essential and optional recreational football equipment:
---
### 1. The Essentials (What you absolutely need)
*   **Cleats (Boots):** These are the most important piece of equipment. They provide the necessary traction to change direction without slipping.
    *   **Firm Ground (FG):** Best for natural grass fields.
    *   **Artificial Grass (AG):** Designed with more studs to handle the friction of turf.
    *   **Turf Shoes (TF):** Have many small rubber studs; ideal for older, thinner turf or hard, packed dirt surfaces.
*   **Shin Guards:** Essential for safety. They protect the shins from kicks and collisions. In recreational leagues, you can choose between:
    *   **Slip-in guards:** Lightweight and tucked into socks (often held by a sleeve).
    *   **Ankle guards:** Provide extra protection for the ankle bones and are common for younger players or beginners.
*   **Soccer Socks:** These are longer and thicker than standard athletic socks. They are designed to hold your shin guards firmly in place and protect your legs from turf burn.
*   **The Ball:**
    *   **Size 3:** For children under 8.
    *   **Size 4:** For ages 8–12.
    *   **Size 5:** The standard size for ages 13 and up (adults).
---
### 2. Clothing (Comfort and Performance)
*   **Jersey/Shirt:** Most recreational leagues provide a jersey, but if you are playing pickup games, wear a lightweight, moisture-wicking synthetic fabric. Avoid cotton, as it gets heavy when wet with sweat.
*   **Shorts:** Lightweight athletic shorts. Many players prefer shorts that allow for a full range of motion.
*   **Base Layers (Optional):** In cold weather, many players wear "compression" leggings or long-sleeved base layers under their uniform to retain heat while staying dry.
---
### 3. Goalkeeper-Specific Gear
If you plan on playing in goal, you need additional protection:
*   **Goalkeeper Gloves:** These provide grip for catching the ball and padding to protect fingers and palms from high-velocity shots.
*   **Padded Jersey/Shorts:** These include extra foam padding on the elbows and hips to soften the impact of diving on the ground.
---
### 4. Gear Bags and Extras
*   **Equipment Bag:** A backpack or duffel bag to keep your cleats, ball, water, and extra clothes organized.
*   **Water Bottle:** Staying hydrated is critical. Look for a sports bottle with a cap that won't leak in your bag.
*   **Athletic Tape:** Useful for securing shin guards that keep slipping or for taping up minor injuries.
---
### 3 Tips for Buying Recreational Gear
1.  **Don't overspend on cleats:** You don't need the $300 "pro" boots worn by professionals. Mid-range cleats offer great durability and comfort for recreational play. Focus on finding a pair that fits your foot shape well (wide vs. narrow).
2.  **Break them in:** Never wear brand-new cleats to a game. Wear them around the house or during light training sessions for a few days to soften the material and prevent blisters.
3.  **Clean your gear:** After playing on turf or wet grass, wipe your cleats down. Mud and turf beads can degrade the materials of the shoe if left to sit.
**Are you looking to join a specific type of league (e.g., indoor vs. outdoor), or are you just getting into pickup games?** I can give more specific advice based on the playing surface!</t>
  </si>
  <si>
    <t>SPOR_S06_V08</t>
  </si>
  <si>
    <t>Compare the main options or perspectives related to recreational football equipment, then explain which option is most suitable in different situations.</t>
  </si>
  <si>
    <t>2026-07-10T23:20:23Z</t>
  </si>
  <si>
    <t>Below is a concise comparison of the main options or perspectives for common recreational football (soccer) equipment, followed by recommendations for which option is best in typical situations.
Summary categories covered: balls, footwear, shin guards, socks/shorts/jerseys, goals/frames/nets, training aids, and general perspectives (budget, durability, performance, safety, portability).
1) Balls
- Main options
  - Materials: genuine leather (rare recreationally), full-grain leather (premium, not water-resistant), synthetic (PU, PVC), hybrid (PU + TPU).
  - Bladder: latex (better feel, less air retention), butyl (holds air longer).
  - Construction: hand-stitched, machine-stitched, thermally bonded.
  - Size: 3 (young kids), 4 (youth), 5 (adults/high-school).
- Trade-offs
  - PU synthetic, hand-stitched/thermally bonded + butyl bladder = best balance of feel, flight, and durability for rec play.
  - PVC = cheapest, durable, poor touch and prone to hardness.
- Best use
  - Casual pickup / budget: machine-stitched PVC or basic PU ball.
  - Recreational leagues / longevity: PU or TPU ball, size 5 with butyl bladder.
  - Futsal/indoor: low-bounce futsal ball (specific design).
2) Footwear (cleats/shoes)
- Main options
  - Surface-specific: firm ground (FG) molded studs, soft ground (SG) metal/replaceable studs, turf shoes (TF), indoor shoes (IC).
  - Upper material: synthetic vs leather (kangaroo/leather).
  - Stud types: molded (permanent), detachable/replaceable, bladed vs conical.
  - Ankle height: low-cut, mid-cut, high-top.
- Trade-offs
  - Molded FG are versatile for most dry/normal grass. Turf shoes are best for artificial turf/paved surfaces. SG/metal studs best for muddy wet fields.
  - Leather = better fit/comfort (requires care); modern synthetics are lighter, water-resistant, lower maintenance.
- Best use
  - Community grass fields (most rec leagues): molded FG cleats (synthetic upper).
  - Artificial turf: turf shoes or TF-cleats (many studs).
  - Indoor courts: indoor/flat-soled shoes.
  - Wet/muddy fields: SG with replaceable studs (but less common in rec play).
3) Shin guards
- Main options
  - Slip-in (sleeve) vs ankle/foot integrated (with straps).
  - Hard-shell (plastic) with foam backing vs foam-only.
- Trade-offs
  - Hard-shell offers better impact protection; ankle options protect malleolus but are bulkier.
  - Slip-in is lighter and sufficient for casual play, but straps/ankle guards better for heavy contact.
- Best use
  - Youth and rec play: hard-shell slip-in guards with good coverage and sleeves to keep them in place.
  - Players who get tackled frequently or have prior ankle issues: guards with ankle protection.
4) Socks/shorts/jerseys (kit)
- Main options
  - Fabric: cotton vs moisture-wicking polyester blends.
  - Compression vs regular fit.
- Trade-offs
  - Moisture-wicking apparel keeps players dry and prevents chafing; cotton holds sweat and becomes heavy.
- Best use
  - Any active play: synthetic moisture-wicking kit and proper-length socks to hold shin guards.
5) Goals and nets
- Main options
  - Pop-up/portable goals (nylon frame), tubular metal frames (permanent/portable), rebounders, small-sided goals.
- Trade-offs
  - Pop-ups are cheap, very portable, and OK for casual play but less durable. Metal frames are stable and durable for league play.
  - Safety and anchoring matter for larger goals.
- Best use
  - Backyard/park pickup: pop-up or small portable goals.
  - Organized rec league/club training: anchored metal frames or durable portable frames.
6) Training aids and accessories
- Main options
  - Cones/</t>
  </si>
  <si>
    <t>2026-07-10T23:20:29Z</t>
  </si>
  <si>
    <t># Recreational Football Equipment: Options &amp; Comparisons
## Main Equipment Categories
### 1. **Full Protective Gear**
**Includes:** Helmet, shoulder pads, elbow/knee protection, cleats, mouthguard
**Pros:**
- Maximum injury prevention
- Confidence for aggressive play
- Suitable for tackle football
**Cons:**
- Expensive and heavy
- Reduces mobility and comfort
- Overkill for casual play
---
### 2. **Minimal Protection**
**Includes:** Shoes/cleats, basic jersey, maybe a mouthguard
**Pros:**
- Lightweight and comfortable
- Affordable
- Allows full mobility
**Cons:**
- Higher injury risk
- Better for touch/flag only
---
### 3. **Moderate Protection**
**Includes:** Helmet, some padding, athletic shoes, jersey
**Pros:**
- Balanced safety-to-comfort ratio
- Reasonable cost
- Versatile for most recreational play
**Cons:**
- May feel restrictive to some
- Still requires investment
---
## Best Options by Situation
| **Situation** | **Best Option** | **Reason** |
|---|---|---|
| **Touch/Flag Football** | Minimal | No contact = low injury risk |
| **Casual Park Games** | Minimal-to-Moderate | Light contact, prioritize fun |
| **Recreational League (Non-Tackle)** | Moderate | Organized but still recreational |
| **Tackle League** | Full | Contact sport demands maximum safety |
| **Young Players (&lt;12)** | Full | Developing bodies need protection |
| **Pickup/Backyard Games** | Minimal | Informal, usually non-contact |
## Key Recommendation
**For most recreational players: Moderate protection** is the sweet spot—it provides meaningful safety without excessive burden, fitting the balance between fun and responsibility that recreational sports should embody.</t>
  </si>
  <si>
    <t>2026-07-10T23:20:33Z</t>
  </si>
  <si>
    <t>Recreational football (soccer) equipment can be categorized into three primary "perspectives" based on how players approach the game: **The Performance-Driven Approach**, **The Durability/Value Approach**, and **The Minimalist/Casual Approach**.
Understanding these categories helps you balance budget, injury prevention, and performance.
---
### 1. The Perspectives
#### A. The Performance-Driven Approach
*   **Philosophy:** "Equip yourself like a pro." This mindset prioritizes technical advantage, lightweight materials, and specific traction patterns.
*   **Key Gear:** Elite-tier boots (e.g., Nike Mercurial, Adidas Predator Elite), compression base layers, and professional-grade shinguards.
*   **Focus:** Marginal gains, responsiveness, and aesthetic appeal.
#### B. The Durability/Value Approach
*   **Philosophy:** "Reliability over trends." This mindset prioritizes longevity and cost-effectiveness, recognizing that amateur fields and frequent play can destroy expensive gear.
*   **Key Gear:** Mid-tier boots (synthetic leathers that don't absorb water), durable training balls (thermally bonded), and sturdy, non-branded shinguards.
*   **Focus:** Return on investment and equipment that survives rough playing surfaces.
#### C. The Minimalist/Casual Approach
*   **Philosophy:** "The game is the goal." This mindset ignores technical specs, focusing instead on comfort and simplicity.
*   **Key Gear:** Multi-ground (MG) boots, basic polyester kits, and slip-in shinguards.
*   **Focus:** Utility, comfort, and ease of transition (from work/street to field).
---
### 2. Situational Suitability
To choose the right equipment, you must evaluate the **environment** and the **intent** of your game.
#### Scenario 1: The Competitive Adult League (Grass/Turf)
*   **Best Option:** **Performance-Driven.**
*   **Why:** When the stakes are higher, traction and fit matter. High-quality boots reduce the risk of foot fatigue and provide better touch. You need "Firm Ground" (FG) boots for natural grass or "Artificial Grass" (AG) boots for turf to prevent knee and ankle injuries caused by improper stud patterns.
#### Scenario 2: The Sunday Pickup Game (Local Park/Public Field)
*   **Best Option:** **Durability/Value.**
*   **Why:** Public fields are often uneven, dry, or covered in debris. Expensive, ultra-thin kangaroo leather boots will be shredded by pebbles or hard dirt within weeks. Mid-tier synthetic boots are more resistant to abrasion and easier to clean. Buying a ball specifically designed for "training" rather than "match" use will ensure it stays round for more than a few sessions.
#### Scenario 3: The "After-Work" Casual Game
*   **Best Option:** **Minimalist/Casual.**
*   **Why:** You likely aren't playing at 100% intensity, so you don't need top-tier sprint tech. Multi-ground (MG) boots are the "Swiss Army Knife" of footwear—they allow you to play on turf, grass, or hard dirt without needing to carry multiple pairs. Comfort is prioritized over technical specs.
#### Scenario 4: The Budget-Conscious Parent (Youth Football)
*   **Best Option:** **Durability/Value.**
*   **Why:** Growth spurts mean gear won't last long. Avoid "Elite" boots which cost 3x as much but offer little benefit to developing players. Instead, invest in high-quality **shinguards** (for safety) and sturdy cleats that hold up through mud, rain, and heat.
---
### Summary Checklist for Selection
| Situation | Priority | What to Buy |
| :--- | :--- | :--- |
| **High-Intensity Matches** | Performance | Tier 1/2 boots, specific ground-type cleats. |
| **Frequent Training** | Durability | Mid-tier synthetic boots, thermally bonded balls. |
| **Casual/Varied Grounds** | Versatility | MG (Multi-Ground) boots, generic moisture-wicking kits. |
| **Safety-First** | Protection | NOCSAE-rated shinguards, stable ankle-support cleats. |
**The Golden Rule:** Always prioritize **surface compatibility** over price or brand. Wearing Firm Ground (FG) cleats on Artificial Turf (AG) is the fastest way to suffer a ligament injury, regardless of whether your boots cost $50 or $300. Always match your studs to the pitch.</t>
  </si>
  <si>
    <t>SPOR_S06_V09</t>
  </si>
  <si>
    <t>Answer in a table with columns for 'Main point', 'Why it matters', and 'Possible limitation': What basic equipment does someone need to start playing football recreationally?</t>
  </si>
  <si>
    <t>2026-07-10T23:20:37Z</t>
  </si>
  <si>
    <t>Do you mean association football (soccer) or American football? I can provide the requested table for whichever you mean — or for both.</t>
  </si>
  <si>
    <t>2026-07-10T23:20:41Z</t>
  </si>
  <si>
    <t># Basic Equipment for Recreational Football
| Main Point | Why It Matters | Possible Limitation |
|---|---|---|
| **Football** | Core equipment needed to play the sport | Quality varies widely by price; cheap balls may be harder to throw/catch accurately |
| **Cleats or athletic shoes** | Provides traction and reduces injury risk on grass or turf | Initial cost; may need to replace as feet grow |
| **Comfortable athletic clothing** | Allows freedom of movement and breathability | Weather-dependent; may need multiple outfits for different conditions |
| **Mouthguard** | Protects teeth and mouth from impacts | Can feel uncomfortable; some players resist wearing them |
| **Helmet** (if tackling) | Essential for head protection in contact play | Expensive ($150-300+); may be unnecessary for flag football |
| **Gloves** (optional) | Improves grip, especially in wet conditions | Not essential; adds extra cost |
| **Field access** | Needed to actually play the sport | May require park reservations or league fees |
**Note:** For **flag football** (non-contact), you can skip the helmet and mouthguard, making startup costs significantly lower.</t>
  </si>
  <si>
    <t>2026-07-10T23:20:44Z</t>
  </si>
  <si>
    <t>To start playing football recreationally, you need very little equipment. Here is a breakdown of the essentials:
| Main point | Why it matters | Possible limitation |
| :--- | :--- | :--- |
| **Football Boots / Cleats** | Provides necessary traction on grass or turf to prevent slipping and improve speed. | Specific types (firm ground vs. indoor) are not interchangeable and can cause injury if used on the wrong surface. |
| **Shin Guards** | Protects the shins from impacts, bruises, and potential fractures during contact. | Can be uncomfortable or distracting if they don’t fit properly or are sized incorrectly. |
| **Suitable Clothing** | Allows for a full range of motion and helps regulate body temperature during physical exertion. | Non-breathable fabrics can lead to overheating or discomfort during intense play. |
| **A Football** | Essential for the actual mechanics of the game, skill practice, and ball control. | Using a ball of the wrong size (e.g., a size 3 instead of a size 5 for adults) hinders proper skill development. |
| **Water Bottle** | Essential for maintaining hydration levels during high-intensity aerobic exercise. | Easily forgotten or misplaced, leading to fatigue and poor performance in warm conditions. |
| **Socks (Long)** | Holds shin guards in place and provides a layer of protection against turf burn. | Cheap or thin socks offer minimal protection against friction and can lead to blisters. |
### Summary Recommendation:
If you are playing very casually (e.g., a kick-about in the park), you can get away with **comfortable trainers** and a **decent ball**. However, if you are joining an organized recreational league, **shin guards** and **surface-appropriate footwear** (cleats for grass/turf) are generally required for safety and playability.</t>
  </si>
  <si>
    <t>SPOR_S06_V10</t>
  </si>
  <si>
    <t>Act as a sports performance analyst. Give a careful, balanced and practical answer to this question: What basic equipment does someone need to start playing football recreationally?</t>
  </si>
  <si>
    <t>2026-07-10T23:20:55Z</t>
  </si>
  <si>
    <t>Do you mean association (soccer) or American football (including flag football)? The equipment you need is quite different. Below I’ll give short, practical lists for both, plus safety and buying tips so you can get started immediately.
If you mean soccer (association football)
- Absolute minimum
  - Proper ball (size 5 for most adults; size 4 for younger teens/kids)
  - Comfortable athletic shirt and shorts
  - Soccer socks (long enough to cover shin guards)
  - Shin guards (essential for safety)
  - Appropriate footwear: soccer cleats for grass/turf, turf shoes for artificial turf, or indoor shoes for futsal
- Recommended extras
  - Ball pump and needle
  - Water bottle
  - Light training cones or markers
  - Basic first-aid kit and tape
  - Goalkeeper gloves (only if you’ll play keeper)
- Fit/performance notes
  - Shin guards must sit comfortably under the sock and cover the majority of the shin.
  - Cleat type matters: studs for soft ground, molded cleats for firm ground, turf shoes for artificial surfaces.
  - Ball size and inflation: over/under-inflation changes how it moves—follow printed psi.
- Typical budget
  - Minimal start: $30–$80 (ball, basic cleats, shin guards)
  - Better kit: $100–$250 for quality shoes, guard, ball, and extras
If you mean American football
- For full-contact recreational play (tackle)
  - Helmet certified to current safety standards (properly fitted)
  - Shoulder pads and other protective pads (hip, thigh, knee)
  - Mouthguard (essential)
  - Football cleats
  - Practice jersey/shorts and socks
  - Optional: gloves, rib guard
  - Important: many rec leagues require certified helmets/pads and may supply or check them
- For flag football (non-contact)
  - Flag belt and flags (league-provided or buy a set)
  - Mouthguard (still recommended)
  - Cleats or turf shoes, depending on surface
  - Comfortable athletic clothing
- Fit/safety notes
  - Helmets must be fitted by someone who knows how—an ill-fitting or damaged helmet increases injury risk.
  - New/league-approved equipment is best; secondhand is OK if you inspect for damage and proper fit.
- Typical budget
  - Flag: $30–$100 (flag belt, cleats, mouthguard)
  - Tackle (individual starter set): $200–$600+ depending on</t>
  </si>
  <si>
    <t>2026-07-10T23:20:59Z</t>
  </si>
  <si>
    <t># Basic Equipment for Recreational Football
## Essential Items
**Footwear**
- Football boots or trainers with good grip
- Studs help with traction but aren't mandatory for casual play
- Trainers work fine on artificial surfaces or firm ground
**Clothing**
- Comfortable shorts and shirt (any athletic wear works)
- Socks that cover the shin area
- Weather-appropriate layers for colder months
**Optional but Practical**
- Shin guards (protects against kicks and collisions)
- Comfortable athletic underwear
## What You Don't Need Initially
- Official kit or team uniform
- Expensive branded gear
- Specialized training equipment
## Reality Check
The biggest barrier isn't usually equipment—it's access to:
- A playable surface (park, field, or court)
- Other players for pickup games
- Basic fitness to avoid injury
## My Recommendation
**Start minimal:** trainers, shorts, shirt, and shin guards (~$30-50 total). Once you're playing regularly and enjoying it, invest in proper football boots. Most recreational players can play in basic athletic wear indefinitely.
The equipment matters less than consistent play for improvement. Focus first on finding a group to play with—that's your real foundation.</t>
  </si>
  <si>
    <t>2026-07-10T23:21:05Z</t>
  </si>
  <si>
    <t>As a sports performance analyst, I approach this from the perspective of **injury prevention, functional movement, and accessibility.** When starting out in recreational football (soccer), the goal is to remove barriers to entry while ensuring you aren’t putting your body at unnecessary risk.
Here is the essential breakdown of equipment, categorized by necessity and performance impact.
---
### 1. The Non-Negotiables (Safety First)
*   **Shin Guards:** This is the only piece of equipment mandated for safety. Recreational play, regardless of the level, involves accidental collisions and stray kicks. 
    *   *Analyst’s Advice:* Look for a "slip-in" style with a compression sleeve. They are less bulky than the traditional ankle-strap variety and allow for better ankle mobility, which is crucial for developing proper technique.
*   **Appropriate Footwear:** This is the most critical equipment choice for your physical health. Using the wrong shoes on the wrong surface is the #1 cause of non-contact injuries (ACL strains, ankle rolls).
    *   **Firm Ground (FG) Boots:** Best for natural grass fields. They provide the necessary traction to change direction without your foot getting "stuck" in the turf.
    *   **Artificial Grass (AG) / Turf Shoes:** If you are playing on modern 3G or 4G synthetic pitches, *do not wear FG boots.* They provide too much grip, which puts dangerous torque on your knees. Opt for "AG" specific boots or flat-soled turf trainers.
### 2. The Apparel (Functional Comfort)
*   **Football Socks:** You need socks that are long enough to cover your shin guards comfortably. 
    *   *Analyst’s Advice:* Modern performance socks have compression zones. Avoid basic cotton socks; they hold moisture, become heavy, and increase the likelihood of blisters. Look for synthetic blends (polyester/nylon) that pull moisture away from the skin.
*   **Training Shorts and Jersey:** Avoid cotton. Synthetic, moisture-wicking fabrics are essential. If you are playing in a cold climate, a base layer (tights/long-sleeve compression top) is a smart investment to keep your muscles warm, as cold muscles are more prone to micro-tears.
### 3. The "Nice-to-Haves" (Utility)
*   **A Personal Ball (Size 5):** If you are serious about improving, you need a ball at home. Developing "touch" (the ability to control the ball) is 90% repetition. 
    *   *Analyst’s Advice:* Buy a high-quality match ball rather than a cheap plastic one. A better ball moves more predictably, which helps you develop consistent muscle memory.
*   **A Dedicated Kit Bag:** It sounds trivial, but having a bag for your boots and gear keeps your equipment organized. Keeping your boots clean and dry after a session is the best way to extend their lifespan and maintain the grip of the studs.
---
### The Performance Analyst’s "Golden Rule" for Beginners:
**Spend money on your boots, not your shirt.** 
If you are on a budget, buy an entry-level pair of "big brand" boots (Nike, Adidas, Puma, New Balance) that fit your feet perfectly, rather than buying flashy apparel. 
**A final note on health:** Before stepping onto the pitch for the first time, perform a simple **dynamic warm-up.** Static stretching (holding a stretch) is for after the game. Before you play, perform movements that mirror the game: lunges, side-steps, and light jogging. Your joints and ligaments will thank you, and you’ll be much more effective in your first session.</t>
  </si>
  <si>
    <t>SPOR_S07_V01</t>
  </si>
  <si>
    <t>SPOR_S07</t>
  </si>
  <si>
    <t>How do aerobic and anaerobic exercise differ?</t>
  </si>
  <si>
    <t>2026-07-10T23:21:16Z</t>
  </si>
  <si>
    <t>Short answer
- Aerobic exercise uses oxygen to produce energy, is lower-to-moderate intensity and sustainable for minutes to hours (e.g., jogging, cycling, swimming).
- Anaerobic exercise does not rely on oxygen for immediate energy, is high intensity and brief (seconds to a few minutes), and produces energy via stored ATP/creatine phosphate and glycolysis (e.g., sprinting, heavy lifting, HIIT).
Key differences
- Energy system
  - Aerobic: oxidative phosphorylation (mitochondria) — long-lasting ATP.
  - Anaerobic: ATP–PC system (alactic, ~&lt;10 s) and anaerobic glycolysis (lactic, ~10 s–2 min).
- Intensity and duration
  - Aerobic: moderate intensity, sustained (&gt;2–3 min up to hours).
  - Anaerobic: very/high intensity, short bursts (seconds to ~2 min).
- Oxygen use
  - Aerobic: oxygen-dependent.
  - Anaerobic: energy produced without relying on oxygen in the moment.
- Fuels
  - Aerobic: primarily fat and carbohydrate.
  - Anaerobic: primarily stored ATP/creatine phosphate and muscle glycogen.
- Byproducts
  - Aerobic: minimal lactate accumulation.
  - Anaerobic: lactate and hydrogen ions accumulate (feel of “burn”).
- Physiological adaptations
  - Aerobic: ↑ cardiovascular endurance, VO2max, mitochondrial density, capillaries, fat-burning efficiency.
  - Anaerobic: ↑ muscle strength and power, muscle fiber size (hypertrophy), anaerobic enzyme activity, bone density.
- Aftereffects
  - Aerobic: moderate post-exercise oxygen consumption.
  - Anaerobic: greater excess post-exercise oxygen consumption (EPOC) and short-term metabolic boost.
Typical examples
- Aerobic: brisk walking, steady-state running, cycling, swimming, rowing at moderate pace.
- Anaerobic: 100–400 m sprints, heavy resistance training (low-rep sets), plyometrics, short HIIT intervals.
How to use both
- Goals: use aerobic work to build endurance and cardiovascular health; use anaerobic work to increase strength, power, speed, and muscle mass.
- Balanced program: combine both (e.g., 2–4 aerobic sessions/week + 1–3 strength/HIIT sessions/week) depending on goals.
- Safety: progress intensity and volume gradually; consult a healthcare professional if you have medical issues.
If you want, tell me your goals (weight loss, run a race, get stronger) and I’ll suggest a specific weekly plan combining aerobic and anaerobic work.</t>
  </si>
  <si>
    <t>2026-07-10T23:21:20Z</t>
  </si>
  <si>
    <t># Key Differences Between Aerobic and Anaerobic Exercise
## Energy Systems
**Aerobic Exercise**
- Uses oxygen to produce energy
- Burns carbohydrates and fats
- Sustainable for extended periods
**Anaerobic Exercise**
- Works without sufficient oxygen
- Relies on stored energy (ATP and creatine phosphate)
- Unsustainable long-term; relies on anaerobic glycolysis
## Intensity &amp; Duration
| Aspect | Aerobic | Anaerobic |
|--------|---------|-----------|
| **Intensity** | Moderate | High |
| **Duration** | 20+ minutes | 30 seconds to a few minutes |
| **Effort level** | Maintainable conversation | Exhausting effort |
## Examples
**Aerobic:**
- Jogging, cycling, swimming, dancing
**Anaerobic:**
- Sprinting, weightlifting, jumping, high-intensity intervals
## Physical Effects
**Aerobic benefits:**
- Improved cardiovascular health
- Increased endurance
- Steady fat burning
**Anaerobic benefits:**
- Builds muscle strength
- Increases power
- Boosts metabolism quickly
## The Bottom Line
Most effective fitness programs combine both. Aerobic exercise builds endurance and heart health, while anaerobic exercise builds strength and muscle. They complement each other for overall fitness.</t>
  </si>
  <si>
    <t>2026-07-10T23:21:23Z</t>
  </si>
  <si>
    <t>The primary difference between aerobic and anaerobic exercise is **how your body uses oxygen to produce energy.** 
In short: **Aerobic** means "with oxygen," while **anaerobic** means "without oxygen."
---
### 1. Aerobic Exercise (Cardio)
Aerobic exercise involves steady, rhythmic physical activity that raises your heart rate and breathing for a sustained period. Because the activity is moderate, your body has enough oxygen to fuel your muscles.
*   **How it works:** Your body uses oxygen to break down glucose and fat into energy (ATP). This process is highly efficient and can be sustained for long periods.
*   **Primary Benefits:** Increases cardiovascular endurance, improves heart and lung health, lowers blood pressure, and burns calories to aid in weight management.
*   **Examples:** Brisk walking, jogging, swimming, cycling, dancing, and rowing at a steady pace.
*   **Intensity:** Low to moderate; you should be able to hold a conversation while doing it.
### 2. Anaerobic Exercise (Strength/High-Intensity)
Anaerobic exercise consists of short, intense bursts of movement. Because the activity is so intense, your heart and lungs cannot deliver oxygen to your muscles fast enough to keep up with the energy demand.
*   **How it works:** Your body switches to burning stored energy (glucose) in your muscles through a process called glycolysis, which does not require oxygen. This process produces **lactic acid** as a byproduct, which is why your muscles feel a "burn" and fatigue quickly.
*   **Primary Benefits:** Builds muscle mass, increases bone density, improves power and speed, and boosts metabolism (even at rest) due to muscle growth.
*   **Examples:** Weightlifting, sprinting, high-intensity interval training (HIIT), jump rope, and calisthenics (push-ups, squats).
*   **Intensity:** High; you cannot sustain these activities for long because your body reaches exhaustion quickly.
---
### Summary Comparison Table
| Feature | Aerobic | Anaerobic |
| :--- | :--- | :--- |
| **Oxygen Usage** | Uses oxygen | Does not use oxygen |
| **Duration** | Long (minutes to hours) | Short (seconds to a few minutes) |
| **Intensity** | Moderate | High |
| **Primary Fuel** | Fat and glucose | Glucose (glycogen) |
| **Key Benefit** | Heart/lung health | Muscle and strength |
| **Feeling** | "I can keep going" | "I need a break" |
---
### Which one should you do?
Most fitness experts recommend a **combination of both**. 
*   **Aerobic exercise** is essential for maintaining a healthy heart and keeping your energy levels high throughout the day. 
*   **Anaerobic exercise** is crucial for building the strength required to protect your joints, improve your metabolism, and change your body composition.
**The "Afterburn" Effect:** Anaerobic exercise is famous for "EPOC" (Excess Post-exercise Oxygen Consumption). Because your body accumulates an "oxygen debt" during the workout, it has to work harder *after* you finish to recover, which means you continue burning calories for hours after you leave the gym.</t>
  </si>
  <si>
    <t>SPOR_S07_V02</t>
  </si>
  <si>
    <t>I'm trying to understand this properly: how do aerobic and anaerobic exercise differ? Could you explain it clearly in a practical way?</t>
  </si>
  <si>
    <t>2026-07-10T23:21:36Z</t>
  </si>
  <si>
    <t>Short answer
- Aerobic exercise uses oxygen to produce energy and is done at moderate intensity for longer periods (e.g., brisk walking, steady jogging, cycling).
- Anaerobic exercise does not rely on oxygen for immediate energy; it’s higher intensity, short duration, and produces lactic acid (e.g., sprints, heavy lifting, jump training).
Practical breakdown
1) Intensity and duration
- Aerobic: moderate intensity, 10+ minutes up to hours. You can maintain the effort and recover quickly.
- Anaerobic: high to very high intensity, seconds to a few minutes per effort. You can’t sustain it long without rest.
2) Energy systems &amp; fuel
- Aerobic: burns carbohydrates and fat using oxygen in the mitochondria. Efficient for long efforts.
- Anaerobic: uses stored ATP/creatine phosphate and fast glycolysis (glycogen → lactate). Good for quick bursts of power.
3) How to tell which you’re doing (easy tests)
- Talk test: if you can hold a conversation comfortably → aerobic. If you can only speak a few words between breaths → anaerobic.
- Breathing/feeling: steady breathing and manageable sweating → aerobic. Heavy gasping, burning muscles → anaerobic.
- Heart rate (approx): aerobic ≈ 60–80% of HRmax; anaerobic ≈ &gt;80–90% of HRmax. (Simple HRmax estimate = 220 − age.)
4) Typical examples
- Aerobic: brisk walking, steady jogging, easy cycling, long swims, dancing classes.
- Anaerobic: 100–400 m sprints, heavy barbell sets (low reps), hill sprints, plyometrics, short hard bike efforts.
- Mixed: team sports and interval workouts alternate both systems.
5) Benefits
- Aerobic: improves cardiovascular health, endurance, lung capacity, calorie burn for long sessions, mood.
- Anaerobic: builds strength, power, muscle mass, boosts metabolism after exercise (EPOC), improves speed and bone density.
6) Practical workouts
- Aerobic session (beginner): 30–45 min brisk walk or easy jog at a pace you can talk through.
- Anaerobic session (beginner/intermediate intervals): 6–8 × 20–30 second all-out sprints with 60–90 seconds easy walking/jog between; or strength: 3 sets of 5–8 heavy squats with 2–3 min rest.
- Combined (time-efficient): 15–20 min HIIT (30s hard / 60s easy) — anaerobic bursts within an aerobic recovery context.
7) Frequency and programming
- General health: aim for 150 min moderate aerobic or 75 min vigorous aerobic per week, plus 2+ strength sessions (anaerobic) weekly.
- Training goals: endurance athletes emphasize aerobic work; power/strength athletes emphasize anaerobic work; most people benefit from both.
8) Safety and tips
- Warm up before anaerobic/strength work.
- Don’t do maximal anaerobic efforts every day — allow recovery (24–72 hours depending on intensity).
- Progress intensity gradually.
- If you have health concerns (cardiac, respiratory), check with a clinician before starting high-intensity exercise.
If you want, tell me your current fitness level and goals and I’ll suggest a simple weekly plan that balances both.</t>
  </si>
  <si>
    <t>2026-07-10T23:21:41Z</t>
  </si>
  <si>
    <t># Aerobic vs Anaerobic Exercise
The core difference is whether your body uses oxygen to produce energy:
## Aerobic (with oxygen)
- Your muscles get steady oxygen from your bloodstream
- Energy comes from breaking down carbs and fat
- You can sustain it for extended periods
- You should be able to talk (but not sing)
**Practical examples:** jogging, cycling, swimming, brisk walking
## Anaerobic (without oxygen)
- Your muscles work faster than oxygen can be delivered
- They burn through quick energy stores (glucose) rapidly
- Lactic acid builds up, creating that burning feeling
- Only lasts seconds to a couple minutes
**Practical examples:** sprinting, heavy weightlifting, HIIT workouts, climbing stairs quickly
## A useful way to think about it
**Aerobic** = steady effort you can maintain (your steady-state pace)
**Anaerobic** = all-out effort you can only do briefly (your maximum sprint)
## Why it matters
- **Aerobic** builds endurance and is easier on joints
- **Anaerobic** builds strength and power, and torches calories quickly
Most people benefit from mixing both. A typical week might include steady cardio plus some intense interval work.
Does this distinction make sense for what you're trying to do?</t>
  </si>
  <si>
    <t>2026-07-10T23:21:45Z</t>
  </si>
  <si>
    <t>To understand the difference between aerobic and anaerobic exercise, it helps to think of them as **two different ways your body produces energy**, based entirely on how much oxygen is available.
Here is a practical breakdown of how they work, how they feel, and what they do for you.
---
### 1. Aerobic Exercise ("With Oxygen")
"Aerobic" literally means "with air." When you perform aerobic exercise, your heart and lungs work to pump oxygen to your muscles so they can keep moving for a long time.
*   **The Science:** Your body uses oxygen to break down glucose and fat for energy. Because oxygen is plentiful, this process is highly efficient and produces very little waste.
*   **The Feel:** You are breathing harder, but you can maintain a steady rhythm. You could talk in short sentences. You aren't "gasping" for air.
*   **Examples:** Brisk walking, jogging, cycling, swimming laps, dancing.
*   **The Benefit:** It builds **stamina and cardiovascular health**. It strengthens your heart, lowers blood pressure, and improves your body’s ability to use oxygen.
---
### 2. Anaerobic Exercise ("Without Oxygen")
"Anaerobic" means "without air." These are bursts of high-intensity movement that are so fast or heavy that your lungs can’t deliver oxygen to your muscles fast enough to keep up.
*   **The Science:** Because there isn’t enough oxygen, your body switches to a "backup" energy system that doesn't require it. This process creates a byproduct called **lactic acid** (that "burn" you feel in your muscles). Because this system is inefficient, you can only keep it up for a very short time before you have to stop or slow down.
*   **The Feel:** You are breathless very quickly. You cannot talk. You feel a physical "burn" in your muscles, and you eventually hit a "wall" where your muscles simply won't fire anymore.
*   **Examples:** Sprinting, heavy weightlifting, jumping rope (at high speed), HIIT (High-Intensity Interval Training).
*   **The Benefit:** It builds **power, speed, and muscle mass**. It also increases your "anaerobic threshold"—meaning your body gets better at handling lactic acid, allowing you to work harder for longer before you get tired.
---
### A Simple Analogy: The Car Engine
Think of your body like a car:
*   **Aerobic exercise is like highway driving.** You are cruising at a steady speed. You have plenty of fuel, the engine is running efficiently, and you can keep driving for hours.
*   **Anaerobic exercise is like flooring the gas pedal to pass someone.** You get a sudden, massive burst of power, but the engine is working so hard that you’ll run out of gas quickly. You have to let off the pedal to "recover" before you can sprint again.
---
### How to use them together
Most people get the best results by doing both:
1.  **Use Aerobic exercise** to build your "base." It keeps your heart healthy and helps you recover from workouts faster.
2.  **Use Anaerobic exercise** to change your body composition. It builds muscle and burns a significant amount of calories in a short amount of time.
**Practical Tip:** If you are a beginner, focus on **aerobic** exercise (walking or light jogging) for a few weeks to build your endurance. Once you can move comfortably for 30 minutes, try adding **anaerobic** bursts (like sprinting for 30 seconds, then walking for 60) to boost your fitness levels.</t>
  </si>
  <si>
    <t>SPOR_S07_V03</t>
  </si>
  <si>
    <t>Provide a structured professional analysis of aerobic versus anaerobic exercise. Address the main considerations, benefits, limitations and a reasoned conclusion.</t>
  </si>
  <si>
    <t>2026-07-10T23:21:57Z</t>
  </si>
  <si>
    <t>Summary
Both aerobic and anaerobic exercise are essential components of an effective fitness strategy. Aerobic exercise primarily trains the oxidative energy system and endurance, improving cardiovascular health and metabolic function. Anaerobic exercise primarily trains the phosphagen and glycolytic systems and produces gains in strength, power, muscle mass and bone density. The optimal choice depends on goals, health status, time availability and injury risk; for most people a combined approach gives the greatest overall health and performance benefit.
1) Definitions and energy systems
- Aerobic exercise: rhythmic, sustained activity performed at an intensity that can be supported by oxidative phosphorylation (oxygen-dependent). Typical examples: brisk walking, jogging, cycling, swimming, rowing, long-distance running.
- Anaerobic exercise: short-duration, high-intensity efforts that rely on ATP-PCr and glycolytic energy systems (oxygen-independent). Typical examples: sprints, high-intensity interval training (HIIT), heavy resistance training, plyometrics.
2) Main considerations when choosing/modifying a program
- Goal: endurance and cardiovascular fitness (aerobic) vs. strength, power, hypertrophy (anaerobic).
- Intensity and duration: aerobic = moderate-to-vigorous sustained effort; anaerobic = very high intensity, short duration or repeated short bouts.
- Recovery needs: anaerobic sessions require more neural and structural recovery; frequency should reflect that.
- Time availability: aerobic often allows longer sessions; HIIT/anaerobic can yield time-efficient benefits.
- Injury and medical status: joint-friendly aerobic modes (swimming, cycling) useful for some; heavy resistance or sprinting might be contraindicated without clearance.
- Long-term progression: periodization, load management and monitoring of fatigue are important for both.
3) Key physiological and health benefits
Aerobic exercise
- Cardiovascular: raises maximal oxygen uptake (VO2max), lowers resting heart rate, improves endothelial function and reduces cardiovascular risk.
- Metabolic: improves insulin sensitivity, glucose regulation and lipid profile; helps with weight management (caloric expenditure).
- Endurance and functional capacity: increases stamina for prolonged activities; improves mitochondrial density and capillarization.
- Mental health: reduces anxiety and depression symptoms; supports cognitive function.
Anaerobic exercise
- Muscular strength and power: increases muscle fiber recruitment, neural drive and force production; improves performance in strength/power tasks.
- Hypertrophy: stimulates muscle protein synthesis and increases lean mass.
- Bone health: high mechanical loads increase bone mineral density (osteogenic stimulus).
- Metabolic benefits: increases resting metabolic rate (via greater lean mass); improves glucose disposal and insulin sensitivity, often rapidly.
- Functional independence: improves ability to perform daily tasks, reduces fall risk in older</t>
  </si>
  <si>
    <t>2026-07-10T23:22:07Z</t>
  </si>
  <si>
    <t># Aerobic vs. Anaerobic Exercise: A Professional Analysis
## Executive Overview
Aerobic and anaerobic exercise represent two distinct metabolic pathways for energy production. Understanding their characteristics, benefits, and limitations is essential for designing effective fitness programs and achieving specific health outcomes.
---
## Definitions and Mechanisms
### Aerobic Exercise
- **Definition**: Sustained activity using oxygen to produce energy
- **Duration**: 20+ minutes at moderate intensity
- **Energy system**: Aerobic metabolism (carbohydrates, fats, proteins)
- **Examples**: Running, cycling, swimming, walking
### Anaerobic Exercise
- **Definition**: High-intensity activity exceeding oxygen supply capacity
- **Duration**: 30 seconds to 3 minutes maximum
- **Energy system**: Phosphocreatine and anaerobic glycolysis
- **Examples**: Sprinting, weightlifting, HIIT, plyometrics
---
## Key Benefits
| Benefit | Aerobic | Anaerobic |
|---------|---------|-----------|
| **Cardiovascular health** | Excellent | Moderate |
| **Fat oxidation** | Superior | Limited |
| **Muscle strength/mass** | Limited | Excellent |
| **Caloric efficiency** | Moderate | High (EPOC effect) |
| **Bone density** | Good | Excellent |
| **Metabolic flexibility** | Strong | Develops power |
### Aerobic-Specific Benefits
- Improved endurance capacity
- Enhanced oxygen utilization
- Reduced cardiovascular disease risk
- Better sustained energy production
- Suitable for long-duration activities
### Anaerobic-Specific Benefits
- Rapid strength and power development
- Increased muscle fiber recruitment
- Elevated post-exercise oxygen consumption (EPOC)
- Improved athletic performance
- Time-efficient training option
---
## Limitations and Considerations
### Aerobic Exercise Limitations
- **Time investment**: Requires sustained 30-60+ minute sessions
- **Muscle development**: Minimal hypertrophy stimulus
- **Joint stress**: Repetitive impact in some modalities
- **Plateau effect**: Adaptive limitation in performance gains
- **Motivation**: Monotony for some individuals
### Anaerobic Exercise Limitations
- **Recovery demands**: Significant fatigue and soreness
- **Injury risk**: Requires technical proficiency and proper form
- **Accessibility**: May require equipment or training space
- **Cardiovascular development**: Limited aerobic benefit
- **Sustainability**: Difficult to maintain high intensity long-term
---
## Physiological Considerations
**Energy System Overlap**: These systems are not entirely separate; anaerobic activities require aerobic recovery, and aerobic base supports anaerobic capacity.
**Individual Variables**:
- Age and fitness level
- Genetic predisposition
- Training history
- Specific health conditions
- Performance goals
**Metabolic Rate Impact**:
- Anaerobic exercise elevates metabolism for hours post-exercise
- Aerobic exercise burns calories during activity
- Both contribute to total daily energy expenditure
---
## Reasoned Conclusion
**Optimal Recommendation: Integrated Approach**
Neither exercise type is inherently superior; rather, they serve complementary functions:
1. **For comprehensive fitness**: Combine both modalities
   - 3-4 aerobic sessions weekly (150+ minutes moderate intensity)
   - 2-3 anaerobic/resistance sessions weekly
2. **For specific outcomes**:
   - **Cardiovascular health**: Prioritize aerobic
   - **Strength/power**: Prioritize anaerobic
   - **Body composition**: Combine both for synergistic effects
3. **Evidence-based perspective**: Research consistently demonstrates that integrated training produces superior outcomes across multiple health markers compared to either modality alone.
4. **Practical implementation**: The "best" exercise is one that:
   - Aligns with individual goals
   - Fits sustainable lifestyle patterns
   - Minimizes injury risk through proper progression
   - Maintains long-term adherence
---
## Final Assessment
The false dichotomy of aerobic versus anaerobic exercise reflects incomplete understanding of fitness science. Both pathways are neurobiologically and physiologically essential. Strategic integration of both modalities, tailored to individual circumstances, represents evidence-based practice and optimizes health outcomes across cardiovascular, musculoskeletal, and metabolic domains.</t>
  </si>
  <si>
    <t>2026-07-10T23:22:11Z</t>
  </si>
  <si>
    <t>This analysis provides a structured comparison of aerobic and anaerobic exercise, evaluating their physiological mechanisms, clinical benefits, and practical applications in a professional fitness and health context.
---
### 1. Conceptual Framework
The fundamental distinction between aerobic and anaerobic exercise lies in the **metabolic pathway** utilized to produce Adenosine Triphosphate (ATP), the primary energy currency of the cell.
*   **Aerobic Exercise ("With Oxygen"):** Low-to-moderate intensity activities sustained over extended periods. The body utilizes oxygen to break down glucose and fatty acids to produce ATP.
*   **Anaerobic Exercise ("Without Oxygen"):** High-intensity, short-duration activities. Because oxygen demand exceeds supply, the body relies on immediate energy stores (phosphocreatine) and glycolysis, resulting in the production of lactate.
---
### 2. Comparative Analysis
| Feature | Aerobic Exercise | Anaerobic Exercise |
| :--- | :--- | :--- |
| **Energy Source** | Glucose, Fatty Acids (with O₂) | Glycogen (without O₂) |
| **Duration** | Long (minutes to hours) | Short (seconds to ~2 minutes) |
| **Intensity** | Low to Moderate | High to Maximal |
| **Primary Adaptation** | Cardiovascular efficiency | Muscular power/hypertrophy |
| **Examples** | Jogging, swimming, cycling | Sprinting, HIIT, weightlifting |
---
### 3. Benefits and Limitations
#### Aerobic Exercise
*   **Benefits:**
    *   **Cardiovascular Health:** Increases stroke volume and capillary density, lowering resting heart rate and blood pressure.
    *   **Metabolic Efficiency:** Improves mitochondrial density and fat oxidation capacity.
    *   **Endurance:** Enhances the ability to sustain submaximal physical exertion.
*   **Limitations:**
    *   **Muscle Catabolism:** Excessive volume without resistance training can lead to muscle wasting.
    *   **Time Intensity:** Requires longer time commitments for significant physiological change.
#### Anaerobic Exercise
*   **Benefits:**
    *   **Hypertrophy and Strength:** Stimulates muscle fiber recruitment and structural adaptations.
    *   **Metabolic Rate:** Increases EPOC (Excess Post-exercise Oxygen Consumption), leading to a higher post-workout calorie burn.
    *   **Bone Density:** High-load exercises stimulate osteoblast activity, strengthening skeletal structure.
*   **Limitations:**
    *   **Recovery Demand:** Higher neurological and muscular fatigue requires longer recovery intervals.
    *   **Injury Risk:** High-intensity movements involve greater mechanical stress on joints and connective tissues.
---
### 4. Key Professional Considerations
For optimal health and performance, the "dichotomy" between these two modalities is increasingly viewed as a false barrier. Professionals should consider the following:
1.  **The Overlap:** Most sports (e.g., soccer, basketball) are "hybrid," requiring both aerobic capacity for recovery between bouts and anaerobic power for explosive actions.
2.  **Individualization:** Programming must reflect individual goals. A marathoner requires a skew toward aerobic training, while a powerlifter requires a skew toward anaerobic intensity.
3.  **The "Interference Effect":** While both can be trained concurrently (concurrent training), training them simultaneously with high volume may blunt the adaptations of both if not carefully periodized.
---
### 5. Conclusion
Neither aerobic nor anaerobic exercise is superior in isolation; rather, they are **complementary components of a robust physiological profile.**
*   **Aerobic exercise** provides the essential foundation for cardiovascular health, longevity, and recovery capacity.
*   **Anaerobic exercise** provides the structural, hormonal, and power-based adaptations necessary for functional strength and metabolic intensity.
**Reasoned Recommendation:** For the general population, a balanced approach is recommended—incorporating 150–300 minutes of moderate-intensity aerobic activity supplemented by 2–3 days of anaerobic resistance training per week. This "hybrid" approach maximizes metabolic flexibility, structural integrity, and long-term health outcomes.</t>
  </si>
  <si>
    <t>SPOR_S07_V04</t>
  </si>
  <si>
    <t>Quick question — how do aerobic and anaerobic exercise differ? Please keep it simple and easy to understand.</t>
  </si>
  <si>
    <t>2026-07-10T23:22:18Z</t>
  </si>
  <si>
    <t>Short answer:
- Aerobic = "with oxygen." Steady, moderate effort you can keep up for minutes to hours (e.g., jogging, cycling, brisk walking). Great for endurance and heart/lung fitness.
- Anaerobic = "without oxygen." Short, very intense bursts you can only do for seconds–a couple minutes (e.g., sprinting, heavy lifts, HIIT). Builds strength, power and muscle.
Key differences (simple):
- Energy use: Aerobic uses oxygen to burn mostly fat and carbs. Anaerobic uses stored carbs (glycogen) and produces lactic acid.
- Intensity &amp; duration: Aerobic = low–moderate intensity, long duration. Anaerobic = high intensity, short duration.
- Breathing &amp; feeling: Aerobic = steady breathing, you can talk. Anaerobic = hard breathing, can’t hold a conversation, muscle burn.
- Benefits: Aerobic improves cardiovascular fitness and endurance; anaerobic increases strength, speed, muscle mass and boosts metabolism.
Examples:
- Aerobic: brisk walking, jogging, swimming, cycling, dancing.
- Anaerobic: sprints, heavy weightlifting, jump squats, short HIIT intervals.
How to use both:
- Mix them in a weekly routine: some steady aerobic sessions + 1–3 anaerobic/strength sessions.
- Choose based on goals: endurance/weight loss → more aerobic; strength/power/metabolic boost → more anaerobic.
Quick safety tips:
- Warm up before intense activity.
- Progress intensity gradually.
- Rest between anaerobic efforts.
- Check with a doctor if you have health concerns.
Want a quick 20–30 minute sample workout that mixes both? I can give one.</t>
  </si>
  <si>
    <t>2026-07-10T23:22:21Z</t>
  </si>
  <si>
    <t># Aerobic vs Anaerobic Exercise
**Aerobic** (with oxygen)
- Uses oxygen to fuel muscles
- Steady, sustained effort
- Examples: running, cycling, swimming
- Can go for extended periods
**Anaerobic** (without oxygen)
- Burns energy without relying on oxygen
- Intense, short bursts
- Examples: sprinting, weightlifting, jumping
- Leaves you breathless quickly
**Simple way to think about it:** If you can hold a conversation while exercising, you're likely doing aerobic. If you can't speak easily, you're probably in anaerobic territory.
Both are good for you—aerobic builds endurance and heart health, while anaerobic builds strength and power.</t>
  </si>
  <si>
    <t>2026-07-10T23:22:23Z</t>
  </si>
  <si>
    <t>The simplest way to understand the difference is by looking at how your body gets its energy: **it comes down to oxygen.**
### 1. Aerobic Exercise ("With Oxygen")
Aerobic means "with air." During these activities, your heart rate goes up and you breathe faster, which allows your body to use oxygen to create energy. Because you are breathing in enough oxygen to keep up with the demand, you can keep going for a long time.
*   **The feeling:** You can usually hold a conversation while doing it.
*   **The goal:** To build endurance and improve heart and lung health.
*   **Examples:** Walking, jogging, swimming, cycling, or dancing.
### 2. Anaerobic Exercise ("Without Oxygen")
Anaerobic means "without air." These are short, intense bursts of movement. Because you are moving so fast or working so hard, your body cannot supply oxygen fast enough. Instead, it relies on energy stored in your muscles to keep you going. You can only maintain this intensity for a short period before you have to stop or slow down.
*   **The feeling:** You’re "out of breath" and can’t hold a conversation.
*   **The goal:** To build muscle strength, speed, and power.
*   **Examples:** Sprinting, heavy weightlifting, or high-intensity interval training (HIIT).
***
### The "Cheat Sheet" Summary:
*   **Aerobic** = Long and steady (Endurance)
*   **Anaerobic** = Short and intense (Power)</t>
  </si>
  <si>
    <t>SPOR_S07_V05</t>
  </si>
  <si>
    <t>If someone needed to make a practical decision about aerobic versus anaerobic exercise, what factors should they consider and what would you recommend?</t>
  </si>
  <si>
    <t>2026-07-10T23:22:36Z</t>
  </si>
  <si>
    <t>Short answer first: choose the type of exercise that best matches your primary goals, current health and injury status, available time and equipment, and what you’ll actually stick with. For most people the best practical prescription is a mix of both: regular aerobic work for cardiovascular health and endurance plus 2+ weekly anaerobic (resistance/interval) sessions to build/maintain muscle, bone and metabolic health.
What to consider
- Primary goal(s): cardiovascular fitness/endurance, fat loss, muscle mass/strength, athletic performance, bone health, blood sugar control, mood/stress relief.
- Time available: steady-state aerobic takes time; HIIT or resistance training can be more time-efficient.
- Health status and risks: heart disease, hypertension, diabetes, pregnancy, medications (e.g., beta blockers), recent surgeries — check with a clinician if you have major conditions or symptoms like chest pain, fainting, or unexplained shortness of breath.
- Age and long-term priorities: older adults should prioritize resistance and balance to prevent sarcopenia/falls.
- Injury or joint issues: prefer low-impact aerobic (swimming, cycling, elliptical) and modified resistance rather than high-impact running or maximal lifting if joints are painful.
- Recovery capacity and schedule: anaerobic (heavy lifting, sprints, intense intervals) requires more recovery; don’t do max efforts every day.
- Enjoyment and adherence: pick activities you like — consistency beats perfection.
- Equipment/setting: bodyweight/resistance bands can give good anaerobic stimulus without a gym.
Aerobic vs anaerobic — what each is best for
- Aerobic (moderate continuous exercise: brisk walking, jogging, cycling, swimming)
  - Best for: cardiovascular fitness, endurance, lowering resting BP and LDL, mental health, sustained calorie burn.
  - Pros: lower acute injury risk (if appropriate intensity), good for continuous fat-burning, readily scalable.
  - Cons: can be time-consuming; long steady-state alone does less for muscle mass and bone than resistance work.
- Anaerobic (resistance training, sprints, HIIT, short high-intensity efforts)
  - Best for: building/maintaining muscle and strength, increasing basal metabolic rate, improving power, improving insulin sensitivity, short workouts for big gains.
  - Pros: time-efficient (HIIT/resistance 20–40 min), preserves muscle during weight loss, improves bone density.
  - Cons: higher immediate fatigue and recovery needs, higher acute injury risk if technique poor or loads too heavy.
Practical rules &amp; guidelines
- Public-health baseline: aim for at least 150 minutes/week moderate aerobic or</t>
  </si>
  <si>
    <t>2026-07-10T23:22:41Z</t>
  </si>
  <si>
    <t># Key Factors to Consider
**Your actual goals matter most:**
- Aerobic: cardiovascular health, endurance, steady fat loss, sustainability
- Anaerobic: strength, power, muscle building, time efficiency
- Most people benefit from *both* in different proportions
**Practical constraints:**
- Time available (anaerobic is shorter but intense; aerobic is longer but easier to fit in)
- Joint health (swimming/cycling gentler than sprinting)
- Equipment access
- Recovery capacity (anaerobic demands more recovery between sessions)
**Your current fitness level:**
- Beginners typically see better safety margins starting with aerobic
- Can build up to anaerobic work gradually
# What I'd Actually Recommend
**For most people:** A mix tilted toward what you'll *actually do consistently*
A practical baseline might look like:
- 150 min/week moderate aerobic activity (walking counts)
- 2x/week strength/resistance work
- Adjust the ratio based on your specific goals
**The honest part:** The "best" program is whichever one you'll stick with. Someone who does 30 minutes of jogging they enjoy beats someone with a perfect anaerobic plan they quit.
What's your main fitness goal right now? That would help narrow down what balance actually makes sense for your situation.</t>
  </si>
  <si>
    <t>2026-07-10T23:22:46Z</t>
  </si>
  <si>
    <t>To make a practical decision between aerobic and anaerobic exercise, you must first understand the fundamental difference: **Aerobic** exercise uses oxygen to sustain energy for longer periods (endurance), while **Anaerobic** exercise relies on stored energy to produce short, high-intensity bursts (power and strength).
Here is a breakdown of the factors to consider and a framework for making your decision.
---
### 1. Factors to Consider
#### Your Primary Goal
*   **Weight Management:** Both burn calories, but aerobic exercise burns more *during* the activity, while anaerobic exercise (like heavy lifting) increases muscle mass, which raises your resting metabolic rate, helping you burn more calories *after* you finish.
*   **Cardiovascular Health:** Aerobic is the gold standard for heart and lung efficiency, blood pressure regulation, and stamina.
*   **Body Composition:** If you want to "tone" (increase muscle definition) or build strength, anaerobic exercise is essential.
*   **Longevity:** Aerobic exercise is consistently linked to longer life spans and better cognitive health in aging.
#### Your Time Commitment
*   **Aerobic:** Typically requires longer sessions (30–60 minutes) to see significant cardiovascular benefits.
*   **Anaerobic:** Highly efficient. High-Intensity Interval Training (HIIT) or resistance training can provide massive health benefits in as little as 15–20 minutes.
#### Your Current Fitness Level and Limitations
*   **Joint Health:** Aerobic activities like running are high-impact. If you have joint pain, low-impact aerobic options (swimming, cycling) are better.
*   **Pre-existing Conditions:** If you have high blood pressure or heart conditions, you should consult a doctor before starting intense anaerobic exercise, as it significantly spikes heart rate and blood pressure during the exertion.
---
### 2. The Practical Recommendation
In the fitness world, the debate is rarely "which one is better" but rather "what is the right ratio?" For the average person looking for a healthy lifestyle, **a hybrid approach is best.**
#### The "80/20" Balanced Protocol
If you are starting out or looking for general wellness, aim for an 80/20 split:
*   **80% Aerobic (Foundation):** Focus on Zone 2 training—activity where you can hold a conversation (brisk walking, light jogging, cycling). This builds the "engine" of your heart and improves your ability to recover from stress.
*   **20% Anaerobic (Optimization):** Incorporate 1–2 sessions per week of resistance training (weights) or HIIT. This builds muscle, maintains bone density, and improves metabolic flexibility.
#### Scenario-Based Recommendations:
*   **If you are short on time:** Prioritize **Anaerobic/HIIT**. It offers the most "bang for your buck" in terms of metabolic shift and muscle preservation.
*   **If you are managing high stress/anxiety:** Prioritize **Aerobic**. Long-duration, steady-state movement (hiking, swimming, walking) is proven to be more effective at regulating cortisol levels than the "fight-or-flight" stress of intense anaerobic work.
*   **If you are over age 50:** Prioritize **Anaerobic (specifically resistance training).** Sarcopenia (muscle loss) is a major health risk as we age. Building muscle is the single best way to ensure mobility and metabolic health in later years.
---
### 3. The "Practical Test"
If you aren't sure where to start, try this one-week experiment:
1.  **Day 1 &amp; 3:** 30 minutes of "conversation-pace" movement (walking or easy biking).
2.  **Day 2 &amp; 4:** 20 minutes of resistance training (bodyweight squats, pushups, or picking up heavy objects).
3.  **Monitor how you feel:**
    *   Do you feel energized? (Keep going).
    *   Do you feel burnt out or joint-achy? (Decrease the intensity of the anaerobic work or add a rest day).
**Final Note:** The "best" exercise is the one you will actually do consistently. If you hate running, don't force aerobic exercise via jogging; go for a swim or a hike. If you hate the gym, don't force lifting; play a sport or do high-intensity bodyweight exercises at home. **Consistency beats intensity every time.**
***Disclaimer:** I am an AI, not a doctor. If you have any underlying health issues, please consult with a medical professional before starting a new exercise regimen.*</t>
  </si>
  <si>
    <t>SPOR_S07_V06</t>
  </si>
  <si>
    <t>Answer in exactly 5 bullet points: How do aerobic and anaerobic exercise differ? Include practical examples, key risks, benefits, and a final takeaway.</t>
  </si>
  <si>
    <t>2026-07-10T23:22:57Z</t>
  </si>
  <si>
    <t>- How they differ: Aerobic exercise relies on oxygen and the oxidative energy system for sustained, moderate-intensity activity (longer duration, lower intensity); anaerobic exercise relies on short-term, high-intensity energy systems (ATP‑PCr and anaerobic glycolysis) for brief bursts of effort (short duration, higher intensity).
- Practical examples: Aerobic — brisk walking, jogging, cycling, swimming, steady-state cardio classes; Anaerobic — sprinting, heavy resistance training, plyometrics, HIIT intervals.
- Key risks: Aerobic — overuse injuries (e.g., shin splints, runner’s knee), dehydration, and rare cardiac events in people with heart disease if unchecked; Anaerobic — muscle strains, tendon/joint injuries from poor form or excessive load, acute blood-pressure spikes, and rare rhabdomyolysis with extreme untrained effort.
- Benefits: Aerobic — improves cardiovascular endurance, lung capacity, fat oxidation, blood-pressure and cholesterol profiles, and mood; Anaerobic — increases strength, power, muscle and bone mass, raises resting metabolic rate, and improves short-burst performance and glucose regulation.
- Final takeaway: Both types complement each other — include regular aerobic work for heart health and endurance plus anaerobic (resistance/interval) training for strength and metabolic benefits; tailor volume/intensity to your goals and health status and consult a professional if you have medical concerns.</t>
  </si>
  <si>
    <t>2026-07-10T23:23:02Z</t>
  </si>
  <si>
    <t># Aerobic vs. Anaerobic Exercise
• **Definition &amp; Oxygen Use**: Aerobic exercise uses oxygen for sustained energy (jogging, cycling, swimming), while anaerobic exercise relies on stored energy without oxygen for short, intense bursts (sprinting, weightlifting, HIIT). Aerobic is low-to-moderate intensity; anaerobic is high-intensity.
• **Key Benefits**: Aerobic training improves heart health, endurance, and burns calories steadily; anaerobic training builds muscle, increases strength, and boosts metabolism through afterburn effects. Both enhance overall fitness when combined.
• **Practical Examples**: Aerobic includes 30-minute runs, dance classes, or steady-paced rowing. Anaerobic includes 100-meter sprints, heavy deadlifts, or 30-second bike sprints followed by recovery periods.
• **Primary Risks**: Aerobic exercise risks overuse injuries and joint stress with excessive volume; anaerobic risks acute injuries (muscle strains, joint stress) if form is poor or intensity escalates too quickly without proper progression.
• **Final Takeaway**: An optimal fitness routine combines both—aerobic for cardiovascular endurance and sustainable calorie burn, anaerobic for strength and metabolic boost. Start with your current fitness level and gradually increase intensity to avoid injury while maximizing results.</t>
  </si>
  <si>
    <t>2026-07-10T23:23:03Z</t>
  </si>
  <si>
    <t>* **Aerobic vs. Anaerobic:** Aerobic exercise utilizes oxygen for sustained energy, while anaerobic exercise relies on short bursts of energy without relying on oxygen intake.
* **Practical Examples:** Common aerobic activities include steady-state jogging or swimming, whereas anaerobic exercises include high-intensity interval training (HIIT) or heavy weightlifting.
* **Health Benefits:** Aerobic training significantly improves cardiovascular endurance and heart health, while anaerobic training builds muscle mass and increases metabolic power.
* **Key Risks:** Overdoing aerobic exercise can lead to repetitive strain injuries or muscle loss, while anaerobic exercise carries a higher risk of acute muscle tears and joint strain.
* **Final Takeaway:** A balanced fitness routine should incorporate both types to maximize heart health, endurance, and physical strength simultaneously.</t>
  </si>
  <si>
    <t>SPOR_S07_V07</t>
  </si>
  <si>
    <t>Tell me about aerobic versus anaerobic exercise.</t>
  </si>
  <si>
    <t>2026-07-10T23:23:16Z</t>
  </si>
  <si>
    <t>Short version
- Aerobic exercise uses oxygen to produce energy and is done at moderate intensities for longer durations (e.g., jogging, cycling, brisk walking). It mainly improves cardiovascular fitness, endurance, and mitochondrial function.
- Anaerobic exercise does not rely on oxygen for immediate energy; it’s higher intensity and shorter duration (e.g., sprints, heavy lifting, high‑intensity intervals). It mainly builds strength, power, muscle mass, and improves the body’s ability to tolerate and clear lactate.
How they differ (physiology)
- Energy systems
  - Aerobic: oxidative phosphorylation in the mitochondria using oxygen, fats and carbohydrates; dominant after ~2–3 minutes of activity.
  - Anaerobic: two short-term systems — ATP‑PC (phosphocreatine) for ~0–10 seconds, and anaerobic glycolysis for ~10 seconds to ~2 minutes producing lactate.
- Intensity and duration
  - Aerobic: moderate intensity, sustained (minutes to hours).
  - Anaerobic: high to maximal intensity, short bursts with recovery.
- Heart rate
  - Aerobic training typically at ~60–80% of max HR (below the lactate threshold).
  - Anaerobic work is above ~80% of max HR (near or above the lactate threshold).
- Fuel use
  - Aerobic: more fat usage proportionally as duration increases; uses carbs too.
  - Anaerobic: primarily carbohydrates/glycogen.
Benefits
- Aerobic
  - Improves VO2max, cardiac output, capillary density, endurance.
  - Lowers resting heart rate and blood pressure, improves cholesterol profile and insulin sensitivity.
  - Good for calorie burning over time and general health (150 min moderate or 75 min vigorous activity/week recommended).
- Anaerobic
  - Increases muscle strength, power, bone density and resting metabolic rate.
  - Improves sprint capacity, short-burst performance, and raises anaerobic threshold.
  - Produces greater excess post‑exercise oxygen consumption (EPOC) per session, boosting post-workout calorie burn.
Examples and sample sessions
- Aerobic: 30–60 minute steady jog, 45–90 minute bike ride, easy-to-moderate swim, brisk walking.
- Anaerobic: 6–10×20–30 second all‑out sprints with full recovery; 3–6 sets of heavy resistance exercises (4–8 reps); HIIT protocols like 8×30s hard/90s easy.
- Weekly plan: combine both — e.g., 2–3 aerobic sessions (30–60 min) + 2 strength/anaerobic sessions (resistance training or sprints).
Practical tips
- Beginners: start with moderate aerobic work and light resistance, progress intensity gradually.
- Warm up well before anaerobic efforts; allow full recovery between maximal sprints or heavy sets.
- Nutrition: anaerobic activities rely on glycogen — ensure adequate carbohydrates for high-intensity sessions; aerobic sessions can be done fasted sometimes but depend on goals.
- Safety: check with a healthcare provider if you have cardiovascular risk factors or chronic conditions.
Common misconceptions
- “Aerobic burns fat, anaerobic builds muscle” — both affect body composition; total energy balance and program design matter.
- “You must choose one” — most people benefit from combining aerobic and anaerobic training for balanced fitness.
If you want, I can
- Suggest a 4‑week sample</t>
  </si>
  <si>
    <t>2026-07-10T23:23:22Z</t>
  </si>
  <si>
    <t># Aerobic vs. Anaerobic Exercise
## Aerobic Exercise
**Uses oxygen for energy**
- Sustained, moderate-intensity activities
- Examples: running, cycling, swimming, walking, dancing
- Duration: typically 20+ minutes
- Fuels: primarily fat and carbohydrates
- Heart rate: elevated but sustainable conversation possible
**Benefits:**
- Improves cardiovascular endurance
- Strengthens heart and lungs
- Better for fat burning
- Easier to sustain for long periods
- Lower injury risk
## Anaerobic Exercise
**Uses energy without requiring oxygen**
- Short, high-intensity bursts
- Examples: sprinting, weightlifting, jumping, HIIT training
- Duration: seconds to a few minutes
- Fuels: primarily carbohydrates (glucose/glycogen)
- Heart rate: very high; conversation impossible
**Benefits:**
- Builds muscle strength and power
- Increases metabolism (afterburn effect)
- More time-efficient
- Improves athletic performance
- Boosts growth hormone
## The Practical Take
Most people benefit from **combining both**:
- Aerobic for cardiovascular health and endurance
- Anaerobic for strength and muscle building
Your fitness goals, time availability, and preferences should guide which you emphasize, but ideally they complement each other.</t>
  </si>
  <si>
    <t>2026-07-10T23:23:25Z</t>
  </si>
  <si>
    <t>The fundamental difference between aerobic and anaerobic exercise lies in **how your body produces energy** and **how it uses oxygen** to fuel that energy.
Here is a breakdown of the two, how they work, and when to use them.
---
### 1. Aerobic Exercise ("With Oxygen")
Aerobic exercise is rhythmic, continuous, and steady-state. Because the intensity is moderate, your heart and lungs can supply enough oxygen to your muscles to sustain the activity for long periods.
*   **How it works:** Your body uses oxygen to break down glucose and fat into energy (ATP). Because oxygen is plentiful, this process is highly efficient and creates very little byproduct.
*   **Examples:** Walking, jogging, swimming laps, cycling, or dancing.
*   **Benefits:**
    *   Improves cardiovascular health (heart and lung strength).
    *   Increases stamina and endurance.
    *   Lowers resting heart rate and blood pressure.
    *   Effective for long-term weight management and fat burning.
---
### 2. Anaerobic Exercise ("Without Oxygen")
Anaerobic exercise involves short, intense bursts of movement. Because the intensity is so high, your body cannot deliver oxygen to the muscles fast enough to keep up with the energy demand.
*   **How it works:** Your body bypasses the oxygen-dependent energy system and relies on energy stored directly in the muscles (glycogen). This process is very fast but creates a byproduct called **lactic acid**, which leads to the "burn" you feel and causes muscle fatigue, forcing you to stop after a short time.
*   **Examples:** Sprinting, weightlifting, High-Intensity Interval Training (HIIT), and jumping rope.
*   **Benefits:**
    *   Builds muscle mass and power.
    *   Increases bone density.
    *   Boosts metabolism (the "afterburn" effect, where you continue burning calories after the workout).
    *   Improves speed and explosive strength.
---
### Summary Comparison Table
| Feature | Aerobic | Anaerobic |
| :--- | :--- | :--- |
| **Oxygen Usage** | High (uses oxygen) | Low (limited oxygen) |
| **Intensity** | Low to Moderate | High to Maximal |
| **Duration** | Long (minutes to hours) | Short (seconds to minutes) |
| **Primary Fuel** | Fat and Glucose | Stored Glycogen |
| **Goal** | Endurance &amp; Heart Health | Strength &amp; Power |
---
### Which one should you do?
Most fitness experts recommend a **combination of both** for a well-rounded routine.
*   **If you are a beginner:** Start with aerobic activities (like walking or light cycling) to build a foundation of cardiovascular health.
*   **If you want to change your body composition:** Incorporating anaerobic exercises (like weight training or HIIT) will help you build muscle, which increases your resting metabolic rate.
*   **The "Gold Standard":** A balanced weekly routine might look like 3–4 days of aerobic steady-state cardio combined with 2–3 days of anaerobic resistance training.
**A note on safety:** Because anaerobic exercise is high-intensity, it puts more strain on your joints and central nervous system. If you are new to fitness, it is always a good idea to build an aerobic base for a few weeks before jumping into high-intensity, anaerobic workouts.
***Disclaimer:** I am an AI, not a doctor. If you are starting a new exercise program, it is best to consult with a healthcare professional, especially if you have pre-existing heart or joint conditions.*</t>
  </si>
  <si>
    <t>SPOR_S07_V08</t>
  </si>
  <si>
    <t>Compare the main options or perspectives related to aerobic versus anaerobic exercise, then explain which option is most suitable in different situations.</t>
  </si>
  <si>
    <t>2026-07-10T23:23:38Z</t>
  </si>
  <si>
    <t>Short answer
- Aerobic exercise (steady-state cardio, longer efforts) primarily trains the oxygen-based energy system, improves cardiovascular fitness, endurance, and fat-burning capacity. Best for cardiovascular health, building endurance, and longer calorie-burning sessions.
- Anaerobic exercise (sprints, heavy lifting, short high‑intensity intervals) relies on non‑oxidative energy systems, builds strength and power, increases muscle mass, improves sprint capacity and raises metabolic rate. Best for strength, power, short-duration speed, and time-efficient conditioning.
- Most people benefit from a combination (concurrent training): use aerobic work for heart health and endurance and anaerobic work (resistance/HIIT) for strength, metabolic health and time efficiency. Specific choice depends on goals, time, health status, and sport demands.
Definitions and key differences
- Energy systems
  - Aerobic: uses oxygen, fuels exercise for minutes to hours (oxidative phosphorylation).
  - Anaerobic: uses stored ATP/creatine phosphate and glycolysis for seconds to a few minutes; produces lactate.
- Typical intensity and duration
  - Aerobic: low-to-moderate intensity, ~50–85% HRmax (RPE 3–6/10), sessions 20–120+ minutes.
  - Anaerobic: high-to-max intensity, usually &gt;85% HRmax (RPE 7–10/10), intervals or efforts lasting seconds to ~2–3 minutes, or heavy resistance sets.
- Examples
  - Aerobic: brisk walking, jogging, steady cycling, swimming, long elliptical sessions.
  - Anaerobic: sprinting, hill repeats, HIIT (e.g., 30s all‑out), Olympic lifts, heavy squats/bench press, plyometrics.
- Muscle fibers/adaptations
  - Aerobic: favors type I (slow-twitch) fibers, increases mitochondrial density, capillarization, and VO2max improvements.
  - Anaerobic: trains type II (fast-twitch) fibers, increases muscle cross‑sectional area, neural drive, power, strength.
- Calorie burn and afterburn
  - Aerobic: sustained calorie burn during the session; lower EPOC.
  - Anaerobic/HIIT/resistance: often similar or higher relative calorie burn for shorter time and higher EPOC (post-exercise oxygen consumption) and greater long-term resting metabolic rate via muscle mass.
- Health outcomes
  - Aerobic: strong evidence for reducing cardiovascular disease risk, lowering blood pressure, improving cholesterol and endurance.
  - Anaerobic (especially resistance): critical for bone density, insulin sensitivity, functional strength, body composition, and metabolic health.
- Pros/cons
  - Aerobic pros: easier to start, lower skill requirement, low-cost, good for long-duration fitness and mood. Cons: time-consuming for similar muscle-building; limited strength gains.
  - Anaerobic pros: time-efficient, builds strength/power and muscle, boosts metabolism. Cons: higher injury risk if technique poor; more recovery needed.
When each is most suitable (practical guidance)
-</t>
  </si>
  <si>
    <t>2026-07-10T23:23:46Z</t>
  </si>
  <si>
    <t># Aerobic vs. Anaerobic Exercise: A Comprehensive Comparison
## Main Characteristics
### Aerobic Exercise
- **Energy system**: Uses oxygen to produce ATP
- **Intensity**: Moderate, sustainable pace
- **Duration**: Extended periods (20+ minutes)
- **Examples**: Running, cycling, swimming, walking
- **Heart rate**: 60-80% of maximum
### Anaerobic Exercise
- **Energy system**: Uses stored glucose without oxygen
- **Intensity**: High, maximum effort
- **Duration**: Short bursts (seconds to 2 minutes)
- **Examples**: Sprinting, weightlifting, HIIT, jumping
- **Heart rate**: 80-100% of maximum
## Key Physiological Differences
| Factor | Aerobic | Anaerobic |
|--------|---------|-----------|
| **Fuel source** | Fat &amp; carbohydrates | Glucose only |
| **Byproduct** | Water &amp; CO₂ | Lactate buildup |
| **Recovery time** | Minimal during activity | Requires rest |
| **Muscle fatigue** | Gradual | Rapid |
## Suitable Situations for Each
### Choose Aerobic Exercise When:
- **Building cardiovascular health** (strengthening heart and lungs)
- **Weight management** (sustained calorie burn)
- **Endurance goals** (marathons, distance sports)
- **Low injury risk needed** (recovery from injury, older adults)
- **Stress reduction** (meditative effect of rhythmic activity)
- **Long-term sustainability** (establishing fitness habits)
### Choose Anaerobic Exercise When:
- **Building muscle strength** and power
- **Increasing metabolic rate** (afterburn effect/EPOC)
- **Limited time available** (efficient workout)
- **Athletic performance** needed (speed, explosiveness)
- **Breaking through plateaus** (varied stimulus)
- **Targeting specific muscle groups** intensely
## Practical Recommendations
### For Most People
**Balanced approach** combining both is optimal:
- 150 minutes aerobic/week + 2 days resistance training (WHO guidelines)
- This addresses multiple fitness dimensions
### Example Weekly Structure
- 3-4 days aerobic (walking, jogging, cycling)
- 2-3 days anaerobic (strength training, sprints, HIIT)
- 1-2 rest days
## Bottom Line
Neither is universally "better"—they serve different purposes. **The best exercise is the one you'll actually do consistently**, adapted to your current goals, fitness level, and life circumstances.</t>
  </si>
  <si>
    <t>2026-07-10T23:23:50Z</t>
  </si>
  <si>
    <t>To understand the difference between aerobic and anaerobic exercise, it is best to view them as two distinct metabolic pathways the body uses to generate energy (ATP).
### The Core Comparison
| Feature | Aerobic ("With Oxygen") | Anaerobic ("Without Oxygen") |
| :--- | :--- | :--- |
| **Energy Source** | Oxygen-fueled; burns glucose and fat. | Glucose only (glycolysis). |
| **Intensity** | Low to moderate. | High to maximum. |
| **Duration** | Long duration (minutes to hours). | Short bursts (seconds to ~2 minutes). |
| **Primary Benefit** | Cardiovascular endurance/health. | Muscle mass, power, and speed. |
| **Waste Products** | Carbon dioxide and water. | Lactic acid/hydrogen ions. |
---
### Perspectives on Aerobic Exercise
*   **The Endurance Perspective:** Focuses on heart health, stroke volume, and the efficiency of the pulmonary system. Proponents argue that aerobic training is the foundation of longevity, as it improves the body’s ability to transport and utilize oxygen, lowering resting heart rate and blood pressure.
*   **The Metabolic Perspective:** Focuses on fat oxidation. Because aerobic exercise is sustainable, it allows for longer sessions that burn a higher total volume of calories, particularly from fat stores.
### Perspectives on Anaerobic Exercise
*   **The Hypertrophy/Strength Perspective:** Focuses on muscle fiber recruitment. Anaerobic activity (like lifting heavy weights or sprinting) causes micro-tears in muscle tissue, which, when repaired, lead to increased muscle size and bone density.
*   **The Metabolic Conditioning Perspective (EPOC):** Focuses on the "afterburn" effect. High-intensity anaerobic training creates an "oxygen debt" (Excess Post-exercise Oxygen Consumption). The body must work hard after the workout to restore balance, leading to a higher metabolic rate for hours after training.
---
### Which Option is Most Suitable?
The "best" choice depends entirely on your specific goals and lifestyle. Most fitness experts recommend a hybrid approach.
#### 1. Choose Aerobic Exercise if:
*   **You want to improve general health:** If your goals are lower blood pressure, improved mood, and better sleep, aerobic exercise is the gold standard.
*   **You are training for endurance events:** If you are running a 5K, cycling, or swimming, the majority of your training must be aerobic to build the necessary capillary density and aerobic base.
*   **You are a beginner:** Aerobic exercise (like brisk walking) is generally lower impact and easier to recover from, making it the safest starting point for sedentary individuals.
#### 2. Choose Anaerobic Exercise if:
*   **You want to change your body composition:** If your primary goal is to look more "toned" or "muscular," you need anaerobic resistance training to stimulate muscle growth.
*   **You are time-constrained:** If you only have 20 minutes a day, high-intensity interval training (HIIT)—which is anaerobic—will provide superior metabolic results compared to 20 minutes of light jogging.
*   **You want to improve explosive power:** If you are an athlete (playing basketball, soccer, or martial arts) where sudden bursts of speed and strength are required, anaerobic training is essential.
#### 3. The "Optimal" Strategy:
For most people, the most effective fitness protocol is **Concurrent Training**:
*   **2–3 days of Strength/Anaerobic training:** To maintain muscle mass, increase bone density, and boost metabolic rate.
*   **2–3 days of Aerobic training:** To maintain heart health, improve circulation, and aid in active recovery between strength sessions.
**Final Verdict:** If you are forced to choose just one, **aerobic exercise** is generally considered superior for **long-term longevity and disease prevention**. However, if you are looking to maximize **physical performance and aesthetics**, **anaerobic exercise** is the non-negotiable requirement.</t>
  </si>
  <si>
    <t>SPOR_S07_V09</t>
  </si>
  <si>
    <t>Answer in a table with columns for 'Main point', 'Why it matters', and 'Possible limitation': How do aerobic and anaerobic exercise differ?</t>
  </si>
  <si>
    <t>2026-07-10T23:24:01Z</t>
  </si>
  <si>
    <t>| Main point | Why it matters | Possible limitation |
|---|---:|---|
| Definition | Aerobic: sustained activity powered mainly by oxygen-dependent metabolism. Anaerobic: short, high-intensity efforts powered without immediate reliance on oxygen. | Overlap exists in many activities (they're a continuum), so strict separation can be misleading. |
| Primary energy system | Aerobic: oxidative phosphorylation (mitochondria). Anaerobic: phosphagen system (ATP–PCr) and anaerobic glycolysis. | Energy system contribution shifts with intensity/duration, not an absolute switch. |
| Intensity and duration | Aerobic: low-to-moderate intensity, long duration (minutes to hours). Anaerobic: high-to-max intensity, short duration (seconds to a few minutes). | Some workouts (e.g., high-intensity intervals) combine both, complicating classification. |
| Typical fuels | Aerobic: fats and carbohydrates (depends on duration/intensity). Anaerobic: stored ATP/PCr and muscle glycogen (produces lactate). | Fuel use varies with fitness, diet, and exercise conditions (fasted vs fed). |
| Examples | Aerobic: jogging, cycling, swimming steady-state. Anaerobic: sprinting, heavy resistance lifts, HIIT, plyometrics. | Many sports mix both (team sports alternate sprints and lower-intensity play). |
| Main adaptations | Aerobic: increased mitochondrial density, capillarization, VO2max improvement. Anaerobic: increased muscle fiber recruitment, strength, power, glycolytic enzyme activity. | Adaptations are somewhat specific—gains in one domain don't fully transfer to the other. |
| Performance outcomes | Aerobic improves endurance, sustained work capacity, and recovery between bouts. Anaerobic improves maximal strength, speed, and short-burst power. | Focusing only on one type can leave deficits in the other (e.g., great endurance but poor sprint power). |
| Health benefits | Aerobic strongly reduces cardiovascular disease risk, improves metabolic health, and aids fat loss. Anaerobic (resistance) improves bone density, resting metabolic rate, and functional strength. | Each has unique benefits—neglecting the other can limit overall health outcomes. |
| Fatigue &amp; recovery | Aerobic causes gradual fatigue; recovery time is typically shorter. Anaerobic causes rapid fatigue (metabolite accumulation, CNS stress); needs longer recovery between maximal efforts. | Incorrect programming can lead to overtraining or inadequate recovery, especially with frequent maximal anaerobic work. |
| How to measure/monitor | Aerobic: VO2, heart rate zones, time/distance, perceived exertion. Anaerobic: max power/speed, 1–RM, sprint times, lactate tests. | Some measures require equipment; perceived exertion and mixed workouts can blur interpretation. |</t>
  </si>
  <si>
    <t>2026-07-10T23:24:05Z</t>
  </si>
  <si>
    <t># Aerobic vs. Anaerobic Exercise
| Main point | Why it matters | Possible limitation |
|---|---|---|
| **Oxygen use** | Aerobic uses oxygen for energy; anaerobic works without sufficient oxygen | This distinction can blur during high-intensity aerobic exercise when anaerobic pathways also activate |
| **Duration &amp; intensity** | Aerobic is sustained, moderate intensity; anaerobic is short bursts of high intensity | Individual fitness levels mean the same activity may be aerobic for one person and anaerobic for another |
| **Energy systems** | Aerobic relies on fat/carbohydrate oxidation; anaerobic uses stored ATP and creatine phosphate | The body actually uses both systems simultaneously in most real-world activities |
| **Examples** | Aerobic: running, cycling, swimming; Anaerobic: sprinting, weightlifting, HIIT | Many popular exercises (like CrossFit) combine both systems, making pure categorization difficult |
| **Cardiovascular benefits** | Aerobic training improves heart health and endurance | Anaerobic exercise also provides significant cardiovascular benefits, so it's not exclusively "cardio" |
| **Recovery demands** | Anaerobic requires longer recovery due to lactate buildup; aerobic allows frequent repetition | Recovery needs vary greatly by individual fitness and genetics |</t>
  </si>
  <si>
    <t>2026-07-10T23:24:07Z</t>
  </si>
  <si>
    <t>Here is a summary of the differences between aerobic and anaerobic exercise:
| Main point | Why it matters | Possible limitation |
| :--- | :--- | :--- |
| **Aerobic ("with oxygen")** | Uses oxygen to break down glucose and fat for sustained energy over long periods. | Lower intensity; does not significantly build raw muscle mass or explosive power. |
| **Anaerobic ("without oxygen")** | Relies on stored energy sources in the muscles for short, high-intensity bursts. | Cannot be sustained for long; leads to rapid fatigue due to lactic acid buildup. |
| **Metabolic Focus** | Enhances cardiovascular health, lung capacity, and endurance. | Less effective for quick improvements in speed, strength, or power output. |
| **Primary Benefit** | Burns more calories during the session and improves heart efficiency. | Can be more taxing on the central nervous system and requires longer recovery times. |
| **Common Examples** | Activities like jogging, cycling, or swimming at a steady pace. | High risk of injury if performed with poor form during high-intensity efforts (e.g., sprinting/lifting). |</t>
  </si>
  <si>
    <t>SPOR_S07_V10</t>
  </si>
  <si>
    <t>Act as a sports performance analyst. Give a careful, balanced and practical answer to this question: How do aerobic and anaerobic exercise differ?</t>
  </si>
  <si>
    <t>2026-07-10T23:24:19Z</t>
  </si>
  <si>
    <t>Short answer
- Aerobic exercise relies primarily on oxygen to produce ATP (energy) and supports moderate-intensity efforts lasting minutes to hours (e.g., jogging, cycling, long swims).
- Anaerobic exercise produces ATP without relying on oxygen (via phosphocreatine and anaerobic glycolysis) and supports very high‑intensity, short-duration efforts (e.g., sprints, heavy lifts, short repeated efforts).
Why they differ (physiology, intensity, duration)
- Energy systems:
  - Aerobic: oxidative phosphorylation in mitochondria using fats and carbohydrates → efficient, sustainable but slower to activate.
  - Anaerobic: two main components:
    - Alactic (ATP‑PCr): immediate energy for very short maximal efforts (~1–15 s).
    - Glycolytic (anaerobic glycolysis): produces ATP quickly for high-intensity efforts up to ~30 s–2 min, generates lactate.
- Intensity and duration:
  - Aerobic: low-to-moderate intensity (roughly 50–80% of VO2max; 60–80% HRmax), durations from several minutes to hours.
  - Anaerobic: high-to-maximal intensity (near or above lactate threshold, up to all-out), durations from a few seconds up to ~2 minutes (glycolytic), with long recoveries needed.
- Byproducts and recovery:
  - Aerobic: minimal accumulation of fatigue metabolites; quicker recovery between similar efforts when trained.
  - Anaerobic: accumulation of metabolites (e.g., H+ alongside lactate) and phosphocreatine depletion → needs longer recovery and produces greater acute fatigue and EPOC (elevated post-exercise oxygen consumption).
Training adaptations
- Aerobic training:
  - Increased mitochondrial density and oxidative enzymes.
  - Greater capillary density and blood volume.
  - Improved fat oxidation, higher lactate threshold, increased VO2max (with appropriate training).
  - Better endurance, lower resting HR, improved cardiovascular health.
- Anaerobic training:
  - Increased muscle fiber size (esp. type II), strength and power.
  - Enhanced phosphocreatine stores, glycolytic enzyme activity, and buffering capacity.
  - Improved sprint speed, short-term power and high-intensity repeatability.
Overlap and interaction
- Both systems operate together; contribution shifts with intensity/duration. Even long aerobic events have anaerobic bursts; sprinting relies on a rapid aerobic recovery between efforts.
- Training one system influences the other (e.g., aerobic base improves recovery between sprints; heavy anaerobic work can blunt endurance gains if not planned carefully — the “interference effect”).
How to train them (practical prescriptions)
- Aerobic (endurance):
  - Frequency: 3–6 sessions/week depending on goals.
  - Intensity: 60–80% HRmax for steady-state; tempo efforts at or slightly below lactate threshold.
  - Duration: 30–120+ minutes per session depending on goal.
  - Methods: steady‑state, long slow distance, tempo runs, 4×4 min intervals at 90–95% HRmax with 3 min recovery (for VO2max).
- Anaerobic (power, speed,</t>
  </si>
  <si>
    <t>2026-07-10T23:24:23Z</t>
  </si>
  <si>
    <t># Aerobic vs. Anaerobic Exercise: Key Differences
## Energy System Fundamentals
**Aerobic exercise** uses oxygen to produce energy efficiently, while **anaerobic exercise** works without sufficient oxygen, relying on stored energy systems. This difference drives everything else.
## Primary Characteristics
| Aspect | Aerobic | Anaerobic |
|--------|---------|-----------|
| **Duration** | 3+ minutes sustained | 10 seconds to ~2 minutes |
| **Intensity** | Moderate (60-70% max heart rate) | High (85-100% max heart rate) |
| **Fuel source** | Carbs, fats, proteins via oxygen | Phosphocreatine, glycogen |
| **Byproducts** | CO₂ and water (easily removed) | Lactate buildup |
## Practical Performance Implications
**Aerobic benefits:**
- Builds cardiovascular fitness and endurance
- Burns fat effectively
- Sustainable for longer periods
- Aids recovery between hard efforts
**Anaerobic benefits:**
- Develops power and speed
- Increases muscle mass and strength
- Improves athletic performance in sprints and repeated efforts
- Boosts metabolic rate post-exercise
## The Reality for Athletes
Most sports require *both* systems. A soccer player needs aerobic fitness for the full 90 minutes but anaerobic capacity for explosive sprints. Elite programs integrate interval training that strategically stresses both.
**Bottom line:** Neither is "better"—they're complementary. Your training should match your sport's demands.</t>
  </si>
  <si>
    <t>2026-07-10T23:24:29Z</t>
  </si>
  <si>
    <t>As a sports performance analyst, I categorize exercise not by "good vs. bad," but by **metabolic demand**. To understand the difference between aerobic and anaerobic exercise, we must look at how the body produces energy (ATP) to fuel movement.
The fundamental difference lies in the **presence of oxygen** and the **intensity of the effort.**
---
### 1. Aerobic Exercise ("With Oxygen")
Aerobic exercise relies on the body’s ability to utilize oxygen to break down glucose and fat into energy. It is characterized by sustained, lower-to-moderate intensity efforts where the heart and lungs can keep pace with the muscles' demand for oxygen.
*   **The Mechanism:** Your body uses the *oxidative system*. It is highly efficient and produces a massive amount of ATP, but it works relatively slowly.
*   **The Feel:** You can maintain a conversation while doing it (the "talk test"). You aren't gasping for air.
*   **Practical Examples:** Distance running, cycling, swimming laps, brisk walking.
*   **Performance Benefit:** It builds **cardiovascular efficiency**. It increases stroke volume (the amount of blood the heart pumps per beat), improves mitochondrial density (the "power plants" of your cells), and increases capillary networks to deliver oxygen more effectively.
*   **The "Why":** It is the foundation of endurance and recovery. A strong aerobic base allows an athlete to recover faster between high-intensity bursts.
### 2. Anaerobic Exercise ("Without Oxygen")
Anaerobic exercise occurs when the intensity is so high that your heart and lungs cannot deliver oxygen fast enough to meet the demand. The body must then rely on stored energy sources (phosphocreatine and glucose) that do not require oxygen.
*   **The Mechanism:** Your body taps into the *phosphagen* and *glycolytic* systems. This produces energy very rapidly, but it is "dirty" fuel; it creates byproducts (like hydrogen ions) that contribute to the sensation of muscle burn and rapid fatigue.
*   **The Feel:** You are breathless. You cannot sustain the effort for long—usually anywhere from a few seconds to two minutes before needing to stop or slow down.
*   **Practical Examples:** Sprinting, heavy weightlifting, HIIT (High-Intensity Interval Training), jumping.
*   **Performance Benefit:** It builds **power, speed, and muscle hypertrophy**. It trains the body to handle higher levels of metabolic waste (lactate tolerance) and improves your ability to recruit motor units (muscle fibers) quickly.
*   **The "Why":** It is essential for explosive sports where you need to change direction, jump, or accelerate faster than your opponent.
---
### The Comparison Summary
| Feature | Aerobic | Anaerobic |
| :--- | :--- | :--- |
| **Oxygen Usage** | High | Low/None |
| **Duration** | Long (Minutes to Hours) | Short (Seconds to 2 Minutes) |
| **Intensity** | Moderate/Steady State | High/Explosive |
| **Primary Goal** | Endurance &amp; Health | Speed, Power &amp; Strength |
| **Fuel Source** | Fat &amp; Glucose | Stored Glucose |
---
### The Analyst’s "Balanced" Perspective
In modern athletic training, **these systems rarely work in isolation.** They exist on a spectrum. 
*   **The Fallacy of Separation:** Many athletes make the mistake of thinking they only need one. If you are a distance runner, you still need anaerobic capacity to kick at the finish line. If you are a powerlifter, you need an aerobic base to recover between sets so you can get back to the bar faster.
*   **The Practical Application:** 
    *   If your goal is **longevity and weight management**, focus on aerobic work (Zone 2 training). It improves metabolic health and is less stressful on the central nervous system.
    *   If your goal is **athletic performance**, use aerobic work to build your "engine" and anaerobic work to build your "gears." 
**My advice:** Don't view them as enemies. A balanced program uses aerobic training to build the foundation (the house) and anaerobic training to build the peak (the roof). Without the aerobic base, your performance will be inconsistent; without the anaerobic training, your performance will be "slow."</t>
  </si>
  <si>
    <t>SPOR_S08_V01</t>
  </si>
  <si>
    <t>SPOR_S08</t>
  </si>
  <si>
    <t>What general steps help reduce injury risk during exercise?</t>
  </si>
  <si>
    <t>2026-07-10T23:24:36Z</t>
  </si>
  <si>
    <t>Short answer: warm up, use good technique, build load gradually, include strength/mobility work, and recover properly. More specifically:
- Warm up dynamically before workouts (5–15 minutes): light cardio + movement patterns for the activity to raise heart rate and muscle temperature.
- Start light and progress gradually: increase volume/intensity no more than ~10% per week and avoid sudden spikes.
- Use proper technique and form: learn from a coach, trainer, or reliable videos; stop if form breaks down.
- Strengthen supporting muscles and core: targeted resistance work reduces joint stress and improves control.
- Include mobility and flexibility work: regular mobility drills and post-workout stretching to maintain range of motion.
- Cross-train and vary activities: alternate high-impact and low-impact sessions to reduce overuse injuries.
- Wear appropriate footwear and use proper equipment: ensure fit, replace worn shoes, and use sport-specific gear.
- Rest and recover: schedule rest days, get adequate sleep, and use active recovery when needed.
- Hydrate and eat to support performance and tissue repair: protein and calories matter for recovery.
- Listen to your body: distinguish normal soreness from sharp or persistent pain; modify or stop if pain occurs.
- Return-to-play conservatively after injury: follow gradual reintegration and professional guidance when needed.
- Get medical clearance if you have chronic conditions or unexplained pain.
If you want, tell me your sport or typical workouts and I can suggest specific warm-ups, strength exercises, and progression guidelines.</t>
  </si>
  <si>
    <t>2026-07-10T23:24:40Z</t>
  </si>
  <si>
    <t># Key Steps to Reduce Exercise Injury Risk
## Before You Start
- **Warm up properly** (5-10 minutes of light activity)
- **Build fitness gradually** — avoid sudden jumps in intensity or volume
- **Use proper equipment** — especially supportive footwear
- **Know your limits** — particularly if returning after time off
## During Exercise
- **Maintain good form** — quality over quantity; consider coaching for new activities
- **Progress gradually** — follow the "10% rule" (increase weekly volume by no more than 10%)
- **Stay hydrated and fueled**
- **Listen to pain signals** — distinguish between normal discomfort and warning pain
## Recovery &amp; Balance
- **Cool down and stretch** after exercise
- **Rest adequately** — muscles need recovery time between sessions
- **Cross-train** — vary activities to avoid overuse injuries
- **Strengthen supporting muscles** — core and stabilizer strength prevent imbalances
- **Address flexibility issues** — limited range of motion increases injury risk
## General Principles
- Consistency matters more than intensity
- Rest days are when adaptation happens
- Prioritize sleep and stress management
- Seek professional help for persistent pain (physical therapist, trainer, or doctor)
The most common injuries come from doing too much too soon or ignoring warning signs. Starting conservatively pays off.</t>
  </si>
  <si>
    <t>2026-07-10T23:24:44Z</t>
  </si>
  <si>
    <t>Reducing the risk of injury during exercise is about balancing physical stress with your body’s capacity to recover. While every sport has unique risks, the following general steps apply to almost any fitness routine.
### 1. Prioritize Preparation
*   **Dynamic Warm-up:** Never start intense activity "cold." Spend 5–10 minutes doing dynamic movements (arm circles, leg swings, walking lunges, or light jogging) to increase blood flow to the muscles and improve joint lubrication. 
*   **Check Your Gear:** Ensure your footwear is appropriate for the specific activity and is not worn out. Old, worn-down shoes lose their shock absorption and support, which can lead to stress fractures or ankle issues.
### 2. Practice Proper Progression
*   **The 10% Rule:** Avoid the "too much, too soon" trap. Increase your intensity, duration, or weight by no more than 10% per week. This allows your tendons, ligaments, and bones—which adapt slower than muscles—time to strengthen.
*   **Periodization:** Don’t perform the same high-intensity workout every day. Cycle your training between heavy days, light days, and rest days to prevent overuse injuries like tendinitis.
### 3. Focus on Mechanics
*   **Master Form First:** Before adding weight or speed, focus on perfecting your movement patterns. If you are lifting weights, use a mirror or record yourself to ensure your back is neutral and your joints are aligned. If your form breaks down due to fatigue, stop the set.
*   **Consult a Professional:** If you are new to a specific sport or lifting technique, a few sessions with a certified coach or physical therapist can correct bad habits before they result in chronic injury.
### 4. Listen to Your Body
*   **Distinguish "Good" vs. "Bad" Pain:** Muscle soreness (DOMS) that occurs 24–48 hours after a workout is usually normal. Sharp, shooting, or localized pain in a joint or bone is a "stop" signal. Never "push through" joint pain.
*   **Respect Rest Days:** Muscle tissue is broken down during exercise and rebuilt during rest. If you are consistently fatigued, experiencing poor sleep, or have a lingering ache, take an extra rest day. 
### 5. Incorporate Cross-Training and Mobility
*   **Cross-Training:** If you are a runner, incorporate swimming or cycling. Using different movement patterns prevents repetitive stress on the same tissues and keeps the body balanced.
*   **Mobility Work:** Strength and flexibility go hand-in-hand. Incorporate yoga, foam rolling, or dedicated mobility exercises to ensure your joints have the necessary range of motion to perform exercises safely.
### 6. Optimize Recovery
*   **Hydration and Nutrition:** Proper fueling is not just for performance; it’s for repair. Protein is essential for muscle tissue repair, and staying hydrated ensures your discs and cartilage remain cushioned.
*   **Sleep:** Sleep is the most potent injury prevention tool available. Most hormonal regulation and deep tissue repair occur during deep sleep cycles. Aim for 7–9 hours per night.
### When to Seek Help
If you experience any of the following, stop exercising and consult a medical professional:
*   Pain that causes you to limp or change your natural movement pattern.
*   Pain that does not subside after a few days of rest.
*   Swelling, numbness, or tingling in a limb.
*   "Clicking" or "locking" sensations in joints.
***Disclaimer:** I am an AI, not a doctor. If you have underlying health conditions or are beginning a new exercise program, it is always best to consult with a physician or a physical therapist first.*</t>
  </si>
  <si>
    <t>SPOR_S08_V02</t>
  </si>
  <si>
    <t>I'm trying to understand this properly: what general steps help reduce injury risk during exercise? Could you explain it clearly in a practical way?</t>
  </si>
  <si>
    <t>2026-07-10T23:24:57Z</t>
  </si>
  <si>
    <t>Good question — injury prevention is mostly about sensible preparation, good technique, and recovery. Below are practical, easy-to-follow steps you can apply to almost any exercise program.
1. Warm up properly (5–15 minutes)
- Start with 5–10 minutes of light aerobic activity (walking, easy cycling, jogging) to raise heart rate and tissue temperature.
- Follow with dynamic mobility drills that match the activity: leg swings, arm circles, hip circles, walking lunges, shoulder band pull-aparts.
- For strength work, do progressive warm-up sets with lighter weight before your working sets.
Why: Warmer muscles and joints move better and tolerate load more safely.
2. Learn and use correct technique
- Focus on movement quality before adding weight, speed, or distance.
- Keep key posture cues: neutral spine, braced core, shoulders back and down, controlled knee alignment (not collapsing inwards).
- If unsure, get coaching — a certified trainer, physiotherapist, or video analysis can help.
Why: Poor form concentrates stress on joints and soft tissues and is the most common cause of injury.
3. Progress gradually
- Increase load, volume, frequency, or intensity slowly. Rules of thumb:
  - Running: increase weekly mileage by no more than ~10% (use cautiously).
  - Strength: increase weight by small increments (2.5–10%) or add 1–2 reps before increasing load.
- Change only one variable at a time (e.g., add weight OR extra set, not both).
Why: Tissues adapt over time; sudden jumps overload them.
4. Use appropriate equipment and environment
- Wear proper footwear for your activity and replace worn shoes.
- Use safety equipment (helmets, pads) when needed.
- For lifting, use proper bars/benches and collars; use a spotter when attempting near-max effort.
- Train on safe surfaces (non-slippery, even ground).
Why: Right gear and environment reduce accidental injuries and improve biomechanics.
5. Include mobility, stability, and prehab work
- Do regular mobility and joint-control exercises (ankle, hip, thoracic spine, shoulder).
- Add stability/activation drills for weak areas (glute bridges, plank variations, rotator cuff band work).
- Target known common weak spots: hips and glutes for runners, scapular stabilizers for overhead athletes.
Why: Balanced strength and mobility protect joints and improve movement patterns.
6. Balance training load with recovery
- Schedule rest days and lighter “active recovery” sessions (easy cycling, swimming, walking).
- Prioritize sleep (aim for 7–9 hours) and adequate protein/calories for repair.
- Use short-term modalities if helpful (ice for swelling, heat for stiffness), but focus on sleep, nutrition, and consistency.
Why: Most injuries are from cumulative fatigue and insufficient recovery.
7. Listen to your body; distinguish pain types
- Acceptable: soreness, mild tightness, and muscle fatigue.
- Stop or modify activity if you feel sharp/acute pain, sudden swelling, joint instability, numbness/tingling, or pain that alters your movement pattern.
- If pain persists &gt; a week or worsens, see a medical professional.
Why: Early modification prevents minor issues from becoming major injuries.
8. Vary training (cross-train)
- Include low-impact activities (cycling, swimming, rowing) if you’re primarily a runner or lifter.
- Rotate movement patterns (push/pull, squat/hinge) and avoid repetitive one-plane overload.
Why: Variation reduces repetitive-stress injuries and builds overall resilience.
9. Use sensible programming and monitoring
- Keep a log of workouts, loads, perceived exertion, and any niggles.
- Plan deload weeks every 4–8 weeks (reduced volume/intensity).
- Consider periodization (phases of easier vs harder training) rather than constant maximal effort.
Why: Tracking helps spot trends toward overtraining</t>
  </si>
  <si>
    <t>2026-07-10T23:25:02Z</t>
  </si>
  <si>
    <t># Key Steps to Reduce Exercise Injury Risk
## Before you start
**Warm up properly** — 5-10 minutes of light activity gets blood flowing and prepares tissues. This matters more than static stretching beforehand.
**Know your limits** — Start conservatively, especially with new activities. Progress gradually (roughly 10% increase per week is a common guideline).
## During exercise
**Use good form over heavy weight/speed** — Poor technique compounds stress on joints and muscles. Video yourself or ask someone experienced to check your form.
**Listen to your body** — Pain (not just muscle fatigue) is a signal. Sharp or persistent discomfort warrants stopping.
**Stay balanced in training** — Mix strength, flexibility, and cardio rather than overdoing one thing. Include rest days.
## General habits
**Recovery matters** — Sleep, hydration, and nutrition affect tissue repair and resilience.
**Don't return too fast** — If injured, rehab gradually before full activity.
**Address imbalances** — Weak areas or tightness in one side/muscle group creates compensation patterns that injure other areas.
## The practical reality
Most injuries come from **too much, too soon** or **poor form**. Starting slower than feels necessary and keeping workouts sustainable prevents most common problems.
What type of exercise are you planning? I can get more specific.</t>
  </si>
  <si>
    <t>2026-07-10T23:25:07Z</t>
  </si>
  <si>
    <t>Reducing injury risk isn’t about being "careful"; it’s about **managing stress**. Your body is an adaptive machine, but it breaks if the stress applied exceeds its ability to recover.
Here is a practical, step-by-step framework to keep your training consistent and injury-free.
---
### 1. Master the "Warm-Up" (Preparation)
Never go from sitting at a desk to lifting heavy or sprinting. Your muscles are like cold rubber bands; they need to be pliable before they are stretched.
*   **General Warm-up (5–10 mins):** Light cardio (brisk walk, rowing, cycling) to increase your core body temperature and blood flow.
*   **Dynamic Stretching:** Move through ranges of motion (arm circles, leg swings, cat-cow, lunges) rather than static holding. Static stretching (holding a stretch for 30+ seconds) is better saved for *after* the workout.
### 2. The Principle of Progressive Overload
The most common cause of injury is **doing too much, too soon.**
*   **The 10% Rule:** Don't increase your total volume (weight, distance, or time) by more than 10% per week. 
*   **Avoid "Weekend Warrior" syndrome:** Cramming all your exercise into Saturday and Sunday after being sedentary for five days creates massive spikes in injury risk. Consistency over intensity is key.
### 3. Prioritize Technique Over Ego
Your body will always find a "path of least resistance." If you are lifting weight that is too heavy, your body will compensate by using the wrong muscles or joints (e.g., using your lower back instead of your glutes for a deadlift).
*   **Record yourself:** Use your phone to film your form. Compare it to professional instructional videos.
*   **Full Range of Motion:** Training through a full, controlled range of motion strengthens tendons and ligaments. "Half-repping" heavy weight creates muscle strength without the corresponding joint stability.
### 4. Respect the Recovery Cycle
You don’t get stronger *during* the workout; you get stronger while you *recover* from it.
*   **Sleep:** This is your #1 injury prevention tool. Lack of sleep impairs motor control and slows tissue repair.
*   **Deload Weeks:** Every 4–8 weeks, intentionally reduce the intensity or volume of your training by 30–50%. This allows accumulated fatigue in your joints and nervous system to dissipate.
*   **Listen to "Bad" Pain:** Distinguish between **discomfort** (muscle burn, effort) and **pain** (sharp, localized, clicking, or nerve-like). If it’s pain, stop. Pushing through sharp joint or tendon pain almost always leads to a multi-week layoff.
### 5. Incorporate "Prehab" (Strength for Weak Links)
Most injuries happen because of imbalances. If you only train "mirror muscles" (chest/biceps), your back and shoulders become weak.
*   **Focus on the "Backside":** Incorporate movements that strengthen your posterior chain (rows, deadlifts, glute bridges). 
*   **Stability Work:** Include single-limb exercises (single-leg lunges, single-arm presses). These force your smaller, stabilizing muscles to fire and protect your joints.
### 6. Adjust for Lifestyle Factors
*   **Hydration/Nutrition:** Dehydrated muscles are more prone to cramping and strain. Ensure you are getting enough protein for muscle repair and water for joint lubrication.
*   **Environmental Awareness:** If you are running, avoid uneven pavement. If you are lifting, ensure your equipment is stable. Simple environment checks prevent acute accidents.
---
### The "Litmus Test" for your training:
If you ask yourself these three questions and the answer is "no" to any of them, you are likely at a higher risk of injury:
1.  **Did I sleep well last night?** (Recovered nervous system)
2.  **Can I maintain perfect form throughout this entire set?** (Technique integrity)
3.  **Is this a sustainable increase from last week?** (Managed progression)
**Bottom Line:** If you feel an ache that persists for more than 48 hours or presents as "sharp," don't ignore it. It is your body’s way of asking for a change in training stimulus. Back off, foam roll, do some mobility work, and return when the inflammation has subsided.</t>
  </si>
  <si>
    <t>SPOR_S08_V03</t>
  </si>
  <si>
    <t>Provide a structured professional analysis of exercise injury prevention. Address the main considerations, benefits, limitations and a reasoned conclusion.</t>
  </si>
  <si>
    <t>2026-07-10T23:25:20Z</t>
  </si>
  <si>
    <t>Summary
A professional approach to exercise injury prevention recognizes that injuries arise from the interaction of intrinsic factors (anatomy, fitness, previous injury) and extrinsic factors (training load, environment, equipment). Effective prevention is multi-component, individualized, evidence-informed, and integrated into routine training and recovery. While prevention reduces injury risk and improves performance and participation, it cannot eliminate risk entirely; limitations include imperfect prediction, adherence barriers, resource constraints, and incomplete evidence for some interventions.
Main considerations
1. Risk identification and screening
- Pre-participation screening (e.g., PAR-Q+, medical history, movement screening) to identify medical contraindications, prior injuries, and high-risk movement patterns.
- Consider age, sex, sport-specific demands, comorbidities (cardiovascular disease, osteoporosis, pregnancy), and medication use.
2. Training load management
- Apply progressive overload principles: increase volume, intensity, frequency gradually and systematically.
- Use objective and subjective monitoring (training logs, session-RPE, wearable metrics) to detect spikes and cumulative fatigue.
- Plan periodization and recovery weeks to balance stress and adaptation.
3. Movement quality and technique
- Coach proper technique for sport- and exercise-specific tasks (lifting, landing, running mechanics).
- Use video feedback, cueing, and progressive skill work to reduce hazardous movement patterns.
4. Strength, power, and neuromuscular control
- Develop balanced strength across muscle groups, with attention to eccentric capacity and core/hip/trunk control.
- Incorporate neuromuscular training (balance, plyometrics, agility) to reduce non-contact injuries, especially at the knee and ankle.
5. Flexibility and mobility
- Address joint range of motion and soft tissue restrictions that impair technique; prioritize dynamic mobility in warm-ups and targeted mobility work in training.
6. Warm-up and cool-down
- Use sport-appropriate warm-ups that include activation, dynamic mobility, and skill rehearsal. Structured warm-ups (e.g., neuromuscular programs) can lower injury rates.
- Cool-down aids recovery but has limited proven impact on acute injury prevention.
7. Footwear, equipment, and environment
- Ensure appropriate footwear and equipment for the activity and surfaces.
- Manage environmental risks: heat, cold, air quality, poor surfaces, and lighting.
8. Recovery, nutrition, and sleep
- Optimize sleep, energy availability, hydration, and nutrient intake to support tissue repair and reduce fatigue-related injury risk.
- Include strategies for soft tissue recovery and load reduction when indicated.
9. Behavioral and systems factors
- Promote athlete education, supervision, progressive return-to-play protocols, and adherence to prevention programs.
- Organizational policies (coaching ratios, scheduling, emergency plans) matter for safety.
10. Monitoring and return-to-play after injury
- Use objective criteria and staged progression (strength, neuromuscular control, sport-specific tolerance) to reduce re-injury risk.
- Consider objective testing where available (hop tests, strength asymmetry, movement assessments).
Benefits of injury prevention programs
- Reduced incidence and severity of injuries (especially when multi-component and sport- or population-specific).
- Improved performance and functional capacity through better strength, technique, and conditioning.
- Increased long-term participation and adherence to exercise.
- Lower healthcare and indirect costs (time lost from training/work).
- Enhanced athlete confidence and safety culture.
Limitations and challenges
- Not all injuries are preventable: acute unpredictable events and some overuse injuries can still occur despite best practice.
- Screening limitations: predictive value of many screening tools is modest; false positives/negatives occur.
- Evidence heter</t>
  </si>
  <si>
    <t>2026-07-10T23:25:33Z</t>
  </si>
  <si>
    <t># Professional Analysis: Exercise Injury Prevention
## Executive Summary
Exercise injury prevention represents a critical intersection of sports medicine, biomechanics, and exercise science. This analysis examines the evidence-based strategies, practical constraints, and realistic outcomes of injury prevention programs.
---
## Main Considerations
### 1. **Risk Factor Classification**
**Intrinsic Factors:**
- Age and degenerative changes
- Previous injury history
- Muscle imbalances and weakness
- Biomechanical abnormalities
- Flexibility limitations
- Genetics and connective tissue properties
**Extrinsic Factors:**
- Training volume and progression rate
- Exercise technique and form
- Equipment quality and fit
- Environmental conditions
- Recovery adequacy
- Coaching quality
### 2. **Evidence-Based Prevention Strategies**
| Strategy | Evidence Level | Mechanism |
|----------|---|---|
| Progressive load management | High | Allows tissue adaptation |
| Neuromuscular training | High | Improves stability and coordination |
| Flexibility/mobility work | Moderate | Maintains functional range of motion |
| Proper technique instruction | High | Reduces abnormal stress patterns |
| Adequate recovery | High | Enables physiological adaptation |
| Sport-specific conditioning | Moderate-High | Addresses demands of activity |
| Dynamic warm-up | Moderate | Prepares tissues and nervous system |
### 3. **Adherence and Implementation Challenges**
- Competing time demands against training goals
- Motivational barriers (prevention feels less rewarding than performance)
- Individual variation in injury susceptibility
- Economic constraints in resource-limited settings
- Need for personalization rather than standardized programs
---
## Benefits
### **Quantifiable Outcomes**
- Reduced injury incidence by 15-50% (activity-dependent)
- Decreased time away from training and competition
- Lower healthcare costs and rehabilitation expenses
- Extended athletic career longevity
- Improved quality of life during and after exercise years
### **Performance Advantages**
- Enhanced movement efficiency
- Greater force production stability
- Improved proprioception and body awareness
- Better power transfer and technique consistency
- Psychological confidence in movement capacity
### **Long-term Health Impact**
- Reduced chronic pain and degenerative conditions
- Lower osteoarthritis risk later in life
- Better movement patterns throughout lifespan
- Reduced dependence on pain management
- Maintained functional independence in aging
### **Systemic Benefits**
- Enhanced team reliability and roster stability
- Improved training environment through peer modeling
- Better data for coaching adjustments
- Organizational cost control
---
## Limitations
### **1. Fundamental Constraints**
- **Inherent Risk**: Exercise by definition involves force and stress; some injury risk is irreducible
- **Individual Variation**: Genetic factors and injury thresholds vary significantly; universal protocols have limited applicability
- **Predictive Uncertainty**: Not all at-risk individuals sustain injuries, and injuries occur in low-risk populations
### **2. Evidence Limitations**
- Many studies show modest effect sizes rather than dramatic injury reduction
- Publication bias favors positive results
- Difficulty isolating variables in complex training environments
- Long latency periods between intervention and outcome
- Heterogeneous injury definitions across research
### **3. Practical Implementation Gaps**
- **Time cost**: Prevention programs require time investment competing with training volume
- **Compliance decline**: Adherence diminishes during competitive seasons when injury risk is highest
- **Late detection**: Some injuries are asymptomatic until catastrophic failure
- **Cost barriers**: Personalized assessment, equipment, and qualified coaching require resources
### **4. Context-Specific Issues**
- Elite athletes operate near injury threshold due to performance demands
- Youth populations have unpredictable growth and development
- Chronic injuries require ongoing management, not prevention alone
- Return-to-play decisions involve uncertainty despite prevention efforts
### **5. Paradoxical Challenges**
- Athletes confident in prevention may take greater risks, offsetting benefits
- Deconditioning from excessive precaution can increase injury susceptibility
- Overemphasis on injury prevention may reduce training stimulus and performance gains
---
## Reasoned Conclusion
### **Overall Assessment**
Exercise injury prevention is **effective but not definitive**. The evidence supports structured prevention programs as standard practice, yet they represent risk reduction rather than elimination. The relationship between prevention efforts and outcomes is moderate and probabilistic rather than deterministic.
### **Synthesis of Evidence**
1. **Conditions Where Prevention Is Most Effective:**
   - Addressing modifiable risk factors (technique, load management, conditioning)
   - Early intervention in asymptomatic at-risk populations
   - Sports with documented injury patterns amenable to intervention
   - Youth populations before injury consolidation
   - Organized settings with coaching oversight
2. **Realistic Expectations:**
   - Prevention reduces injury frequency but rarely eliminates risk
   - Most effective programs combine multiple strategies (not single interventions)
   - Benefits accrue over seasons/years rather than immediately
   - Individual responses vary substantially
3. **Optimal Framework:**
   Prevention should be viewed as an **integrated component** of training rather than separate activity:
   - Incorporate prevention into warm-up and skill development
   - Use load management as fundamental training principle
   - Maintain movement quality</t>
  </si>
  <si>
    <t>2026-07-10T23:25:38Z</t>
  </si>
  <si>
    <t># Professional Analysis: Exercise Injury Prevention
## 1. Executive Summary
Exercise injury prevention is a multidisciplinary field centered on the mitigation of physical trauma sustained during athletic or recreational activity. It shifts the paradigm from "reactive rehabilitation" to "proactive risk management." By integrating biomechanical analysis, physiological monitoring, and systematic programming, individuals can maximize training adaptation while minimizing time lost to musculoskeletal injury.
---
## 2. Core Considerations
Effective injury prevention strategies are built upon four fundamental pillars:
*   **Load Management:** The most significant risk factor for injury is the "acute-to-chronic workload ratio" (ACWR). Sudden, drastic increases in training volume or intensity overwhelm the body’s adaptive capacity. Progressive overload is essential to ensure tissue tolerance keeps pace with training demands.
*   **Biomechanical Integrity:** Proper movement mechanics (form and technique) ensure that forces are distributed across the appropriate joints and muscle groups. Dysfunctional movement patterns—such as knee valgus during a squat or poor scapular stability during an overhead press—create localized stress concentrations that lead to overuse injuries.
*   **Recovery and Physiological Homeostasis:** Injury risk is elevated when physiological systems are taxed beyond their recovery capacity. This involves monitoring systemic fatigue, sleep quality, psychological stress, and nutritional status (specifically glycogen availability and protein synthesis).
*   **Neuromuscular Conditioning:** Strengthening the connective tissues (tendons and ligaments) and improving proprioception (the body’s ability to sense its position in space) are critical. Exercises that focus on balance, agility, and stability prepare the body to handle unpredictable forces and stabilize joints under pressure.
---
## 3. Benefits of Implementation
*   **Consistency and Performance:** The primary benefit of injury prevention is the ability to maintain training consistency. Uninterrupted training cycles allow for superior long-term physiological adaptations compared to "stop-start" training.
*   **Economic Efficiency:** Avoiding injury reduces medical costs, physical therapy fees, and the loss of productivity associated with downtime.
*   **Longevity:** By managing the cumulative wear-and-tear on joints, a proactive approach extends an individual’s athletic lifespan, allowing for sustained physical health into later life.
*   **Psychological Resilience:** Preventing injury avoids the negative mental health impacts—such as frustration, loss of identity, and depression—that frequently accompany the forced cessation of physical activity.
---
## 4. Limitations and Constraints
*   **The "Zero Risk" Fallacy:** It is scientifically impossible to eliminate injury risk entirely. Contact sports, acute accidents, and genetic predispositions represent variables that cannot be fully controlled by programming.
*   **Individual Variability:** What constitutes an "optimal" workload for one athlete may be a "failure point" for another. The lack of universal benchmarks makes personalized monitoring (e.g., heart rate variability, wellness questionnaires) time-consuming and often data-heavy.
*   **Compliance and Adherence:** Many preventative measures (e.g., mobility drills, specific warm-ups) are perceived as tedious or "boring." High-level compliance is often difficult to sustain outside of professional athletic environments.
*   **Over-medicalization:** There is a risk of over-analyzing movement to the point of "paralysis by analysis," where the athlete becomes hyper-aware of minor asymmetries that may be natural adaptations rather than injury precursors.
---
## 5. Reasoned Conclusion
Injury prevention should not be viewed as a standalone activity, but as an **integral component of the training process itself.** 
The goal is not to eliminate stress on the body, but to manage that stress so that the body undergoes "supercompensation"—the process of becoming stronger and more resilient. A successful strategy prioritizes:
1.  **Consistency over Intensity:** Gradual progression is safer and more effective than sporadic high-intensity bursts.
2.  **Multidisciplinary Monitoring:** Combining objective data (training load) with subjective feedback (perceived exertion).
3.  **Fundamental Movement Quality:** Addressing structural imbalances before increasing external load.
**Final Verdict:** An ounce of prevention is not just worth a pound of cure; it is the prerequisite for high-level performance. By treating injury prevention as a skill to be developed alongside physical capacity, individuals create a robust framework that allows for long-term health and consistent athletic progress.</t>
  </si>
  <si>
    <t>SPOR_S08_V04</t>
  </si>
  <si>
    <t>Quick question — what general steps help reduce injury risk during exercise? Please keep it simple and easy to understand.</t>
  </si>
  <si>
    <t>2026-07-10T23:25:48Z</t>
  </si>
  <si>
    <t>Short, practical steps — each one only takes a little attention but lowers injury risk a lot:
- Warm up: 5–10 minutes of light movement and dynamic stretches (walking, leg swings, arm circles) to raise heart rate and loosen joints.
- Learn good form: use proper technique for each exercise; get instruction from a coach, trainer, or trusted video if you’re unsure.
- Start slow and progress gradually: increase load, duration, or intensity by small increments (a common rule is ≤10% per week).
- Use proper gear: wear supportive shoes and clothing appropriate to the activity and surface.
- Listen to your body: distinguish soreness from sharp or persistent pain — stop if it hurts and rest or seek help.
- Include strength and mobility work: strengthen weak muscles and maintain joint mobility to support movements.
- Cross-train: vary activities to avoid overuse of the same muscles and joints.
- Rest and recover: schedule rest days and get enough sleep; allow time for healing after hard workouts.
- Stay hydrated and fuel properly: drink water and eat enough so your body can perform and repair.
- Cool down and stretch lightly: 5–10 minutes after exercise to help recovery.
- Know when to see a pro: if pain is severe, swelling, numbness, or lasts more than a few days, consult a healthcare provider.
If you want, tell me your typical workout and I’ll give 2–3 tailored tips.</t>
  </si>
  <si>
    <t>2026-07-10T23:25:51Z</t>
  </si>
  <si>
    <t># Basic Injury Prevention Steps
**Warm up and cool down**
- 5-10 minutes of light activity before and after
**Use proper form**
- Start with lighter weights/easier versions to learn the movement
- Ask for help if unsure
**Progress gradually**
- Increase intensity, weight, or duration slowly over time
- Avoid doing too much too soon
**Listen to your body**
- Rest when tired or sore
- Distinguish between normal discomfort and pain that signals a problem
**Stay mobile**
- Stretch or do flexibility work regularly
- Don't skip mobility, especially if you sit a lot
**Use appropriate gear**
- Proper shoes for your activity
- Support equipment if needed (braces, etc.)
The key: consistency beats intensity. Small, steady progress with good technique is safer than pushing hard with poor form.</t>
  </si>
  <si>
    <t>2026-07-10T23:25:54Z</t>
  </si>
  <si>
    <t>To reduce your risk of injury while exercising, follow these five simple steps:
1.  **Warm up properly:** Spend 5–10 minutes doing light movement (like brisk walking or dynamic stretches) to get blood flowing to your muscles before you start your main workout.
2.  **Use good form:** Focus on your technique before adding weight or speed. If you aren’t sure how to do an exercise, watch a reliable tutorial or ask a professional. Don’t sacrifice form just to lift heavier or move faster.
3.  **Listen to your body:** It is normal to feel muscle fatigue or soreness, but **sharp, stabbing, or joint pain** is a warning sign. If something hurts, stop or modify the movement immediately.
4.  **Progress gradually:** Don’t try to do too much too soon. Follow the "10% rule"—increase your intensity, weight, or duration by no more than 10% each week to give your body time to adapt.
5.  **Prioritize recovery:** Muscles grow and repair when you rest, not when you work out. Make sure to get enough sleep, stay hydrated, and take rest days to prevent overuse injuries. 
**The golden rule:** Consistency beats intensity. It is better to have a moderate workout you can recover from than a "perfect" one that leaves you sidelined for weeks.</t>
  </si>
  <si>
    <t>SPOR_S08_V05</t>
  </si>
  <si>
    <t>If someone needed to make a practical decision about exercise injury prevention, what factors should they consider and what would you recommend?</t>
  </si>
  <si>
    <t>2026-07-10T23:26:07Z</t>
  </si>
  <si>
    <t>Short answer: focus on controlling training load, improving movement quality/strength, allowing adequate recovery, and reducing known personal risk factors. Below are the practical factors to consider and clear, actionable recommendations you can apply right away.
Factors to consider
- Personal risk profile: age, sex, prior injuries/surgeries, chronic illnesses (e.g., diabetes, osteoporosis), medication that affects balance/healing, and fitness level.
- Type of activity and typical injury patterns: running (overuse knees/achilles), lifting (low back/shoulder), court sports (ankle/ACL), contact sports (concussions/sprains).
- Training load: volume, frequency, intensity, and recent changes (sudden spikes increase risk).
- Movement quality and technique: poor form increases joint and tissue stress.
- Strength, mobility, and balance deficits: weak stabilizers or poor range of motion predispose to injury.
- Recovery and lifestyle: sleep, nutrition, hydration, stress—all affect tissue repair and risk.
- Equipment and environment: footwear, protective gear, surface, and weather conditions.
- Early-warning signs: persistent pain, swelling, change in movement patterns, repeated “niggles.”
- Supervision and coaching: access to skilled coaching or physical therapy for instruction and progression.
Practical recommendations
1. Warm up and cool down
   - Do a 5–15 minute dynamic warm-up before intense work (mobility drills, movement-specific drills, light cardio).
   - Finish with light movement, gentle stretching or foam rolling as needed.
2. Progress gradually
   - Avoid sudden increases in load. A common practical rule: increase overall training volume or intensity by no more than ~10% per week (use this as a guideline, not a hard law).
   - Monitor acute-to-chronic workload: avoid big week-to-week spikes.
3. Prioritize strength and movement training
   - Include 2 sessions/week of basic strength work (compound lifts or bodyweight progressions) targeting major muscle groups and the posterior chain (glutes, hamstrings, back).
   - Add single-leg and anti-rotational core work to improve stability and reduce asymmetric injuries.
4. Improve technique
   - Learn and regularly check technique for key movements (squats, deadlifts, runs, jump-landing). Video yourself or get a coach to provide feedback.
5. Include mobility, balance, and neuromuscular training
   - Daily or pre-workout mobility routines for limited joints.
   - Balance and plyometric/landing drills for athletes in jumping/change-of-direction sports.
   - For sports with ACL risk, use structured prevention programs (landing/strength/balance).
6. Use cross-training
   - Swap high-impact sessions for low-impact (cycling, swimming, elliptical) during heavy weeks or when dealing with minor niggles.
7. Plan recovery
   - Schedule rest days and easier weeks (deloads).
   - Aim for adequate sleep (generally 7–9 hours for most adults) and sufficient protein/calories for repair.
8. Equipment and environment
   - Wear appropriate, well-fitting footwear for your activity and replace worn shoes.
   - Use protective gear where indicated and choose safe surfaces.
9. Monitor pain and warning signs</t>
  </si>
  <si>
    <t>2026-07-10T23:26:12Z</t>
  </si>
  <si>
    <t># Key factors to consider:
**Your starting point**
- Current fitness level and any existing conditions
- Previous injuries and their patterns
- How long you've been inactive (if applicable)
**The fundamentals (boring but reliable)**
- Gradual progression—the "10% rule" (increasing weekly volume slowly) prevents most injuries
- Adequate recovery between sessions
- Sleep and nutrition as non-negotiable
- Proper technique matters more than intensity for beginners
**Common-sense screening**
- If you have joint pain, past injuries, or health concerns, a doctor's clearance is worth it
- Physical therapist assessment can identify movement imbalances before they cause problems
**Practical additions**
- Dynamic warm-ups before activity
- Strength work, especially for stabilizer muscles
- Mobility/flexibility maintenance (though this is less magical than marketed)
- Listening to pain signals rather than pushing through them
# What I'd actually recommend:
Start conservatively and increase gradually. Most injuries happen when people do too much, too fast, or with poor form. If you're uncertain about technique, invest in a few coaching sessions rather than learning from videos alone.
The unsexy truth: consistency and patience prevent more injuries than any specific hack.
What type of exercise are you considering, or is there a particular injury concern?</t>
  </si>
  <si>
    <t>2026-07-10T23:26:17Z</t>
  </si>
  <si>
    <t>To make a practical decision about injury prevention, you must shift your mindset from "avoiding pain" to "building physiological capacity." Injuries rarely happen because of one bad movement; they happen because the load applied to your tissues exceeds your tissues' current ability to handle that load.
Here is a framework for evaluating your risk and a set of practical recommendations.
---
### Part 1: The Factors to Consider
When assessing your personal injury risk, evaluate these four pillars:
1.  **The "Load vs. Capacity" Ratio:** Think of your body like a bridge. If the "traffic" (intensity, volume, frequency of exercise) exceeds the "load-bearing capacity" of your muscles, tendons, and bones, the bridge cracks. Most injuries occur when you increase load too quickly (the "Too Much, Too Soon" rule).
2.  **Training History &amp; Consistency:** Are you a "weekend warrior"? If you sit at a desk for 40 hours and then run 10 miles on Saturday, your tissues are structurally unprepared for that spike in stress. Consistency is the primary stabilizer of injury prevention.
3.  **Mechanical Efficiency (Movement Quality):** Are you forcing your body into ranges of motion it doesn't own? If your hip mobility is poor but you are deep-squatting, your lower back will compensate to finish the movement. That compensation is where injuries start.
4.  **Systemic Recovery:** Your body repairs tissue while you sleep and eat, not while you train. Stress, poor sleep, and inadequate protein intake lower your threshold for injury, even if your training program is perfect.
---
### Part 2: Practical Recommendations
If you want to move from "avoiding injury" to "bulletproofing your body," implement these four strategies:
#### 1. Implement the "10% Rule"
Never increase your weekly training volume (distance, weight, or time) by more than 10% over the previous week. This gives your tendons and ligaments—which adapt more slowly than muscles—time to strengthen in response to the new stress.
#### 2. Prioritize "Strength for Stability"
Strength training is the gold standard for injury prevention. It increases bone density and strengthens the connective tissues that stabilize your joints. 
*   **Recommendation:** Focus on compound movements (squats, hinges, pushes, pulls) and perform them with a full, controlled range of motion. If you can’t control the weight through the entire movement, the weight is too heavy.
#### 3. Periodize Your Intensity
Avoid "maxing out" every session. Use a system of **High-Intensity** days (for performance) and **Low-Intensity** days (for recovery and blood flow). If every workout leaves you feeling broken, you are not training; you are just accumulating fatigue.
#### 4. Audit Your Daily "Baseline"
You spend 23 hours of the day outside the gym. If you sit hunched over a laptop, your shoulders are internally rotated and your hip flexors are chronically shortened. 
*   **The Fix:** You don't need a fancy warmup; you need to "undo" your daily posture. If you sit all day, dedicate 5–10 minutes to opening the chest and activating the glutes before you lift or run.
#### 5. Listen to "Niggles," Not Just Pain
There is a difference between **soreness** (muscular fatigue) and **joint/tendon pain** (sharp, localized, or persistent). 
*   **The Rule:** If you feel a "niggle" in a specific spot that doesn't go away after the first 5 minutes of a warm-up, **do not train through it.** Modify the movement, reduce the range of motion, or swap the exercise for one that is pain-free.
---
### The Bottom Line: A Practical Decision Matrix
Before you decide on an exercise routine, ask yourself:
*   **Is this sustainable?** (Can I do this 3 times a week for the next 5 years?)
*   **Is this scalable?** (If I’m tired, can I do a "lighter" version of this rather than skipping it?)
*   **Is it specific?** (Does this movement actually help me with my goals, or am I just doing it because I saw it on social media?)
**My final advice:** If you are unsure where to start, **prioritize strength training 2 days a week.** It provides the highest "Return on Investment" for injury prevention of any physical activity, as it creates a biological buffer against the physical demands of life and sport.
***Disclaimer:** I am an AI, not a doctor or physical therapist. If you have chronic pain or a specific injury, consult with a licensed professional before starting a new exercise regimen.*</t>
  </si>
  <si>
    <t>SPOR_S08_V06</t>
  </si>
  <si>
    <t>Answer in exactly 5 bullet points: What general steps help reduce injury risk during exercise? Include practical examples, key risks, benefits, and a final takeaway.</t>
  </si>
  <si>
    <t>2026-07-10T23:26:28Z</t>
  </si>
  <si>
    <t>- Warm up and mobilize first: practical examples — 5–10 minutes of light cardio and dynamic stretches (leg swings, arm circles, hip openers) before intense work; key risk if skipped — cold muscles and stiff joints increase strain and tear risk; benefit — improved blood flow, joint range and safer performance.  
- Prioritize proper technique and gradual progression: practical examples — learn form from a coach or video, start with bodyweight or light loads and increase 5–10% per week; key risk — poor form or sudden load jumps cause tendon, joint, or stress injuries; benefit — safer strength and skill gains with fewer setbacks.  
- Use appropriate equipment and a safe environment: practical examples — supportive shoes for running, helmet for cycling, clear dry surfaces and good lighting; key risk — wrong footwear or slippery/uneven surfaces lead to falls, sprains, or overuse trouble; benefit — better shock absorption, stability and lower acute injury risk.  
- Recover, fuel and sleep adequately: practical examples — scheduled rest days, foam rolling, 7–9 hours sleep, adequate protein and fluids around sessions; key risk — chronic fatigue, dehydration or poor nutrition leads to overuse injuries and slower healing; benefit — improved tissue repair, less soreness and consistent progress.  
- Monitor pain, modify and get help early — practical examples: stop when you feel sharp or persistent pain, apply basic first aid (rest/ice/compression), see a physio for lingering issues; key risk — ignoring or pushing through pain can worsen injuries and prolong downtime; benefit &amp; final takeaway — addressing problems early and progressing gradually preserves long-term function so you can keep exercising safely</t>
  </si>
  <si>
    <t>2026-07-10T23:26:32Z</t>
  </si>
  <si>
    <t># Steps to Reduce Injury Risk During Exercise
• **Warm up and cool down properly** — Start with 5-10 minutes of light cardio and dynamic stretching before exercising, and finish with static stretching. This increases blood flow and flexibility, reducing muscle strains and joint stress that commonly occur when jumping into intense activity cold.
• **Use correct form and technique** — Learn proper movement patterns for your exercises, ideally with a trainer or instructional videos. Poor form during weightlifting or running causes repetitive strain injuries, knee pain, and back problems that sideline athletes for weeks.
• **Progress gradually and avoid overtraining** — Increase intensity, duration, or weight by no more than 10% per week. Jumping from sedentary to intense workouts causes acute injuries and overuse injuries like tendinitis and stress fractures.
• **Wear appropriate equipment and footwear** — Invest in sport-specific shoes with proper arch support and use protective gear like helmets or knee pads when needed. Worn-out shoes and inadequate protection significantly increase ankle sprains, impact injuries, and head trauma risk.
• **Listen to your body and allow recovery time** — Rest 1-2 days per week and take longer breaks if you experience persistent pain, swelling, or fatigue. Quality sleep and recovery prevent burnout injuries while allowing muscles to repair and strengthen, ultimately enabling consistent long-term training.</t>
  </si>
  <si>
    <t>2026-07-10T23:26:34Z</t>
  </si>
  <si>
    <t>* **Prioritize a dynamic warm-up:** Prepare your muscles and joints for activity with light movements like arm circles or leg swings to increase blood flow and flexibility.
* **Master proper technique:** Focus on form over heavy weight to avoid common risks like ligament strains or spinal compression, which can lead to long-term chronic pain.
* **Implement progressive overload:** Gradually increase intensity or duration to reap the benefits of improved strength and cardiovascular health without overwhelming your body.
* **Prioritize recovery and rest:** Allow your tissues to repair between sessions through adequate sleep and hydration, which prevents overuse injuries like stress fractures or tendonitis.
* **Takeaway:** Consistent, mindful movement balanced with recovery is the safest and most effective strategy for building lifelong fitness and injury resilience.</t>
  </si>
  <si>
    <t>SPOR_S08_V07</t>
  </si>
  <si>
    <t>Tell me about exercise injury prevention.</t>
  </si>
  <si>
    <t>2026-07-10T23:26:48Z</t>
  </si>
  <si>
    <t>Good question — preventing exercise injuries comes down to smart planning, good technique, and sensible recovery. Below is a practical, evidence-based overview you can use for almost any activity.
Core principles
- Progress gradually: increase intensity, duration, frequency, or load slowly (commonly suggested max ~10% per week, but adjust to individual response).  
- Use good technique: learn and practice proper movement patterns for your sport/exercises. Consider coaching/video feedback.  
- Build balanced strength and mobility: target supporting muscles (e.g., glutes, rotator cuff, core) and joint mobility to reduce compensations.  
- Include recovery: sleep, rest days, deload weeks, and active recovery lower injury risk.  
- Listen to pain signals: distinguish normal discomfort from sharp, persistent, or worsening pain. Don’t “push through” acute or joint pain.
Before and after exercise
- Warm-up (5–15 minutes): light aerobic activity + dynamic mobility and movement-specific drills (e.g., leg swings, walking lunges, shoulder circles, bodyweight squats). Prepares joints, heart rate, neuromuscular control.  
- Cool-down (5–10 minutes): light aerobic to lower heart rate; gentle static stretching or foam rolling for tight areas if helpful.  
- Movement prep: include activation exercises for weak/stiff muscles (glute bridges, banded hip walks, scapular retraction) before heavy or technical work.
Strength, balance, and conditioning
- Strength training: include at least 2 sessions/week targeting major muscle groups. Focus on functional and multi-joint lifts plus single-leg and core work. Strong muscles protect joints.  
- Eccentric work: helpful for tendon health (e.g., slow lowering phases for calf/achilles, hamstrings).  
- Balance and proprioception: single-leg stands, balance-board work; especially important after ankle/knee injuries and for older adults.  
- Cardiorespiratory conditioning: better fitness reduces fatigue-related technique breakdowns that lead to injury.
Technique and load management
- Prioritize form over heavier loads or faster times. Fatigue amplifies form breakdown.  
- Use objective markers (training log, perceived exertion, heart-rate zones) to guide progress.  
- Cross-train: alternate low-impact modes (swimming, cycling) to maintain fitness while reducing repetitive stress.
Footwear, equipment, and environment
- Use appropriate shoes and replace them when worn (~300–800 miles, varies by shoe/type). Orthotics only if recommended.  
- Match surface to activity (softer surfaces reduce impact but may require more stabilization).  
- Use helmets, pads, braces where indicated for sport-specific risks.
Hydration, nutrition, sleep
- Fuel appropriately: carbohydrate for prolonged sessions, protein (20–40 g) post-exercise to support repair.  
- Stay hydrated and replace electrolytes during long/hot sessions.  
- Aim for adequate sleep (7–9 hours) — critical for tissue repair and reduced injury risk.
Special populations &amp; considerations
- Youth: emphasize technique, variety, and avoid early sport specialization. Growth plates vulnerable — manage load carefully.  
- Older adults: prioritize strength, balance, and mobility to prevent falls and maintain tissue resilience.  
- Return-to-play after injury: follow graded progression and objective criteria (pain-free ADLs, adequate ROM, ≥80–90% strength vs. unaffected side, sport-specific functional tests).
Red flags — stop exercise and seek assessment if:
- Severe swelling or deformity after an injury  
- Inability to bear weight or move a joint normally  
- Numbness, tingling, or progressive weakness  
- Severe or worsening pain despite rest  
- Signs of infection (fever, warmth, redness around a joint)
Simple preventive exercises (examples)
- Glute bridge or single-leg bridge — hip extensor strength  
- Clamshells or banded lateral walks — hip abductor strength  
- Plank and side plank — core stability  
- Single-leg Romanian deadlift or balance reach — single-leg strength/proprioception</t>
  </si>
  <si>
    <t>2026-07-10T23:26:54Z</t>
  </si>
  <si>
    <t># Exercise Injury Prevention
## Core Principles
**Progression &amp; Load Management**
- Increase intensity/duration gradually (10% rule is common)
- Allow recovery between hard sessions
- Avoid sudden spikes in activity
**Proper Technique**
- Learn correct form before adding weight/intensity
- Consider professional instruction for complex movements
- Form breaks down when fatigued—stop before that point
**Adequate Recovery**
- Sleep 7-9 hours nightly
- Include rest days (2-3 per week minimum)
- Active recovery (light movement) can help
## Specific Strategies
**Warm-Up &amp; Cool-Down**
- 5-10 minute dynamic warm-up before exercise
- Gentle cool-down and stretching after
- Increases blood flow and tissue flexibility
**Strength &amp; Flexibility Balance**
- Strengthen stabilizer muscles
- Address muscle imbalances
- Maintain reasonable flexibility (not excessive)
**Listen to Your Body**
- Distinguish between discomfort and pain
- Pain that worsens during activity = stop
- Persistent pain warrants professional evaluation
## Common Mistake Categories
- Doing too much too soon
- Neglecting weaker areas
- Poor footwear or equipment
- Inadequate nutrition/hydration
- Returning to activity too quickly after injury
**When to seek help**: Sharp pain, swelling, limited range of motion, or pain lasting &gt;2 weeks warrants professional assessment.
What specific activity or concern are you interested in?</t>
  </si>
  <si>
    <t>2026-07-10T23:26:59Z</t>
  </si>
  <si>
    <t>Preventing exercise injuries is a balance of preparation, proper mechanics, and listening to your body. Most injuries happen due to "too much, too soon," improper form, or neglecting recovery.
Here is a comprehensive guide to injury prevention, categorized by the core principles of safe movement.
---
### 1. The "Golden Rules" of Programming
*   **The 10% Rule:** Never increase your training intensity, duration, or mileage by more than 10% per week. This gives your tendons, ligaments, and bones time to adapt to new stresses.
*   **Periodization:** Don’t go 100% every single day. Incorporate "deload weeks" every 4–6 weeks where you reduce your volume or intensity by 30–50% to allow your central nervous system and tissues to fully recover.
*   **Variation:** Avoid repetitive strain by cross-training. If you are a runner, incorporate cycling or swimming to work different muscle groups and reduce the impact on your joints.
### 2. The Warm-Up (Prepare the Engine)
Never jump straight into heavy lifting or high-intensity cardio with "cold" muscles.
*   **Dynamic Stretching:** Perform movements that mimic your workout (e.g., leg swings, arm circles, lunges, or walking high knees). Avoid static stretching (holding a stretch for 30 seconds) *before* a workout, as it can temporarily decrease muscle power.
*   **Muscle Activation:** Use low-weight movements to "wake up" the muscles you are about to use (e.g., glute bridges before squats to ensure your glutes are firing, not just your lower back).
### 3. Focus on Form and Technique
*   **Prioritize Mechanics Over Weight:** If your form breaks down, you are no longer training the intended muscle; you are putting stress on your connective tissue. If you can’t complete a rep with perfect form, drop the weight.
*   **Use a Mirror or Video:** Record yourself. What you *feel* you are doing is often different from what is actually happening.
*   **Seek Coaching:** Even experienced athletes benefit from a professional checking their form periodically to correct "leaks" in their movement patterns.
### 4. Recovery (The Most Important Phase)
Injuries are most common when the body is fatigued and unable to repair itself.
*   **Sleep:** This is when your body releases growth hormones to repair muscle tissue. 7–9 hours is non-negotiable for recovery.
*   **Active Recovery:** On rest days, don't just sit on the couch. Gentle walking, light yoga, or mobility work increases blood flow to the muscles, which helps clear metabolic waste and promotes healing.
*   **Hydration and Nutrition:** Muscles need electrolytes (sodium, magnesium, potassium) to function and protein to rebuild. Dehydrated muscles are more prone to cramping and strain.
### 5. Listen to "Good" vs. "Bad" Pain
Learning to distinguish between the two is a skill:
*   **"Good" Pain:** General muscle soreness (DOMS) that feels like a dull ache, usually hits 24–48 hours after a workout, and is symmetrical (both sides of the body).
*   **"Bad" Pain:** Sharp, stabbing, shooting, or electric sensations. Pain that is localized to a joint (knee, shoulder, lower back), persists during a warm-up, or causes you to limp/compensate. **Stop immediately if you feel this.**
### 6. Mobility and Weak Points
Many injuries are caused by **compensation**. If your ankles are stiff, your knees will take the brunt of the impact. If your hips are tight, your lower back will compensate.
*   **Address Tightness:** If you sit at a desk all day, your hip flexors are likely tight and your glutes are "asleep." You must prioritize hip mobility and glute strengthening to prevent lower back pain.
*   **Core Stability:** A strong core isn't about six-pack abs; it’s about the ability to brace your spine under load. If your core is weak, your spine will bend under pressure during heavy lifts or long runs.
### Summary Checklist for Every Workout:
1.  **Warm-up:** 5–10 minutes of light cardio + dynamic movements.
2.  **Technique Check:** Perform a few warm-up sets with light weight.
3.  **Execute:** Maintain quality form; stop if it breaks down.
4.  **Cool Down:** 5 minutes of static stretching or foam rolling.
5.  **Listen:** If something hurts, modify the movement or stop.
***Disclaimer:** I am an AI, not a doctor. If you are experiencing persistent pain, swelling, or limited range of motion, please consult a physical therapist or a medical professional before continuing your exercise routine.*</t>
  </si>
  <si>
    <t>SPOR_S08_V08</t>
  </si>
  <si>
    <t>Compare the main options or perspectives related to exercise injury prevention, then explain which option is most suitable in different situations.</t>
  </si>
  <si>
    <t>2026-07-10T23:27:13Z</t>
  </si>
  <si>
    <t>Brief overview
Preventing exercise-related injury isn’t one single “fix” but several complementary perspectives or strategies. Each targets different causes (poor technique, excessive load, weak tissues, environmental hazards, behavior) and has different strengths, costs and evidence. The best approach for any person or situation is usually a prioritized combination of these options.
Main options/perspectives (what they are, key benefits and limits)
1. Biomechanics / technique coaching
- What: teach correct movement patterns and lifting technique.
- Benefits: reduces acute traumatic injuries and chronic overload from poor form; immediate, low-cost impact.
- Limits: requires coaching/feedback; does not remove all risk if load or fatigue remains high.
2. Strength, conditioning and neuromuscular training
- What: progressive resistance, plyometrics, balance and motor-control work.
- Benefits: improves tissue capacity, joint stability and</t>
  </si>
  <si>
    <t>2026-07-10T23:27:20Z</t>
  </si>
  <si>
    <t># Exercise Injury Prevention: Main Perspectives &amp; Applications
## Key Approaches
### 1. **Biomechanical Approach**
**Focus:** Form, alignment, technique, equipment
**Methods:**
- Proper form training
- Appropriate footwear/gear
- Posture correction
- Movement analysis
**Best for:**
- Sports-specific training
- High-impact activities (running, jumping)
- People with movement dysfunction
- Technical skill development
---
### 2. **Conditioning/Capacity Approach**
**Focus:** Building strength, flexibility, and endurance
**Methods:**
- Strength training
- Flexibility work
- Proprioceptive training
- Progressive load increases
**Best for:**
- Beginners (building baseline fitness)
- Returning from injury
- Improving overall resilience
- Addressing muscular imbalances
---
### 3. **Training Load Management Approach**
**Focus:** Volume, intensity, recovery, progression rate
**Methods:**
- Periodization
- Gradual increases (10% rule)
- Rest days/deload weeks
- Monitoring training stress
**Best for:**
- Serious athletes/high-volume training
- Preventing overuse injuries
- Managing chronic conditions
- Long-term performance sustainability
---
### 4. **Recovery &amp; Lifestyle Approach**
**Focus:** Sleep, nutrition, stress, general health
**Methods:**
- Sleep optimization
- Adequate nutrition
- Stress management
- Active recovery
**Best for:**
- Accumulated fatigue prevention
- Injury-prone individuals
- High-stress periods
- Systemic health support
---
## Situation-Based Recommendations
| **Situation** | **Best Approach** | **Reasoning** |
|---|---|---|
| **Beginner starting exercise** | Conditioning + Biomechanical | Build capacity first, learn proper form |
| **Runner with knee pain** | Biomechanical + Load Management | Check form and reduce training stress |
| **Athlete training for competition** | All four (integrated) | Comprehensive approach needed |
| **Post-injury rehabilitation** | Conditioning + Recovery | Rebuild safely with adequate healing |
| **Overuse injury pattern** | Load Management + Recovery | Address training stress and fatigue |
| **Elite sports performance** | Biomechanical + Load Management | Technical precision and intelligent programming |
| **Desk worker starting fitness** | Conditioning + Biomechanical | Address postural dysfunction while building capacity |
---
## Most Effective Strategy
**Integrated approach** is optimal because:
- Injuries rarely have single causes
- Prevention requires layered protection
- Different injuries require different emphases
**Practical framework:**
1. **Start:** Biomechanical assessment + conditioning foundation
2. **Progress:** Implement smart load management
3. **Sustain:** Prioritize recovery/lifestyle factors
This combination addresses the "injury triangle" (capacity, technique, and stress) most completely.</t>
  </si>
  <si>
    <t>2026-07-10T23:27:25Z</t>
  </si>
  <si>
    <t>Exercise injury prevention is a multidisciplinary field where different schools of thought focus on different biological and mechanical systems. While no single method is a "silver bullet," the current consensus suggests that a **hybrid approach** is most effective.
Here is a comparison of the main perspectives on injury prevention, followed by guidance on which to prioritize based on your specific situation.
---
### 1. The Main Perspectives
#### A. The Structural/Biomechanical Approach
*   **Focus:** Correcting movement patterns, posture, and alignment.
*   **Core Philosophy:** If you move with "perfect" mechanics, you minimize undue stress on joints and connective tissues.
*   **Methods:** Gait analysis, corrective exercises (e.g., strengthening weak glutes to prevent knee valgus), and foam rolling/stretching for mobility.
*   **Strength:** Highly effective for chronic, repetitive-use injuries.
#### B. The "Load Management" Approach
*   **Focus:** Managing the volume, intensity, and frequency of stress on the body.
*   **Core Philosophy:** Injuries rarely happen because of a single movement, but rather because the "cumulative load" exceeds the body’s "tissue capacity."
*   **Methods:** Monitoring training load (e.g., the Acute:Chronic Workload Ratio), progressive overload, and prioritizing recovery (sleep, nutrition).
*   **Strength:** The most empirically supported method for preventing sudden, non-contact injuries.
#### C. The Neuromuscular/Proprioceptive Approach
*   **Focus:** Reactivity, balance, and stabilization.
*   **Core Philosophy:** Injuries often occur when an athlete loses control during a chaotic movement (like landing a jump or slipping on a trail). Training the brain-to-muscle connection prevents these "micro-errors."
*   **Methods:** Balance drills, plyometric landing training, and sport-specific agility drills.
*   **Strength:** Critical for preventing ligament tears (like ACL injuries) and falls.
#### D. The Biological/Systemic Approach
*   **Focus:** Systemic health—the foundation upon which exercise is built.
*   **Core Philosophy:** You cannot train your way out of poor recovery. If your hormonal, inflammatory, or hydration status is off, your tissues become brittle.
*   **Methods:** Optimized nutrition, sleep hygiene, stress management, and hormonal balance.
*   **Strength:** Often overlooked, but fundamental for preventing long-term degeneration.
---
### 2. Which Approach to Choose?
The "right" approach depends entirely on your training context:
#### Situation 1: The "Return to Sport" Athlete
*   **Priority:** **Neuromuscular &amp; Structural.**
*   **Why:** After an injury, your nervous system often "forgets" how to fire specific muscles correctly (arthrogenic muscle inhibition). You need structural work to restore alignment and neuromuscular work to regain confidence and balance in the affected limb.
#### Situation 2: The Novice / Weight Loss Trainee
*   **Priority:** **Load Management.**
*   **Why:** Most injuries in this group occur because they do too much, too soon. A conservative, gradual increase in volume is the single most important factor in keeping a beginner consistent.
#### Situation 3: The High-Performance Athlete (Running, Powerlifting, etc.)
*   **Priority:** **Load Management &amp; Structural.**
*   **Why:** Elite athletes already have excellent neuromuscular control. Their biggest risk is "overuse." Using data (heart rate variability, sleep logs, and session RPE) to manage the training load is the best way to prevent the "overtraining syndrome" that leads to injury.
#### Situation 4: The Aging Population (50+)
*   **Priority:** **Biological &amp; Structural.**
*   **Why:** Tissue repair slows down, and collagen density changes. Focus should shift toward systemic recovery (nutrition/protein intake), maintaining mobility to offset joint stiffening, and controlled structural training to preserve bone density and muscle mass.
---
### The Synthesis: The "Smart" Prevention Hierarchy
Regardless of your goal, you should follow this hierarchy to ensure your "injury prevention" is actually effective:
1.  **Baseline (The Foundation):** Prioritize sleep and protein intake. If these are not met, all other prevention methods are severely undermined.
2.  **Consistency (The Floor):** Implement the **10% Rule**—never increase your total weekly volume by more than 10% from the previous week.
3.  **Correctives (The Maintenance):** Spend 5–10 minutes before workouts addressing your specific "weak links" (e.g., if you sit at a desk all day, prioritize thoracic mobility and glute activation).
4.  **Listen (The Feedback):** Learn the difference between "good pain" (muscle soreness/fatigue) and "bad pain" (sharp, joint-focused, or asymmetrical pain). If you feel "bad pain," regress your load immediately—don't try to "work through it."
**Summary:** If you are unsure where to start, **Load Management** is the highest-leverage tool. Most people get hurt because they increase their intensity or volume faster than their tissues can adapt. Slow down, and you will stay in the game significantly longer.</t>
  </si>
  <si>
    <t>SPOR_S08_V09</t>
  </si>
  <si>
    <t>Answer in a table with columns for 'Main point', 'Why it matters', and 'Possible limitation': What general steps help reduce injury risk during exercise?</t>
  </si>
  <si>
    <t>2026-07-10T23:27:37Z</t>
  </si>
  <si>
    <t>| Main point | Why it matters | Possible limitation |
|---|---:|---|
| Warm-up before exercise | Increases blood flow, raises muscle temperature, improves joint mobility and prepares nervous system to move efficiently | Short or improperly structured warm-ups may not be effective; takes extra time |
| Cool-down and stretching after exercise | Helps gradual recovery, reduces blood pooling, and can reduce stiffness | Evidence for long-term injury prevention is mixed; static stretching right before maximal effort can reduce power |
| Use gradual progressive overload | Allows tissues to adapt to increasing load, reducing sudden overload injuries | Requires patience and planning; progress can be slower than desired |
| Learn and maintain proper technique/form | Reduces abnormal stresses on joints and soft tissues, improving efficiency and safety | Requires coaching/feedback; fatigue can degrade form |
| Wear appropriate footwear and equipment | Proper shoes and gear provide support, shock absorption, and task-specific protection | Cost and fit vary; no single shoe prevents all injuries |
| Include strength training | Builds resilient muscles, tendons, and joints and corrects imbalances that cause injury | Needs correct programming to avoid overuse; may require access to equipment |
| Improve flexibility and mobility | Maintains range of motion needed for safe technique and reduces compensatory movement patterns | Overstretching or poor timing can be counterproductive |
| Cross-train and vary activities | Reduces repetitive stress on the same tissues and improves overall conditioning | May reduce sport-specific practice time; some cross-training has its own injury risks |
| Prioritize rest and sleep | Allows tissue repair and reduces fatigue-related technique breakdowns | Lifestyle constraints can make adequate rest difficult |
| Manage training volume/frequency | Prevents cumulative overload and overuse injuries | Balancing training goals and recovery is complex and individualized |
| Stay hydrated and fuel appropriately | Supports muscle function, recovery and reduces risk of cramps and fatigue-related errors | Nutrition needs vary; hydration alone won’t prevent structural injuries |
| Listen to pain and differentiate soreness vs. injury | Early recognition and modification can prevent minor issues becoming serious | People may under- or over-interpret signals; “playing through pain” cultures persist |
| Follow progressive return-to-play after injury | Protects healing tissues while rebuilding capacity safely | Requires patience and often professional input; pressure to return can be high |
| Get medical clearance and professional coaching when needed | Identifies risk factors, provides tailored plans and addresses medical issues | Access, cost, and availability of qualified professionals can be limiting |</t>
  </si>
  <si>
    <t>2026-07-10T23:27:42Z</t>
  </si>
  <si>
    <t># Injury Risk Reduction During Exercise
| Main Point | Why It Matters | Possible Limitation |
|---|---|---|
| **Warm-up properly** | Increases muscle temperature, blood flow, and joint mobility; prepares cardiovascular system | Doesn't prevent all injuries; effectiveness depends on warm-up quality and duration |
| **Use correct form/technique** | Reduces abnormal stress on joints and muscles; prevents compensation patterns | Requires coaching or instruction; self-assessment of form can be inaccurate |
| **Progress gradually** | Allows tissues to adapt to increasing demands; prevents overuse injuries | People may progress faster than recommended; individual adaptation rates vary |
| **Adequate rest and recovery** | Allows tissue repair; prevents cumulative fatigue and overtraining | Difficult to determine "adequate" for each person; requires discipline |
| **Maintain flexibility and mobility** | Supports range of motion and reduces compensatory movement patterns | May provide minimal benefit if technique is poor; flexibility alone doesn't prevent injury |
| **Strengthen stabilizer muscles** | Supports joints during movement; improves control and stability | Time-consuming; benefits most noticeable over weeks/months |
| **Cool down and stretch** | Aids recovery; gradually returns heart rate to baseline | Minimal direct injury prevention; primarily aids recovery and soreness management |
| **Use appropriate equipment** | Provides support and reduces impact; ensures safe exercise execution | Cost barrier; improper equipment use can cause problems |
| **Stay hydrated and fueled** | Supports muscle function and mental focus; prevents cramping and fatigue | Doesn't directly prevent acute injuries; individual needs vary |</t>
  </si>
  <si>
    <t>2026-07-10T23:27:45Z</t>
  </si>
  <si>
    <t>To reduce the risk of injury during exercise, it is essential to follow a structured approach that emphasizes preparation, technique, and listening to your body. Here is a summary of the key steps:
| Main point | Why it matters | Possible limitation |
| :--- | :--- | :--- |
| **Warm-up properly** | Increases blood flow to muscles and prepares joints/tendons for stress. | A warm-up does not eliminate the risk of injuries caused by sudden, extreme movements. |
| **Prioritize form over weight** | Ensures muscles are engaged correctly and reduces undue stress on joints/spine. | Correct form can be difficult to self-assess without a professional trainer or mirror. |
| **Progressive overload** | Allows the body to adapt to increasing intensity gradually, preventing tissue breakdown. | "Too much, too soon" is subjective; even gradual increases can lead to overtraining if recovery is poor. |
| **Listen to your body** | Differentiates between "productive fatigue" and "pain," helping to prevent acute injury. | It can be hard for beginners to distinguish between healthy muscle soreness (DOMS) and actual injury. |
| **Incorporate cross-training** | Prevents repetitive strain on specific muscle groups and improves overall stability. | Adding new modalities (like swimming or cycling) can introduce new risks if proper technique isn't learned. |
| **Prioritize recovery** | Allows tissues to repair and strengthen; minimizes the compounding effect of fatigue. | Lifestyle factors like poor sleep or nutrition can undermine recovery even if the training plan is perfect. |
| **Use appropriate gear** | Provides necessary support and cushioning to manage impact forces. | Gear is often expensive and cannot compensate for mechanical flaws in movement patterns. |
***
**Disclaimer:** *I am an AI, not a doctor or physical therapist. If you have underlying health conditions or persistent pain, please consult with a medical professional before beginning a new exercise program.*</t>
  </si>
  <si>
    <t>SPOR_S08_V10</t>
  </si>
  <si>
    <t>Act as a sports performance analyst. Give a careful, balanced and practical answer to this question: What general steps help reduce injury risk during exercise?</t>
  </si>
  <si>
    <t>2026-07-10T23:27:58Z</t>
  </si>
  <si>
    <t>Below is a practical, evidence‑informed checklist of general steps that reduce injury risk during exercise. Treat these as principles to adapt to your age, sport, training history and any current or past injuries.
1. Pre‑exercise checks
- Screen first: identify medical issues, past injuries, joint instability, or red flags (recent fractures, uncontrolled cardio conditions). See a clinician if you have significant concerns before starting.
- Base training on goals and current fitness — don’t jump into high volumes or intensities if you’re deconditioned.
2. Warm up properly
- Do 5–15 minutes of light aerobic work (bike, jog, row) to raise temperature and blood flow.
- Follow with dynamic mobility and movement‑specific drills (leg swings, walking lunges, shoulder circles, carioca) and brief activation of key muscles (glute bridges, band walks, scapular squeezes).
- Avoid long static stretches immediately before maximal strength or power efforts; use them after training or on recovery days.
3. Build foundational strength and movement quality
- Regular strength training (at least 2 sessions/week for most people) improves tendon, bone and muscle resilience and reduces injury rates.
- Prioritise multi‑joint movements and unilateral work (squats, deadlifts, lunges, single‑leg RDLs) and strengthen hips, glutes, core, scapular stabilisers and rotator cuff as relevant.
- Include eccentric and tempo work for tendons (e.g., slow lowering or specific eccentric protocols like Nordic lowers for hamstrings) where appropriate.
4. Gradual progression and load management
- Increase load, volume or intensity gradually. A commonly used rule-of-thumb is to limit weekly increases to ~10% as a starting guideline, but individualise this (more conservative for beginners, returnees, older athletes).
- Use periodisation and planned recovery weeks. Vary intensity and volume to avoid chronic overload.
- Track internal load (RPE, fatigue, sleep, soreness) as well as external load (distance, weight, sets/reps) to spot spikes that increase injury risk.
5. Prioritise technique and motor control
- Learn and reinforce good technique before adding heavy loads or high speed. Use video, coaching cues or a qualified coach for complex lifts and sport skills.
- Train balance, proprioception and coordination especially after injury or for sports with cutting/landing demands (single‑leg balance drills, plyometric progression with control).
6. Recovery, sleep and nutrition
- Allow adequate recovery between hard sessions. Include active recovery days and at least one rest day weekly for many athletes.
- Get sufficient sleep (generally 7–9 hours for adults) — sleep loss raises injury risk and slows tissue repair.
- Eat enough calories and protein to support training and repair; maintain bone‑supporting nutrients (calcium, vitamin D) and stay hydrated.
7. Manage chronic issues and acute pain wisely
- Learn to distinguish normal delayed onset muscle soreness (DOMS) from sharp, joint or nerve pain. Stop or modify activity if you experience acute sharp pain</t>
  </si>
  <si>
    <t>2026-07-10T23:28:04Z</t>
  </si>
  <si>
    <t># Key Steps to Reduce Exercise Injury Risk
## 1. **Progressive Loading**
- Increase intensity, volume, or duration gradually (typically 10% per week)
- Avoid sudden spikes in training demands
- This allows tissues to adapt rather than break down
## 2. **Adequate Warm-Up**
- 5-10 minutes of dynamic movement before intense exercise
- Increases muscle temperature, blood flow, and neural readiness
- Specificity matters—warm up with movements similar to your activity
## 3. **Proper Technique &amp; Form**
- Learn correct movement patterns from qualified coaches when possible
- Poor technique creates concentrated stress on joints and connective tissue
- Form deteriorates with fatigue, so stop before complete exhaustion in technical activities
## 4. **Sufficient Recovery**
- Balance hard training with easier days and rest days
- Most adaptations happen *during* recovery, not during exercise
- Sleep quality directly affects injury resilience
## 5. **Appropriate Volume Management**
- Track weekly training load (not just single sessions)
- Avoid rapid increases in total workload
- Listen to accumulated fatigue signals
## 6. **Strength &amp; Conditioning Foundation**
- General strength reduces injury risk across activities
- Address movement imbalances and weaknesses proactively
- Mobility work supports injury prevention
## 7. **Individualization**
- Account for age, training history, previous injuries, and biomechanics
- No single approach fits everyone
**Bottom line**: Injury prevention is about *consistency and patience* rather than dramatic measures. Most exercise injuries stem from doing too much, too soon.</t>
  </si>
  <si>
    <t>2026-07-10T23:28:10Z</t>
  </si>
  <si>
    <t>As a sports performance analyst, my objective is to help you balance **biological adaptation** (getting stronger) with **risk mitigation** (staying in the game). Injury prevention is rarely about eliminating risk—it is about managing the “load” your body is subjected to.
Here is a balanced, practical framework to reduce your injury risk, categorized by the pillars of physical preparation.
---
### 1. The Principle of Progressive Overload (The "Volume" Guardrail)
The most common cause of injury is **"Too much, too soon."** When you spike your training volume (mileage, weight, or intensity) faster than your connective tissues (tendons and ligaments) can adapt, you invite injury.
*   **The 10% Rule:** Aim to increase your training volume by no more than 10% per week.
*   **Listen to the "Signals":** Distinguish between "good" soreness (muscle fatigue) and "bad" pain (sharp, localized, or joint-specific). If a nagging ache persists for more than 48 hours, it is a cue to regress your training load.
### 2. General Preparation (Structural Integrity)
Your joints and tendons act as the frame of your body. If the frame is weak, high-intensity exercise will inevitably cause structural failure.
*   **Strength Training:** This is your primary insurance policy. Muscles act as shock absorbers. By training movements—not just muscles—you build stability around your joints (e.g., strong glutes protect the lower back and knees; a strong core protects the spine).
*   **Capacity Building:** Focus on eccentric loading (the lowering phase of an exercise). This is proven to strengthen tendons and improve their resilience against explosive movements.
### 3. Dynamic Mobility (The "Range of Motion" Ceiling)
Static stretching before a workout can actually decrease power output. Instead, prioritize **dynamic mobility.**
*   **Warm-ups with Intent:** Move your joints through their full range of motion under control (e.g., leg swings, arm circles, or bird-dogs). This primes the nervous system and increases synovial fluid in your joints, acting like "oil for the engine."
*   **Targeting "Stiff" Areas:** Identify areas that are chronically tight (often the ankles, thoracic spine, and hips) and perform daily maintenance on them outside of your workout hours.
### 4. Recovery: The "Non-Negotiables"
Recovery is when the physiological adaptation happens. If you do not recover, you are not getting stronger; you are just accumulating damage.
*   **Sleep:** This is the most potent performance-enhancer and injury-prevention tool in existence. During deep sleep, the body performs tissue repair and hormonal regulation that cannot be replicated by ice baths or supplements.
*   **Active Recovery:** On rest days, do not remain sedentary. Low-intensity movement (walking, swimming, light cycling) encourages blood flow to tissues, which facilitates faster healing of micro-trauma.
### 5. Movement Quality (Biomechanics)
Efficiency reduces stress. If your technique breaks down, you are likely putting excessive load on vulnerable structures rather than the intended muscle groups.
*   **Film Yourself:** We often have a "perception gap" between what we think we are doing and what we are actually doing. Recording your form can reveal compensations (e.g., knee valgus in a squat or heel-striking while running) that lead to chronic injuries.
*   **Regression is Progress:** If you cannot perform a movement pattern with perfect form, regress to a simpler variation. You build resilience by mastering the basics, not by "muscling through" a compromised movement.
### 6. Managing External Factors
Injury risk isn’t just about the gym. It is about your entire life.
*   **The "Life Load" Audit:** If you are under significant work stress, traveling, or sleep-deprived, your body’s threshold for physical stress decreases. Adjust your training intensity downward during these periods. A "high-intensity" workout on a day you are exhausted is a high-risk activity.
---
### The Analyst's Summary
Injury prevention is essentially **consistent, intelligent management of your physical budget.** 
If you view your body as a bank account, you cannot make withdrawals (hard training) without making deposits (recovery, sleep, mobility, and nutrition). If your account hits zero, you are left with an injury. **Stay consistent, monitor your load, and respect the need for structural strength over raw output.**</t>
  </si>
  <si>
    <t>SPOR_S09_V01</t>
  </si>
  <si>
    <t>SPOR_S09</t>
  </si>
  <si>
    <t>How is data analytics changing professional sports performance?</t>
  </si>
  <si>
    <t>2026-07-10T23:28:25Z</t>
  </si>
  <si>
    <t>Short answer: profoundly. Data analytics has shifted professional sports from intuition-driven decision-making to evidence-based, measurable optimization across scouting, tactics, training, injury prevention, and player care — producing better performance, smarter tactics, longer careers, and new competitive advantages.
Key ways analytics is changing performance
- Player evaluation and recruitment
  - Objective metrics (advanced stats, tracking data) reveal undervalued skills and predict future performance better than traditional scouting alone.
  - Examples: “Moneyball” analytics in baseball; clubs like FC Midtjylland and Brentford using analytics in soccer recruitment; NBA teams using player-tracking to find high-value role players.
- Game strategy and tactics
  - In-game tracking and models inform lineup rotations, matchups, spacing, defensive schemes, and play calling.
  - Examples: MLB defensive shifts driven by hit-location data; NBA shot-selection optimization (more 3s and rim attempts); soccer metrics like expected goals (xG) and pressing maps to guide tactics.
- Player preparation and individualized training
  - Wearables, GPS and biomechanical data let coaches prescribe load, technique changes, and skill work tailored to each athlete.
  - Results: targeted strength/speed programs, optimized practice intensity, and faster skill acquisition.
- Injury prevention and load management
  - Monitoring workload, acceleration counts, muscle-symmetry and movement patterns produces injury-risk models and alerts before failure.
  - Teams use these to manage minutes, rest players, and plan progressive rehab — reducing soft-tissue injuries and overuse problems.
- Recovery, nutrition and wellness
  - Sleep tracking, heart-rate variability, biochemical markers and self-reports feed personalized recovery and nutrition programs that speed return to peak condition.
- Biomechanics and technique optimization
  - High-speed video, motion capture and pose-estimation models quantify mechanics (e.g., pitching arm slot, golf swing, running gait) and prescribe micro-adjustments that improve efficiency and reduce injury risk.
- Real-time decision support and scouting opponents
  - Live data feeds + machine learning models help coaches make substitution, play-call, or tactical changes during matches and prepare detailed opponent reports.
- Performance forecasting and contract/value decisions
  - Predictive models project future performance and injury risk to guide contract offers, roster building and salary allocation.
Technologies and methods powering the change
- Tracking systems: optical (Hawk-Eye, TRACAB), LPS/GPS, RFID, inertial sensors
- Computer vision and pose estimation for</t>
  </si>
  <si>
    <t>2026-07-10T23:28:30Z</t>
  </si>
  <si>
    <t># Data Analytics in Professional Sports
## Performance Optimization
- **Biomechanics analysis** catches inefficient movements athletes didn't notice
- **Load management** uses workload data to prevent injuries and time rest
- **Recovery tracking** monitors sleep, heart rate variability, and other metrics to optimize preparation
## Strategic Advantage
- **Opponent modeling** reveals tendencies and weaknesses in real time
- **Play calling optimization** uses historical success rates in specific situations
- **Lineup construction** (especially in baseball/basketball) matches player combinations that statistically work best together
## Recruitment &amp; Development
- **Talent identification** finds undervalued players scouts might overlook
- **Projection models** predict how young players will develop
- **Skill development** uses detailed breakdowns to target specific improvements
## Some Real Tensions
- **Overreliance on models** can miss context (injuries, motivation, chemistry)
- **Information asymmetry** — teams with better analytics budgets have advantages
- **Player experience vs. numbers** — data sometimes contradicts what athletes and coaches feel works
## The Practical Reality
Most successful teams now use analytics alongside traditional coaching expertise rather than replacing it. The competitive edge often comes from *integrating* data insights with human judgment rather than choosing one over the other.
What sport interests you most? The application varies quite a bit between baseball, soccer, basketball, etc.</t>
  </si>
  <si>
    <t>2026-07-10T23:28:35Z</t>
  </si>
  <si>
    <t>Data analytics has transformed professional sports from a game of "gut instinct" and tradition into a high-stakes arena of mathematical precision. By leveraging big data, teams are shifting their focus from how a player *looks* on the field to how they *function* as a bio-mechanical and statistical asset.
Here is how data analytics is fundamentally changing professional sports performance:
### 1. Load Management and Injury Prevention
The most significant impact of analytics is the shift from "reacting to injuries" to "predicting and preventing them."
*   **Wearable Technology:** Players wear GPS trackers, accelerometers, and heart-rate monitors during every practice. Teams track "load" (total distance, high-intensity sprints, deceleration force). 
*   **Predictive Modeling:** If a player’s data shows a deviation from their baseline (e.g., slower acceleration or altered gait), trainers can rest them *before* a soft-tissue injury occurs. This has extended the careers of aging superstars and reduced the time players spend on the injured list.
### 2. Hyper-Personalized Nutrition and Recovery
Teams now treat athletes like high-performance race cars. 
*   **Biometric Monitoring:** By measuring blood chemistry, sleep quality, and heart-rate variability (HRV), teams customize recovery protocols. If an athlete’s HRV indicates high fatigue, the team might replace a heavy lifting session with cryotherapy or yoga.
*   **Nutritional Precision:** Data from sweat testing allows teams to design customized hydration and electrolyte formulas for individual players, ensuring they maintain peak cognitive and physical performance throughout a game.
### 3. Tactical Optimization (The "Moneyball" Effect)
Analytics has forced a tactical revolution by identifying inefficiencies in how sports are played.
*   **Shot Selection:** In the NBA, data revealed that the three-pointer and shots at the rim are exponentially more efficient than mid-range jump shots. This has fundamentally altered team rosters and playing styles.
*   **Spatial Analysis:** Using optical tracking cameras (like the Hawk-Eye system in tennis or Second Spectrum in basketball), teams can map exactly where a player should stand to maximize defensive coverage or offensive spacing. Coaches now use this data to create "optimal" defensive rotations and offensive plays.
### 4. Objective Talent Scouting
Data is removing the bias from scouting.
*   **Beyond Box Scores:** Scouts no longer rely solely on points or goals. They look at "advanced metrics"—such as Expected Goals (xG) in soccer or Points Created per 100 Possessions in basketball.
*   **Market Inefficiency:** Teams find "undervalued" players by identifying those who excel in specific metrics that traditional scouts ignore (e.g., a defender who forces turnovers even if they don't record many tackles). This allows smaller-market teams to compete with wealthier franchises by identifying talent that the rest of the league hasn't yet caught onto.
### 5. In-Game Decision Making
The "gut feeling" of a head coach is now often overridden by real-time probability models.
*   **Game Theory:** In the NFL, coaches use "fourth-down charts" that dictate whether to go for it or punt based on the statistical probability of success and its impact on the game’s final outcome. 
*   **Real-time Adjustments:** During a match, assistants on the sideline use tablets to analyze opponent defensive shifts, allowing the head coach to make personnel changes or tactical adjustments within minutes of an opponent's shift.
### 6. Enhanced Fan Engagement (The "Datafication" of Sports)
While this doesn't change performance directly, it changes the *environment* in which athletes perform. 
*   **Broadcast Enhancements:** Technologies like "Next Gen Stats" provide fans with real-time probability of a catch being made or a path a runner took to reach top speed. 
*   **Pressure on Athletes:** Because every metric is now tracked and often public, players face unprecedented levels of scrutiny regarding their efficiency, forcing them to become more disciplined in their training and play style to avoid public criticism of their "advanced metrics."
### The Challenges and Ethical Concerns
While analytics has improved performance, it has also introduced new challenges:
*   **"Analysis Paralysis":** There is a risk that teams become so reliant on data that they lose the "human element"—the flair, spontaneity, and grit that define sports.
*   **Data Privacy:** As teams collect deeper biological data, questions arise about who owns this information and how it affects contract negotiations (e.g., a team using an athlete's own health data against them in salary talks).
**Summary:** Data analytics has turned professional sports into a **game of percentages.** By minimizing guesswork and maximizing efficiency, teams are squeezing every possible ounce of performance out of their athletes, fundamentally changing what it means to be an "elite" professional athlete.</t>
  </si>
  <si>
    <t>SPOR_S09_V02</t>
  </si>
  <si>
    <t>I'm trying to understand this properly: how is data analytics changing professional sports performance? Could you explain it clearly in a practical way?</t>
  </si>
  <si>
    <t>2026-07-10T23:28:50Z</t>
  </si>
  <si>
    <t>Short answer
Data analytics is turning subjective coaching and scouting into measurable, repeatable processes. It’s helping teams make better decisions about who to sign, how to train and recover players, what tactics to run, and what to do during a game — all by turning sensor + video + event data into actionable insight.
How it works in practice (high-level workflow)
- Collect: GPS/IMU wearables, heart-rate/biometrics, video tracking, event logs (passes, shots), ball/ball-tracking systems, force plates, etc.
- Clean &amp; store: timestamp-sync, label events, merge sources.
- Analyze: descriptive dashboards, advanced metrics (xG, expected completion, spin rate), machine learning models (injury risk, lineup synergy), biomechanics analysis.
- Deploy: coach-facing dashboards, automated alerts (load, fatigue), scouting reports, in-game decision tools.
- Close loop: validate with outcomes, update models, adjust practice plans.
Concrete ways analytics is changing performance (with short examples)
1) Player preparation and recovery (sports science)
- What changes: individualized workload plans, monitoring fatigue, sleep and nutrition optimization.
- Tools/metrics: acute:chronic workload ratio, GPS sprint counts, heart-rate variability, sleep trackers, force-plate jump tests.
- Example: reducing hamstring injuries by limiting weekly sprint volume when a player’s acute load spikes relative to chronic load.
2) Injury prevention and return-to-play
- What changes: objective measures of readiness and graduated return plans using motion analysis and strength metrics.
- Tools/metrics: motion-capture, force plates, asymmetry scores, machine-learning risk models.
- Example: tailored rehab progressions where athletes only progress when objective force-production metrics meet thresholds.
3) Tactics and match planning
- What changes: opponent tendencies identified from event and tracking data (where they concede shots, how they press), plus probabilistic game plans.
- Tools/metrics: heatmaps, passing networks, expected goals (xG), expected possession value (EPV), defensive pressure maps.
- Example: soccer coach shifts full-back position after data shows opponent concedes most chances from wide cutbacks late in games.
4) In-game decision making
- What changes: real-time win-probability models, substitution/foul/timeout recommendations, matchup analytics.
- Tools/metrics: live tracking, expected possession/expected points added, fatigue indicators.
- Example: basketball teams use player-tracking to optimize on-court lineups and substitution timing for defensive matchups and rest.
5) Talent ID and recruitment
- What changes: objective comparison across leagues and levels</t>
  </si>
  <si>
    <t>2026-07-10T23:28:56Z</t>
  </si>
  <si>
    <t># How Data Analytics Is Changing Sports Performance
## The Core Shift
Teams now make decisions based on patterns in data rather than gut feel or tradition alone. This affects everything from which players to sign to real-time game strategy.
## Practical Examples
**Player Evaluation**
- Baseball teams discovered that walks were undervalued compared to batting average (the "Moneyball" insight)
- Soccer teams now track "expected goals"—quality of chances created, not just shots taken
- This lets teams find underrated talent cheaper
**Game Strategy**
- NFL teams abandoned punts in certain situations after data showed going for it was smarter
- Basketball teams shifted toward 3-pointers because the math favors them
- Hockey teams position players differently based on shot heat maps
**Injury Prevention**
- Monitoring workload and recovery data to keep players healthy
- Predicting injury risk before it happens
- This directly impacts team wins and player longevity
## Why It Matters Practically
Teams with better analytics often:
- Spend smarter (especially useful for smaller budgets)
- Make fewer obviously wrong decisions
- Adapt strategy faster mid-game or mid-season
## The Catch
Data works best combined with human judgment, not instead of it. A talented player who "doesn't fit the data" might still be valuable. It's a tool, not a crystal ball.
What sport are you most interested in? The applications vary quite a bit.</t>
  </si>
  <si>
    <t>2026-07-10T23:29:00Z</t>
  </si>
  <si>
    <t>To understand how data analytics is changing professional sports, it helps to stop thinking of it as "math" and start thinking of it as **the removal of guesswork.**
For a century, sports were coached based on "gut feeling" and traditional wisdom. Today, that has been replaced by objective, evidence-based decision-making.
Here is how that change manifests in four practical areas:
---
### 1. Workload Management (The "Injury Prevention" Model)
In the past, players trained until they were tired or got injured. Now, teams use **wearable tech** (GPS trackers inside jerseys, heart-rate monitors, and sleep trackers) to quantify human output.
*   **Practical Example:** A soccer player’s data might show that his "high-intensity sprinting" output has dropped by 15% over the last three matches, even if he *looks* fine. The analytics team flags this as a high risk for a hamstring tear. The coach then rests him for one game.
*   **The Result:** Teams are keeping star players on the field for more games per season by treating them like high-performance engines that need scheduled maintenance rather than endless running.
### 2. The "Moneyball" Shift in Strategy
Data has forced a re-evaluation of what actually "works" in a game. It often reveals that long-held traditions are actually statistically inefficient.
*   **Practical Example (Basketball):** For decades, the "mid-range jump shot" was considered a staple of basketball. Analytics proved that the points-per-shot value of a mid-range jumper is significantly lower than a three-pointer or a layup. As a result, the entire NBA fundamentally changed its playing style to eliminate the mid-range game.
*   **Practical Example (Baseball):** Defensive "shifting." Instead of standing in traditional positions, baseball teams now use data to track exactly where a specific batter hits the ball 80% of the time. They move their defenders into those exact spots, turning hits into outs.
### 3. Precision Recruiting (Scouting)
Scouting used to be about a person’s "eye test"—watching a high schooler play and guessing if they have "it." Now, it’s about objective benchmarking.
*   **Practical Example:** A baseball team looking for a pitcher doesn’t just look at a player's win-loss record. They look at "Spin Rate" and "Vertical Release Angle." They can see if a 19-year-old kid in another country has the raw biomechanical potential to dominate in the big leagues, even if his current team is terrible.
*   **The Result:** Teams find "diamonds in the rough" for cheap, which levels the playing field against teams with massive budgets.
### 4. In-Game Decision Making
This is the "cheat sheet" aspect of modern coaching. Coaches now have real-time data provided by analysts sitting in the locker room.
*   **Practical Example:** In American football, the "fourth-down decision." It used to be a cardinal sin to go for it on 4th down if you were in your own territory. Now, coaches use models that calculate the exact mathematical probability of winning based on field position, time, score, and weather. If the math says "go for it," the coach does—regardless of what the angry fans in the stands think.
---
### The Summary: The "Feedback Loop"
The biggest change is the **shortening of the feedback loop.**
*   **The Old Way:** You play a game, the coach yells about mistakes, you hope you improve by next week.
*   **The New Way:** You play a game, you are immediately shown high-definition video synced with data that shows exactly how your footwork was off by two inches or your release was 0.03 seconds too slow. You correct it in the next practice.
**The takeaway:** Data analytics isn't replacing the human element—it’s augmenting it. It doesn't tell a coach *who* to play; it provides the coach with the most accurate "map" possible so they can make the decision that gives them the highest probability of winning.</t>
  </si>
  <si>
    <t>SPOR_S09_V03</t>
  </si>
  <si>
    <t>Provide a structured professional analysis of sports data analytics. Address the main considerations, benefits, limitations and a reasoned conclusion.</t>
  </si>
  <si>
    <t>2026-07-10T23:29:13Z</t>
  </si>
  <si>
    <t>Executive summary
- Sports data analytics is a decision‑support discipline that uses quantitative data, statistical models and domain expertise to inform coaching, scouting, performance, health, and commercial decisions.
- When implemented thoughtfully it delivers measurable competitive and commercial advantages; when implemented poorly it can mislead decisions or waste resources.
- Success depends on clear objectives, high‑quality data, multidisciplinary teams, appropriate modeling, and robust governance around privacy and ethics.
Main considerations
1. Objectives and use cases
  - Define clear, prioritized goals (e.g., injury reduction, player selection, in‑game tactics, fan engagement).
  - Align metrics to decisions (what action will change because of the analytic output?).
2. Data collection and quality
  - Types: tracking/GPS, video, event logs, physiological/biometric, contextual (weather, schedule), commercial/fan data.
  - Concerns: sampling frequency, calibration, missing data, labeling consistency, synchronization across sources.
  - Process: establish pipelines for ingestion, cleaning, validation, and lineage.
3. Domain knowledge and human factors
  - Integrate coaches’ and medical staff expertise; models must be interpretable and actionable.
  - Change management: coaches/players must trust and understand outputs for adoption.
4. Modeling and analytics methods
  - Descriptive (what happened), diagnostic (why), predictive (what will happen), prescriptive (what to do).
  - Consider model selection: interpretable models often preferable for tactical/medical decisions; complex models for pattern discovery.
  - Validate with realistic backtests, cross‑validation, and holdout seasons; watch for overfitting and data leakage.
5. Operational infrastructure
  - Real‑time vs batch requirements; storage, compute, APIs, visualization tools.
  - Monitoring, versioning, and model retraining pipelines.
6. Legal, ethical and privacy issues
  - Consent for biometric/personal data; comply with data protection laws (GDPR, etc.).
  - Address fairness, player surveillance concerns, and limits on sensitive uses.
7. Financial and organizational constraints
  - Budgeting for sensors, software, people, and maintenance.
  - ROI evaluation and prioritization of high-impact use cases.
Benefits
- Performance optimization: objective insights into workloads, conditioning, tactics, and skill development.
- Injury prevention and load management: early warning systems and data‑driven return‑to‑play protocols.
- Talent identification and roster construction: more efficient scouting and analytics‑driven valuation.
- Tactical and opponent analysis: evidence‑based game planning and in‑game adjustments.
- Fan engagement and commercial value: enhanced broadcasts, predictive content, personalized experiences.
- Operational efficiencies: schedule planning, travel logistics, resource allocation.
Limitations and risks
- Data limitations: noisy measurements, missing/contextual data, small sample sizes (rare events), and non‑stationarity across seasons.
- Overreliance on numbers: models can’t fully capture human factors (motivation, psychology, team chemistry).
- Causal inference challenges: correlation ≠ causation; interventions must be validated experimentally where possible.
- Model fragility: concept drift, adversarial adaptation by opponents, and overfit models that don’t generalize.
- Ethical and legal risks: privacy breaches, misuse of biometric data, and potential negative impacts on player welfare.
- Cost and complexity: hardware, licensing, and skilled personnel are expensive; benefits may take time to materialize.
- Interpretability vs performance tradeoffs: black‑box models may be accurate but not actionable for practitioners.
Mitigation strategies / best practices
- Start with concrete, high‑value problems and run small pilots with clear success metrics.
- Invest in data quality and a single source of truth (metadata and lineage).
- Use multidisciplinary teams (analysts, coaches, sports scientists, medical staff, legal/compliance).
- Favor explainability for operational decision support; use complex models for exploration and research.
- Implement governance: data privacy policies, model validation standards, and audit trails.
- Validate interventions with experiments (A/B tests, randomized controlled trials) where ethical and feasible</t>
  </si>
  <si>
    <t>2026-07-10T23:29:26Z</t>
  </si>
  <si>
    <t># Professional Analysis of Sports Data Analytics
## Executive Summary
Sports data analytics has evolved from a peripheral competitive advantage into an essential operational framework across professional and collegiate athletics. This analysis examines the discipline's core components, quantifiable benefits, inherent constraints, and strategic implications.
---
## 1. Main Considerations
### 1.1 Data Collection and Integration
- **Multi-source aggregation**: Real-time performance metrics, biometric data, opponent intelligence, and contextual variables
- **Infrastructure requirements**: Advanced sensor systems, statistical software, and integrated platforms
- **Data standardization**: Establishing consistent measurement protocols across teams and leagues
- **Privacy and compliance**: Protecting athlete health information while managing proprietary insights
### 1.2 Analytical Frameworks
- **Descriptive analytics**: Historical performance assessment and trend identification
- **Predictive modeling**: Injury risk forecasting, player development trajectories, and game outcomes
- **Prescriptive analytics**: Tactical optimization and resource allocation recommendations
- **Competitive intelligence**: Opponent pattern recognition and strategic vulnerability analysis
### 1.3 Implementation Architecture
- **Technical expertise**: Requirement for data scientists, statisticians, and domain specialists
- **Organizational integration**: Balancing analytical insights with coaching experience and institutional culture
- **Decision-making protocols**: Establishing clear workflows for translating data into actionable strategy
- **Cost-benefit evaluation**: Allocating financial resources proportional to competitive advantage potential
---
## 2. Principal Benefits
### 2.1 Performance Optimization
| Benefit | Application | Impact |
|---------|-------------|--------|
| **Player evaluation** | Talent identification and recruitment | Improved draft success, reduced scouting costs |
| **Training precision** | Individualized conditioning programs | Enhanced performance, injury prevention |
| **In-game adjustment** | Real-time tactical modification | Increased win probability in critical situations |
### 2.2 Injury Prevention and Management
- Workload monitoring reducing overuse injuries by 15-25% (based on published studies)
- Early detection of biomechanical anomalies
- Personalized recovery protocols improving return-to-play accuracy
- Reduced long-term disability and medical costs
### 2.3 Strategic Competitive Advantage
- Identifying undervalued player attributes (market inefficiencies)
- Optimizing lineup combinations through synergy analysis
- Opponent game-planning based on quantified strategic tendencies
- Salary cap efficiency through advanced valuation models
### 2.4 Business Intelligence
- Sponsorship and marketing ROI optimization
- Fan engagement prediction and retention analytics
- Dynamic pricing and revenue maximization
- Player market value assessment for contract negotiations
---
## 3. Significant Limitations
### 3.1 Data Integrity Challenges
- **Measurement error**: Inconsistent sensor accuracy and calibration
- **Confounding variables**: Difficulty isolating causation in complex multi-factor systems
- **Sample size constraints**: Limited data in low-frequency sport events (e.g., playoffs)
- **Temporal dynamics**: Historical data may not predict novel competitive environments
### 3.2 Contextual and Human Factors
- **Intangible variables**: Leadership, motivation, chemistry, and psychological resilience resist quantification
- **Environmental variability**: Venue differences, weather, crowd effects, and travel fatigue introduce unpredictable factors
- **Human decision-making**: Cognitive biases and intuitive judgments sometimes outperform algorithmic predictions
- **Adaptation resistance**: Players and opponents adjust behavior in response to analytical discoveries
### 3.3 Economic and Organizational Barriers
- **High initial investment**: Infrastructure, personnel, and training costs ($2-10M+ for comprehensive systems)
- **Talent scarcity**: Shortage of specialists with combined sports domain and advanced technical knowledge
- **Small market disadvantage**: Larger organizations leverage analytics more effectively, potentially widening competitive gaps
- **Implementation friction**: Resistance from traditional coaching staff and organizational culture change challenges
### 3.4 Predictive Limitations
- **Black box problem**: Complex models may lack interpretability for stakeholder buy-in
- **Overfitting risks**: Models trained on historical data may fail in novel scenarios
- **Injury prediction variance**: Even sophisticated models demonstrate 60-75% accuracy at best
- **Extreme event rarity**: Difficulty predicting low-probability, high-impact events (career-threatening injuries, playoff performances)
---
## 4. Critical Evaluation
### 4.1 Where Analytics Succeeds
Analytics demonstrates strongest ROI in:
- **Talent evaluation** (particularly identifying undervalued players)
- **Load management** and injury prevention
- **Tactical preparation** and opponent analysis
- **Objective performance measurement** (shooting percentages, movement efficiency)
### 4.2 Where Analytics Falls Short
Limitations are most pronounced in:
- **Individual motivation and psychological factors**
- **Dynamic game situations** requiring adaptive human judgment
- **Rare but consequential events** (pressure-moment performance)
- **Team chemistry** and cohesion effects
---
## 5. Reasoned Conclusion
**Sports data analytics represents a mature, evidence-based discipline that delivers measurable competitive and operational value—but not as a comprehensive solution.**
### Key Findings:
1. **Strategic Imperative**: Organizations that effectively implement analytics gain demonstrable advantages in talent</t>
  </si>
  <si>
    <t>2026-07-10T23:29:31Z</t>
  </si>
  <si>
    <t># Professional Analysis: The Evolution and Impact of Sports Data Analytics
## 1. Executive Summary
Sports data analytics has transitioned from a niche academic pursuit to a foundational element of modern athletic operations. By leveraging advanced statistical modeling, machine learning, and high-fidelity sensor data, organizations are moving beyond traditional "eye-test" scouting to objective, evidence-based decision-making. This analysis examines the operational framework, strategic benefits, and inherent constraints of the current analytical landscape.
---
## 2. Core Considerations in Sports Analytics
To effectively implement data strategies, organizations must balance three primary pillars:
*   **Data Acquisition and Integrity:** The quality of the output is strictly dependent on the input. This involves integrating heterogeneous data sources: optical tracking (camera data), wearable biometrics (GPS/heart rate), and event-level logs. Standardizing this data into a coherent "data lake" is the primary technical hurdle.
*   **The "Human-in-the-Loop" Factor:** Quantitative insights must be translated into actionable intelligence for coaches and athletes. The primary consideration is **communication design**—ensuring complex models are presented in a manner that respects coaching intuition while providing necessary empirical correction.
*   **Ethical and Privacy Standards:** As biometric data becomes granular, the management of athlete privacy and the potential for contract leverage based on performance data creates a complex legal and labor relations environment.
---
## 3. Key Benefits
The integration of analytics provides a multidimensional competitive advantage:
*   **Optimized Player Development and Load Management:** Predictive modeling identifies patterns in fatigue and biomechanics, allowing medical staff to proactively adjust training loads to prevent soft-tissue injuries, thereby maximizing roster availability.
*   **Strategic Precision:** Analytics allows teams to exploit inefficiencies in the market or the opponent. Examples include "shot selection" optimization in basketball, shift defensive alignments in baseball, and Expected Goals (xG) metrics in football (soccer).
*   **Objective Personnel Evaluation:** By quantifying contributions that are invisible to traditional scouting—such as "gravity" (a player's impact on spacing) or defensive positioning efficiency—teams can make more accurate resource allocation decisions during trades and free agency.
---
## 4. Limitations and Constraints
Despite the rapid growth, sports analytics faces significant hurdles:
*   **The "Black Box" Problem:** Over-reliance on complex machine learning models can lead to a lack of transparency. If a coach does not understand *why* a model recommends a specific rotation, they are unlikely to adopt it.
*   **Contextual Blindness:** Data captures the "what," but often fails to quantify the "why." Metrics struggle to account for qualitative variables such as team chemistry, locker room leadership, mental resilience, and the variance inherent in high-pressure psychological environments.
*   **The Zero-Sum Race (Competitive Equilibrium):** As analytics become democratized, the "edge" diminishes. When every team employs similar high-level analytical modeling, the competitive advantage shifts back toward the human element: the ability to foster innovation that existing models have not yet captured.
---
## 5. Reasoned Conclusion
Sports data analytics is no longer a peripheral advantage; it is an essential operational prerequisite for professional competition. However, the future of the industry does not lie in the total replacement of human judgment, but in **augmented intelligence**.
**Strategic Recommendation:** Organizations should move away from binary "data vs. intuition" debates. The most successful teams will be those that integrate analytics into their cultural fabric—treating data as a tool for inquiry rather than a source of finality. The next frontier in sports analytics will be the integration of **behavioral psychology and psychological profiling** with performance metrics, attempting to quantify the "intangibles" that remain the final, largely untapped frontier of athletic optimization.
In conclusion, data provides the map, but human leadership remains the navigator. The teams that thrive will be those that use data to ask better questions, rather than relying on it to provide absolute answers.</t>
  </si>
  <si>
    <t>SPOR_S09_V04</t>
  </si>
  <si>
    <t>Quick question — how is data analytics changing professional sports performance? Please keep it simple and easy to understand.</t>
  </si>
  <si>
    <t>2026-07-10T23:29:43Z</t>
  </si>
  <si>
    <t>Short answer: a lot — data analytics is turning guesswork into evidence, helping teams train smarter, pick better players, reduce injuries, and make smarter in-game decisions.
Key ways it’s changing performance (simple bullets):
- Player tracking and wearables  
  Teams use GPS, accelerometers, cameras and heart-rate/power meters to measure speed, distance, load and movement patterns. Example: soccer clubs monitor players’ running load to avoid overtraining.
- Personalized training and recovery  
  Data shows what each athlete needs (strength, conditioning, rest), so coaches tailor programs instead of using one-size-fits-all plans. Example: pitchers in baseball get individualized throwing programs based on arm stress data.
- Injury prevention and load management  
  Analytics flag unusual patterns or excessive load that increase injury risk, so teams adjust workloads or rest players. Example: NBA teams manage minutes to reduce soft-tissue injuries.
- Strategy and tactics  
  Analysis of opponents and game situations reveals high-value actions (where to shoot, when to press). Example: basketball shot charts and corner three usage grew after analytics showed which shots are most efficient.
- Scouting and recruitment  
  Data uncovers undervalued players by looking beyond traditional stats to metrics that predict future performance. Example: “Moneyball” in baseball used on-base percentage and other metrics to find overlooked talent.
- Real-time decisions and game management  
  Coaches use live stats and predictive models to make substitution, play-call, or tactical choices during games. Example: NFL teams use analytics on fourth-down decisions and field-goal ranges.
- Performance monitoring for biomechanics and technique  
  High-speed video and sensors detect small technical flaws and help refine movement to improve efficiency and power. Example: sprinters and swimmers use video analysis to tweak form.
- Mental and situational analysis  
  Data helps identify pressure situations where players excel or struggle, guiding mental skills training and lineup choices.
- Business and fan engagement (indirectly improves performance)  
  Rich data and analytics increase resources (sponsorships, fan interest), which funds better training, staff, and tech.
Limitations and cautions (brief):  
- Data can be noisy or misinterpreted; human judgment still matters.  
- Over-reliance risks reducing creativity or ignoring context.  
- Privacy and ethical issues arise with player biometrics.
Bottom line: analytics gives teams clearer, measurable ways to train, prevent injuries, pick players, and make smarter decisions — but it works best combined with experienced coaches and players.</t>
  </si>
  <si>
    <t>2026-07-10T23:29:48Z</t>
  </si>
  <si>
    <t># Data Analytics in Sports: The Simple Version
**It's turning gut feelings into measurable facts.**
## The Big Changes
**Player evaluation**: Teams now measure things that weren't obvious before—like how efficiently a basketball player moves, or the spin rate on a baseball pitcher's throw. This catches talent scouts might have missed.
**Game strategy**: Instead of "we've always done it this way," coaches use data to decide when to take risks. (Example: NFL teams now go for it on 4th down more often because the math says it works.)
**Injury prevention**: Tracking athlete movements and workload helps teams rest players before they break down, keeping rosters healthier.
**Real-time decisions**: During games, coaches get instant stats to inform substitutions or tactical adjustments.
## The Practical Effect
Better teams win more. Teams that embraced this early (like the Golden State Warriors, Liverpool FC) got competitive advantages. Now everyone's catching up, which is why spending on analytics has exploded.
**Bottom line**: Data democratizes performance—it's harder for teams to hide inefficiency or overlook talent, which makes competition tighter overall.</t>
  </si>
  <si>
    <t>2026-07-10T23:29:51Z</t>
  </si>
  <si>
    <t>Think of data analytics in sports as moving from **"gut feelings"** to **"evidence-based decisions."**
Here is how it’s changing the game, broken down into four simple areas:
### 1. Smarter Training (Injury Prevention)
Teams now use wearable sensors (like high-tech vests or smart watches) to track a player’s "workload."
*   **The old way:** "Run until you’re tired."
*   **The new way:** The data shows exactly when a player is fatigued and at high risk of pulling a muscle. Coaches can now rest a player *before* they get injured, keeping them on the field longer.
### 2. Strategic "Moneyball" Decisions
Coaches use data to find out exactly which moves lead to winning. 
*   **In Basketball:** Analytics showed that 3-point shots are mathematically worth more than long 2-point shots. This completely changed how the game is played, leading to the "3-point revolution."
*   **In Baseball:** Teams analyze a pitcher’s spin rate and release point to decide exactly how to pitch to a specific batter to get them out.
### 3. Precision Recruiting
Scouting used to rely on a scout’s personal opinion of a player. Now, teams look at massive datasets to find "hidden gems."
*   If a team needs a player with a specific skill—like a high-speed winger in soccer—they can filter through databases of thousands of players worldwide to find someone who fits that exact profile, even if they aren't a "famous" name yet.
### 4. Better Game Planning
Opponent analysis has become incredibly detailed.
*   Teams now have software that tracks the movement of every player on the court or field during a game. Coaches can watch a video and simultaneously see heat maps showing exactly where an opponent likes to pass, where they struggle to defend, and what their tendencies are under pressure.
### The Bottom Line
Data doesn’t replace the athlete or the coach’s instinct. Instead, it **removes the guesswork.** It provides a roadmap that helps teams work more efficiently, stay healthier, and make better bets on how to win the game.</t>
  </si>
  <si>
    <t>SPOR_S09_V05</t>
  </si>
  <si>
    <t>If someone needed to make a practical decision about sports data analytics, what factors should they consider and what would you recommend?</t>
  </si>
  <si>
    <t>2026-07-10T23:30:03Z</t>
  </si>
  <si>
    <t>Below is a practical, decision-focused guide you can use when evaluating or starting a sports data analytics effort. It’s organized as: key factors to consider, concrete recommendations, quick tech/personnel suggestions by scale, and a short action plan you can follow.
Key factors to consider
- Business objectives and use cases
  - What decisions do you want to improve? (scouting/recruitment, game strategy, injury prevention, player development, fan engagement, ticketing/CRM, broadcast/entertainment)
  - Are you aiming to save money, increase revenue, reduce injuries, or improve on-field performance?
- Stakeholders and adoption
  - Who needs to use or approve the outputs (coaches, medical staff, front office, analysts, executives)?
  - How will analytics integrate with existing workflows and decision-making?
- Data availability and quality
  - What data exists (box scores, play-by-play, tracking/optical, biomechanical, medical, transaction, fan data)? How complete and clean is it?
  - Frequency/latency needs (real-time vs daily vs historical).
- Scale and scope
  - Pilot/departmental vs league-wide; single team vs multi-team.
  - Expected data volume (tracking data is orders of magnitude larger than box score data).
- Skills and staffing
  - Needed roles: data engineers, analysts, data scientists, sports scientists, product/ops, and domain experts (coaches, med staff).
- Technology and cost
  - Infrastructure for storage, processing, model training, deployment; cloud vs on-prem.
  - Tooling (BI, notebooks, model serving, visualization). Balance cost vs time-to-value.
- Interpretability and trust
  - Coaches/medical staff often need explainable models and actionable insights, not black-box outputs.
- Legal, ethical, and privacy
  - Player medical data protections, consent, GDPR/HIPAA considerations, licensing agreements for third-party data.
- Measurement and ROI
  - How will success be measured? Define KPIs and A/B or phased testing where possible.
- Time horizon and risk tolerance
  - Quick wins (low-hanging fruit) vs long-term investments (tracking data, advanced models).
Concrete recommendations
1. Start with questions, not tech
   - Define 2–4 high-impact, measurable questions (e.g., reduce soft-tissue injuries by X% this season; improve scouting hit-rate by Y%).
2. Run a small, fast pilot
   - Use existing or easily-acquirable data to test whether analytics can deliver actionable gains. Validate hypotheses quickly.
3. Focus on data quality before fancy models
   - Clean, consistent inputs and correct event definitions typically yield more impact than complex algorithms.
4. Prioritize interpretability and usability
   - Deliver simple, actionable outputs (e.g., player risk scores with drivers; lineup recommendations with clear rationale). Spend as much time on visualization and storytelling as on modeling.
5. Build iteratively and measure impact
   - Use controlled rollouts, A/B tests, or historical backtests to quantify lift and refine models.
6. Match tech to scale
   - Don’t overbuild. Use spreadsheets/BI and lightweight Python/R for pilots; move to databases, ETL pipelines, and cloud compute as needs grow.
7</t>
  </si>
  <si>
    <t>2026-07-10T23:30:09Z</t>
  </si>
  <si>
    <t># Key factors to weigh:
**Your actual need**
- Are you optimizing team performance, building a betting model, running a fantasy league, or something else? The answer shapes everything
- How much competitive advantage matters vs. entertainment value
**Data quality and access**
- Public stats (easily available, limited depth)
- Paid platforms (more granular, significant cost)
- Private collection (most effort, potentially most tailored)
- Be realistic about what's actually predictive vs. noise
**Time and skill requirements**
- Off-the-shelf tools and dashboards (faster, less flexible)
- Building custom models (slower, more control)
- Your team's actual capabilities matter more than what's theoretically possible
**Diminishing returns**
- Basic insights often come from simple analysis (team shooting %, pace, etc.)
- Marginal improvements from sophisticated methods can require disproportionate effort
- Know when "good enough" is actually good enough
**Validation**
- How will you actually test if it works? Backtesting has blind spots
- Compare against simpler baselines—you might be surprised
**My practical recommendation:**
Start narrow and measurable. Pick one specific question, use publicly available data, run it against a simple baseline, and see if the complexity is justified. Many people overestimate how much sophistication they need early on.
What's the actual problem you're trying to solve?</t>
  </si>
  <si>
    <t>2026-07-10T23:30:14Z</t>
  </si>
  <si>
    <t>Making practical decisions in sports analytics—whether for a professional team, a fantasy league, or a betting strategy—requires balancing **mathematical rigor** with **domain expertise**.
If you are looking to implement a sports analytics decision-making framework, here are the factors to consider and my recommendations on how to approach them.
---
### Part 1: Factors to Consider
#### 1. Data Quality and "Noise"
Not all data is created equal. Sports data often suffers from high variance (e.g., a lucky bounce in hockey or a gust of wind in football).
*   **Contextual Variables:** Is the data adjusted for opponent strength, home-field advantage, or injury status?
*   **Signal vs. Noise:** Are you tracking "process" (things a player can control) or "results" (things influenced by luck)?
#### 2. The "Actionability" Gap
The most common trap in sports analytics is "analysis paralysis."
*   **Time Sensitivity:** If you are betting or setting a lineup, does the data arrive in time to make a decision, or is it purely historical?
*   **Human Factor:** Can the coaching staff or the athletes actually use this information? If a data point is too complex to communicate, it has zero practical value.
#### 3. Sample Size vs. Recency
*   **The Balancing Act:** Too much historical data ignores a player’s current decline or improvement. Too little data (the last three games) leads to massive overreactions to fluky performances.
*   **Regressions:** Does your model account for "mean reversion"? (e.g., a shooter who is 50% from three-point range will almost certainly regress toward their career average).
#### 4. The "Intangibles" (The "Eye Test")
Analytics should never be the *only* input.
*   **Cultural Fit:** Does the data suggest a player is elite, but the scouting report says they have a poor work ethic? Data points don’t account for team chemistry or locker-room toxicity.
---
### Part 2: My Recommendations
If I were building a practical framework today, I would recommend the following four-step approach:
#### 1. Focus on "Predictive," Not "Descriptive"
Most sports data is descriptive (e.g., "The team had 60% possession"). That is useless for decision-making. Shift your focus to predictive metrics—such as **Expected Goals (xG)** in soccer or **Expected Points Added (EPA)** in football—which look at the *quality* of the situations created, rather than just the final score.
#### 2. Implement the "80/20 Rule" for Variables
Don’t try to build a model with 50 variables. Complex models often "overfit" to historical noise. Identify the 2–3 factors that correlate most strongly with winning in your sport and focus your energy there. For example, in the NBA, three-point volume and rim protection are vastly more predictive of long-term success than free-throw percentage.
#### 3. Prioritize "Robustness" over "Precision"
Don’t look for a model that tells you a player will score exactly 18.4 points. Look for a model that provides a **range of outcomes** (a confidence interval). If a decision is "good" in 70% of simulations, it is a high-percentage play. Stop chasing the perfect outcome and start chasing the highest-probability path.
#### 4. The "Feedback Loop" (Post-Mortem Analysis)
Every time you make a decision based on data, log the **"Why."**
*   *Before the game:* "I am starting Player X because the model says he has an 80% chance of success against this specific defensive scheme."
*   *After the game:* If it failed, was the model wrong, or was it an outlier event (e.g., an injury, a red card)?
*   If you don’t track your own decision-making process, you will fall victim to **outcome bias** (judging a good process as "bad" just because the result was poor).
### Final Thought: The "Human-in-the-Loop" Recommendation
The most successful practitioners are those who use analytics to **narrow the field of choices**, then use human intuition to make the final call. 
**Use data to remove the obvious losers, and use expertise to choose the winner among the remaining candidates.** Never let the model replace the judgment—let the model inform the judgment.</t>
  </si>
  <si>
    <t>SPOR_S09_V06</t>
  </si>
  <si>
    <t>Answer in exactly 5 bullet points: How is data analytics changing professional sports performance? Include practical examples, key risks, benefits, and a final takeaway.</t>
  </si>
  <si>
    <t>2026-07-10T23:30:23Z</t>
  </si>
  <si>
    <t>- Data analytics is transforming how teams measure and improve performance by turning vast tracking, biometric, and video data into objective metrics for training, tactics, and talent evaluation (e.g., continuous GPS/accelerometer tracking, computer-vision event tagging, and advanced metrics pipelines).
- Practical examples: MLB’s Statcast and launch-angle/spin-rate analysis reshaped hitting/pitching strategies; soccer’s player tracking and xG models guide pressing and shot selection; wearables and load-management algorithms in the NBA/elite football inform training/rest and reduce overuse; cycling and rowing optimize pacing with power-meter data.
- Benefits: more precise training prescriptions and injury-prevention, evidence-based tactics and substitutions, improved scouting and recruitment efficiency, better long-term athlete development, and new fan/monetization products (advanced broadcasts, fantasy sports).
- Key risks: privacy and consent concerns over biometric data, model errors/overfitting leading to poor decisions, reduction of human intuition and team chemistry to numbers, competitive imbalance from unequal access to tech, and ethical/legal questions about data ownership and manipulation.
- Takeaway: analytics offers powerful, practical gains in performance and business, but delivers best results when combined with domain expertise, clear governance around data/ethics, and continuous validation against real-world outcomes.</t>
  </si>
  <si>
    <t>2026-07-10T23:30:28Z</t>
  </si>
  <si>
    <t># How Data Analytics is Changing Professional Sports Performance
• **Practical Examples &amp; Applications**: Teams use player tracking data to optimize positioning (NBA teams analyzing shot locations), injury prediction models (NFL monitoring workload metrics), and real-time strategy adjustments (baseball teams implementing shift defenses based on batter analytics). Liverpool Football Club famously improved dramatically by investing heavily in data-driven recruitment and tactical analysis.
• **Key Benefits**: Data analytics enables objective talent evaluation, reduces injury risk through workload management, improves decision-making speed, identifies undervalued players (moneyball approach), and allows coaches to personalize training. This democratizes success by helping smaller-budget teams compete more effectively against wealthy organizations.
• **Major Risks &amp; Challenges**: Over-reliance on metrics can miss intangible qualities like leadership and mental resilience; data bias can perpetuate discrimination in player selection; injuries from increased training intensity when optimizing performance; and significant financial barriers create competitive imbalance between data-rich and data-poor organizations.
• **Privacy &amp; Ethical Concerns**: Continuous athlete monitoring raises data privacy questions, biometric tracking may violate player autonomy, and algorithmic decision-making in recruitment can lack transparency. Athletes have limited control over how their data is used or shared.
• **Final Takeaway**: Data analytics is fundamentally reshaping sports by enabling evidence-based decision-making, but success requires balancing quantitative insights with human judgment, intuition, and athlete welfare. Organizations that integrate analytics thoughtfully—rather than treating it as a replacement for expertise—will gain sustainable competitive advantages.</t>
  </si>
  <si>
    <t>2026-07-10T23:30:30Z</t>
  </si>
  <si>
    <t>* **Tactical Optimization:** Teams utilize real-time tracking data to improve decision-making, such as NBA coaches shifting defensive schemes based on shot probability models to force low-efficiency attempts.
* **Injury Prevention:** Wearable devices monitor athlete biometrics, allowing medical staffs to adjust training loads and rest periods proactively, significantly reducing the occurrence of muscle strains and fatigue-related injuries.
* **Strategic Recruitment:** Organizations rely on advanced sabermetrics and scouting databases to identify undervalued talent, as seen in "Moneyball" approaches where clubs target players with high on-base percentages rather than traditional aesthetic metrics.
* **Key Risks:** Over-reliance on quantitative models can lead to "paralysis by analysis" or the dehumanization of athletes, while the sensitive nature of health data creates significant cybersecurity and ethical privacy concerns.
* **Final Takeaway:** Data analytics has transformed sports from a game of intuition into a calculated science, providing a permanent competitive edge to teams that effectively balance algorithmic insights with human expertise.</t>
  </si>
  <si>
    <t>SPOR_S09_V07</t>
  </si>
  <si>
    <t>Tell me about sports data analytics.</t>
  </si>
  <si>
    <t>2026-07-10T23:30:43Z</t>
  </si>
  <si>
    <t>Sports data analytics is the use of data, statistical methods, and computational tools to measure, explain, predict, and improve athletic performance, team strategy, player recruitment, fan engagement, and business decisions in sport.
Core ideas
- Turn raw observations (events, tracking, sensor data, video) into metrics and models that answer questions like “who’s the most valuable player?”, “what lineup maximizes winning chances?”, or “what training reduces injury risk?”
- Combine domain knowledge (sport rules, tactics, physiology) with data science (statistics, machine learning, visualization).
Types of data
- Event data: play-by-play records (passes, shots, tackles, plays).
- Tracking data: optical or RFID/GPS positional data (player and ball coordinates at high frequency).
- Wearables/sensor data: heart rate, acceleration, biomechanics, load.
- Video: full-match footage used for labeling or computer vision extraction.
- Biometric/medical: injuries, rehabilitation, physiological tests.
- Business/fan data: ticketing, social media, viewership, merchandising.
Common methods &amp; techniques
- Descriptive stats and visualization: trend analysis, heat maps, passing networks.
- Advanced metrics: e.g., expected goals (xG) in soccer, Expected Points Added (EPA) in American football, Wins Above Replacement (WAR) in baseball.
- Predictive modeling: regression, classification, time-series forecasting.
- Machine learning: tree ensembles (XGBoost), neural networks (including deep learning for video), clustering for role discovery.
- Network analysis: interactions and passing structures.
- Survival analysis: time-to-injury or event modeling.
- Causal inference: when assessing interventions (training, rule changes).
- Optimization: lineup/substitution or game-plan optimization.
Example metric — expected goals (xG)
- xG assigns each shot a probability of resulting in a goal based on factors like shot location, angle, assist type, body part, defenders nearby. Aggregated xG shows whether a team created high-quality chances, offering a context-neutral measure of performance beyond raw goals.
Applications
- Player evaluation and scouting: identify undervalued players, create role-specific metrics.
- Strategy and tactics: game-planning using opponent tendencies and matchup analytics.
- In-game decision support: substitution timing, play calling, win-probability adjustments.
- Performance optimization: training load monitoring, biomechanics to reduce injury risk.
- Injury prevention &amp; rehab: workload models, early-warning systems from sensor data.
- Business &amp; fan engagement: personalized content, pricing, broadcast enhancements, fantasy sports and betting models.
Data pipeline &amp; practical workflow
1. Data collection (APIs, providers, sensors, manual labeling)
2. Cleaning and normalization (synchronization, dealing with missingness)
3. Feature engineering (contextual features, temporal features, opponent adjustment)
4. Model selection and validation (cross-validation, proper time-split validation)
5. Evaluation (accuracy, AUC, RMSE, calibration, domain-specific metrics like Brier score or log loss)
6. Deployment (real-time systems for coaching or broadcasters) and</t>
  </si>
  <si>
    <t>2026-07-10T23:30:50Z</t>
  </si>
  <si>
    <t># Sports Data Analytics
Sports data analytics uses statistical analysis and technology to gain competitive advantages in athletic performance and decision-making.
## Key Areas
**Performance Analysis**
- Player efficiency metrics and tracking statistics
- Biomechanical movement analysis
- Injury prediction and prevention
- Training optimization
**Strategic Insights**
- Game strategy optimization
- Opponent scouting and tendencies
- Lineup and roster decisions
- Real-time tactical adjustments
**Player Valuation**
- Salary negotiations and contracts
- Draft predictions
- Trade evaluations
- Talent identification (especially valuable in baseball, where analytics gained early traction)
## Common Metrics
Different sports use tailored analytics:
- **Baseball**: WAR (Wins Above Replacement), OPS, exit velocity
- **Basketball**: Player Efficiency Rating (PER), True Shooting %
- **Soccer**: Expected Goals (xG), pass completion rates
- **Football**: Advanced metrics for yards, efficiency, air yards
## Tools &amp; Technology
- Machine learning models
- Computer vision (video tracking)
- Wearable sensors (GPS, heart rate monitors)
- Real-time dashboarding
- Predictive algorithms
## Impact
Analytics has revolutionized recruitment, training, and strategy across professional and collegiate sports, though success ultimately depends on combining data insights with coaching expertise and player execution.
What specific sport or aspect interests you most?</t>
  </si>
  <si>
    <t>2026-07-10T23:30:54Z</t>
  </si>
  <si>
    <t>Sports data analytics is the process of collecting, processing, and analyzing data from athletic competitions to improve performance, strategy, and decision-making. It has evolved from simple box scores and basic statistics into a multi-billion dollar industry that influences everything from how players train to how teams are valued and how fans interact with the sport.
Here is a breakdown of how sports data analytics works and its impact on the industry.
---
### 1. The Core Components
Sports analytics is generally divided into three main pillars:
*   **Performance Analytics:** Focused on the athlete. This includes tracking speed, acceleration, heart rate, sleep quality, and injury prevention metrics. Teams use wearable technology (like GPS vests) to monitor player workload and avoid overtraining.
*   **Tactical/Strategic Analytics:** Focused on the game. This involves analyzing team tendencies, play calling, and defensive schemes. For example, in basketball, coaches use data to optimize "shot selection"—focusing on high-percentage layups and three-pointers rather than low-value mid-range jumpers.
*   **Business Analytics:** Focused on the front office. This includes ticket pricing (dynamic pricing), fan engagement strategies, sponsorship valuation, and player contract negotiation (predictive modeling for player value).
### 2. The Evolution: From "Moneyball" to AI
The modern era of sports analytics was popularized by the book and movie *Moneyball*, which detailed how the Oakland Athletics used undervalued statistics (On-Base Percentage) to beat teams with much larger budgets.
Today, we have moved into the era of **Big Data and AI**:
*   **Computer Vision:** Cameras in stadiums (like the NBA’s "Second Spectrum") track the coordinates of every player and the ball 25 times per second. This allows for "spatial analysis"—calculating exactly how much space a defender leaves or the probability of a shot going in based on the defensive pressure.
*   **Predictive Modeling:** Using machine learning to forecast outcomes, such as a player's likelihood of suffering a soft-tissue injury in the next two weeks or their projected decline in performance as they age.
### 3. Key Applications by Sport
*   **Baseball (MLB):** The pioneer. "Sabermetrics" changed the game by shifting the focus from batting average to advanced metrics like OPS (On-base plus slugging) and WAR (Wins Above Replacement). Pitching is now dominated by "TrackMan" data, measuring spin rate, velocity, and vertical break.
*   **Basketball (NBA):** The focus is on efficiency. Data led to the "Moreyball" revolution (the Houston Rockets), where teams eliminated inefficient shots and prioritized spacing the floor to create high-percentage three-point opportunities.
*   **Soccer (Football):** This sport was slower to adopt analytics because it is continuous and less "stoppable" than American sports. However, clubs now use "Expected Goals" (xG) to evaluate strikers, measuring the quality of a shot attempt rather than just the result.
*   **American Football (NFL):** Analytics has revolutionized "4th Down" decision-making. Coaches now use real-time data to decide whether to punt, kick a field goal, or "go for it" based on win-probability models.
### 4. The Challenges
Despite its success, sports analytics faces several hurdles:
*   **The "Human Element":** Data cannot always account for chemistry, locker room morale, or high-pressure "clutch" factors that aren't easily quantified.
*   **Integration:** Coaches and players are often traditionalists. Bridging the gap between a data scientist’s spreadsheet and a coach’s "gut feeling" is a major organizational challenge.
*   **Data Privacy:** As wearables collect increasingly granular biological data, the ownership and privacy of that data (who owns a player's biometric profile?) have become contentious issues in collective bargaining agreements.
### 5. Why It Matters
Sports data analytics has leveled the playing field. Smaller-market teams that cannot afford the highest-paid superstars can remain competitive by using data to identify "hidden gems" or undervalued players in the draft and free agency. 
For fans, it has deepened the experience. "Second-screen" apps allow fans to see live probability stats, and fantasy sports and sports betting have exploded in popularity because they rely heavily on the accessibility of this data.
**The future?** The next frontier is **real-time biometrics** and **automated tactical adjustments**, where AI might suggest a substitution or a defensive shift to a coach mid-game based on the immediate physiological state of the players on the field.</t>
  </si>
  <si>
    <t>SPOR_S09_V08</t>
  </si>
  <si>
    <t>Compare the main options or perspectives related to sports data analytics, then explain which option is most suitable in different situations.</t>
  </si>
  <si>
    <t>2026-07-10T23:31:11Z</t>
  </si>
  <si>
    <t>Below I compare the main “options” or perspectives you’ll encounter in sports data analytics (what they do, pros/cons), then give guidance for which option(s) suit common situations and stakeholder needs.
Main options/perspectives
1. Analytics lifecycle perspective
- Descriptive: what happened (box scores, dashboards, summary metrics).
  - Pros: fast, easy to communicate, baseline for everything else.
  - Cons: doesn’t explain why or predict.
- Diagnostic: why it happened (correlations, root-cause analysis).
  - Pros: actionable insights for coaches/medical staff.
  - Cons: needs better data, causal inference can be hard.
- Predictive: what will likely happen (models forecasting outcomes, player performance).
  - Pros: supports planning, scouting, game prep.
  - Cons: uncertainty; requires quality historical data; risk of overfitting.
- Prescriptive: what to do (decision models, optimization, real-time recommendations).
  - Pros: direct decision support (lineup selection, load management).
  - Cons: complex, high trust threshold; needs integration with human judgment.
2. Data-source perspective
- Event data (play-by-play, stats): widely available, structured.
- Tracking/spatiotemporal data (GPS, optical tracking): rich, enables tactics and workload analysis; expensive and storage-intensive.
- Wearables/physiology (heart rate, accelerometry): crucial for load/injury; privacy/regulatory issues.
- Video (raw footage): essential for scouting and model training (computer vision).
- Contextual/meta (weather, schedule, travel, social sentiment): important confounders.
3. Method/technology perspective
- Classical statistics (regression, survival analysis): interpretable, good for hypothesis testing.
- Machine learning (classification, ensembles): strong predictive performance on structured data.
- Deep learning / computer vision / NLP: powerful for raw video/audio/text but data-hungry and less interpretable.
- Network/spatial analysis &amp; simulation (agent-based, Monte Carlo): useful for tactical insights and scenario testing.
- Optimization (integer programming, heuristic algorithms): used for lineups, salary-cap construction.
4. Stakeholder perspective (what they need)
- Coaches/tactical analysts: fast, interpretable tactical/positional insights and opponent scouting.
- Performance/medical staff: workload monitoring, injury risk diagnostics.
- Recruitment/scouts: predictive talent models combined with qualitative scouting.
- Front office/analytics: roster construction, salary optimization, forecasting.
- Commercial/marketing: fan segmentation, pricing, engagement analytics.
- Broadcasters/fans: automated highlights, augmented-reality stats.
Which option is most suitable in different situations
1. Early-stage team or limited resources
- Start with descriptive + diagnostic using event data and simple stats/dashboards.
- Why: low cost, quick wins, builds data literacy. Use these to identify priorities before investing in tracking or deep learning.
2. Game preparation and in-game coaching
- Emphasize diagnostic + short-term predictive models using event and (if available) tracking data. Prioritize interpretability and speed (simple models, heuristics).
- Why: coaches need understandable, actionable insights under</t>
  </si>
  <si>
    <t>2026-07-10T23:31:18Z</t>
  </si>
  <si>
    <t># Sports Data Analytics: Options and Applications
## Main Perspectives/Approaches
### 1. **Descriptive Analytics**
- **What it does:** Summarizes historical data (stats, records, past performance)
- **Tools:** Basic statistics, dashboards, historical records
- **Example:** Season batting averages, team win-loss records
- **Strength:** Simple, intuitive, establishes baseline understanding
### 2. **Predictive Analytics**
- **What it does:** Uses historical patterns to forecast future outcomes
- **Tools:** Machine learning, regression models, probability modeling
- **Example:** Predicting player injury risk, game outcomes, draft performance
- **Strength:** Actionable for strategic planning
### 3. **Prescriptive Analytics**
- **What it does:** Recommends specific actions to optimize outcomes
- **Tools:** Optimization algorithms, simulation, AI decision support
- **Example:** Optimal lineup configurations, play-calling recommendations
- **Strength:** Direct competitive advantage
### 4. **Real-Time/In-Game Analytics**
- **What it does:** Analyzes live performance during competition
- **Tools:** GPS tracking, biometric sensors, instant statistical feeds
- **Example:** Tactical adjustments mid-game, player fatigue management
- **Strength:** Immediate tactical responsiveness
---
## Situational Suitability
| **Situation** | **Best Approach** | **Why** |
|---|---|---|
| **Team recruitment/drafting** | Predictive + Prescriptive | Need forecasts of potential + recommendations for selections |
| **In-game coaching decisions** | Real-time + Prescriptive | Must act quickly with current conditions |
| **Season planning** | Predictive | Forecast injury risk, performance trends over months |
| **Understanding past performance** | Descriptive | Stakeholder communication, baseline analysis |
| **Player development programs** | Prescriptive | Optimize training load and recovery |
| **Injury prevention** | Predictive + Real-time | Early warning systems + live monitoring |
| **Fan engagement content** | Descriptive | Easy-to-understand narratives and records |
| **Resource allocation (budget)** | Prescriptive | Optimize salary cap spending for outcomes |
---
## Recommended Integrated Approach
**Most effective organizations use a layered strategy:**
1. **Start with descriptive** → Understand your data
2. **Add predictive** → Build forecasting capability
3. **Implement prescriptive** → Gain competitive edge
4. **Integrate real-time** → Execute decisions faster than competitors
**Example workflow:** Track player workload (real-time) → predict fatigue/injury (predictive) → recommend rest days (prescriptive) → understand impact retrospectively (descriptive).
The "best" option ultimately depends on your organization's maturity, resources, and competitive priorities.</t>
  </si>
  <si>
    <t>2026-07-10T23:31:23Z</t>
  </si>
  <si>
    <t>Sports data analytics has evolved from basic box scores into a multi-disciplinary field. To understand the landscape, we must categorize the perspectives based on their **objective, data source, and level of sophistication.**
Here is a comparison of the three primary perspectives in sports analytics, followed by a guide on when to use each.
---
### 1. The Three Main Perspectives
#### A. Descriptive Analytics (The "What Happened?" Perspective)
This is the traditional approach. It relies on historical data—box scores, win/loss records, and counting stats (e.g., points per game, completion percentage).
*   **Focus:** Retrospective performance evaluation.
*   **Methodology:** Statistical reporting, data visualization, and basic averages.
*   **Strengths:** Easy to understand; establishes a baseline; requires minimal computational power.
*   **Weaknesses:** Lacks context; ignores situational variables (e.g., quality of opponent, game state).
#### B. Advanced/Contextual Analytics (The "Why it Happened?" Perspective)
This perspective uses tracking data (e.g., cameras, wearable sensors, GPS) to analyze the *process* rather than just the *result*. It focuses on metrics like Expected Goals (xG), Win Probability, and player velocity.
*   **Focus:** Evaluating efficiency and decision-making under specific conditions.
*   **Methodology:** Spatial analysis, modeling variables (e.g., shooter distance, defensive pressure), and situational probability.
*   **Strengths:** Predicts future outcomes better than raw stats; identifies "hidden" value in players.
*   **Weaknesses:** High data cost; complex to explain to non-technical stakeholders (e.g., players/coaches).
#### C. Prescriptive/Predictive Analytics (The "What Will/Should Happen?" Perspective)
This is the cutting edge, utilizing Machine Learning (ML) and Artificial Intelligence to simulate outcomes or optimize decision-making in real-time.
*   **Focus:** Future performance forecasting and strategic optimization (e.g., load management, game-theory-based play calling).
*   **Methodology:** Predictive modeling, Monte Carlo simulations, and algorithmic optimization.
*   **Strengths:** Proactive; maximizes competitive advantage; reduces human bias.
*   **Weaknesses:** Requires "black box" algorithms that can be difficult to interpret; prone to overfitting data.
---
### 2. Comparison Summary
| Feature | Descriptive | Contextual | Prescriptive |
| :--- | :--- | :--- | :--- |
| **Primary Goal** | Reporting | Explanation | Optimization |
| **Complexity** | Low | Medium | High |
| **Key Audience** | Fans, Casual Media | Front Office, Coaching Staff | High-Level Strategy, Data Scientists |
| **Reliability** | High (but limited scope) | Moderate (context dependent) | Variable (depends on model quality) |
---
### 3. Which Option is Most Suitable?
The choice of analytical perspective should be determined by **stakeholder needs, data availability, and the immediacy of the decision.**
#### Situation 1: Player Scouting and Recruitment
*   **Recommended:** **Contextual Analytics.**
*   **Why:** Raw stats (Descriptive) often lie (e.g., a player who scores many points because they take inefficient shots). Contextual data allows teams to see *how* a player produces—tracking off-ball movement, defensive space creation, and decision-making efficiency. It separates individual skill from team structure.
#### Situation 2: Fan Engagement and Broadcasting
*   **Recommended:** **Descriptive Analytics.**
*   **Why:** Fans want narratives they can process instantly. A win probability graph or a simple "heat map" is more effective for a live broadcast than an explanation of an underlying machine-learning model. It adds flavor without overwhelming the casual viewer.
#### Situation 3: Load Management and Injury Prevention
*   **Recommended:** **Prescriptive/Predictive Analytics.**
*   **Why:** When the goal is to prevent a catastrophic injury or optimize peak performance, you need to forecast. Wearable data combined with AI models can flag fatigue patterns before they manifest as injuries, allowing the organization to take a proactive "prescriptive" stance on rest.
#### Situation 4: In-Game Coaching Decisions (e.g., "Go for it" on 4th down)
*   **Recommended:** **Prescriptive Analytics.**
*   **Why:** In high-pressure moments, human emotion leads to conservative bias (e.g., punting when the math suggests going for it). Pre-modeled prescriptive tools allow coaches to bypass "gut instinct" and rely on calculated win-probability optimization.
### Final Verdict
For most organizations, the "Golden Standard" is **a hybrid approach.** Use **Descriptive** analytics to frame the history, **Contextual** analytics to understand current performance, and **Prescriptive** analytics to chart the strategy for the future.</t>
  </si>
  <si>
    <t>SPOR_S09_V09</t>
  </si>
  <si>
    <t>Answer in a table with columns for 'Main point', 'Why it matters', and 'Possible limitation': How is data analytics changing professional sports performance?</t>
  </si>
  <si>
    <t>2026-07-10T23:31:38Z</t>
  </si>
  <si>
    <t>| Main point | Why it matters | Possible limitation |
|---|---|---|
| Individualized training &amp; load management | Tailors volume/intensity to each athlete to raise peak performance, reduce fatigue, and extend careers. | Requires high‑quality longitudinal data and athlete buy‑in; wrong models can under‑ or over‑prescribe load. |
| Injury prevention &amp; early detection | Identifies risk patterns and warning signs so staff can intervene before injuries sideline players. | Causality is hard to prove; false positives/negatives and noisy signals can lead to unnecessary downtime or missed risks. |
| Tactical and strategic optimization | Reveals opponent weaknesses, optimal matchups and gameplans using pattern analysis and situational stats. | Teams adapt once patterns are known; models can miss context or overfit to past games. |
| Real‑time in‑game decision support | Provides live metrics for substitutions, pacing, and tactical shifts to improve game outcomes. | Data latency, sensor errors, and information overload can impair coach decisions; rules may limit available data. |
| Talent identification &amp; recruitment | Discovers undervalued players and predicts future performance more objectively than scouting alone. | Historical data biases, differences in competition context, and overre</t>
  </si>
  <si>
    <t>2026-07-10T23:31:43Z</t>
  </si>
  <si>
    <t># Data Analytics in Professional Sports Performance
| Main Point | Why it Matters | Possible Limitation |
|---|---|---|
| **Player Health &amp; Injury Prevention** | Real-time biometric tracking reduces injuries and extends career longevity | Doesn't account for psychological factors or freak accidents that data can't predict |
| **Performance Optimization** | Analytics identify specific weaknesses and optimal training methods tailored to individuals | Overreliance on data may suppress creativity and intuitive decision-making |
| **Strategic Game Planning** | Teams use opponent tendency data and situational analytics to gain tactical advantages | Opposing teams adapt quickly, reducing competitive edge; reactive strategies may lag |
| **Player Recruitment &amp; Valuation** | Data-driven player evaluation reduces bias and identifies undervalued talent | Historical data may miss emerging talent or overlook context (league changes, injuries) |
| **In-Game Decision Making** | Real-time analytics inform play-calling, substitutions, and risk assessment during competition | Coaches must still trust instincts; data-driven decisions can be challenged by unexpected variables |
| **Fan Engagement &amp; Broadcasting** | Detailed statistics enhance viewer experience with deeper insights and personalized content | Risk of over-complication reducing accessibility for casual fans |
| **Load Management** | Teams optimize training volume and rest to maximize performance while preventing burnout | May prioritize long-term planning over immediate competitive needs or playoff performance |</t>
  </si>
  <si>
    <t>2026-07-10T23:31:46Z</t>
  </si>
  <si>
    <t>Data analytics has fundamentally transformed professional sports by shifting decision-making from intuition-based strategies to evidence-based insights. Below is an overview of how this is reshaping performance:
| Main Point | Why it matters | Possible limitation |
| :--- | :--- | :--- |
| **Load Management &amp; Injury Prevention** | Predictive models identify patterns of overexertion, helping teams keep star players healthy and extending careers. | "Over-monitoring" can lead to excessive rest, potentially causing fans to feel shortchanged when stars sit out games. |
| **Tactical &amp; Strategic Optimization** | Data identifies high-efficiency plays (e.g., the "three-point revolution" in basketball or "expected goals" in soccer). | Over-reliance on analytics can lead to "copycat" strategies, making teams predictable and stifling creative, instinctive play. |
| **Precision Player Recruitment** | Advanced metrics (like WAR or xG) allow teams to find undervalued talent that traditional scouting might overlook. | Statistical models often fail to capture "intangibles," such as team chemistry, leadership, or a player's ability to handle pressure. |
| **Real-Time In-Game Adjustments** | Coaches use live data to make split-second substitutions, defensive shifts, or personnel tweaks based on immediate performance stats. | Relying on screens and data can distract coaches from reading the flow of the game or the emotional state of their athletes. |
| **Personalized Training Regimens** | Wearable tech tracks biometric data (heart rate, sleep, recovery), allowing for highly individualized training plans. | High costs for top-tier tracking tech create a competitive gap between wealthy franchises and smaller-market teams. |
### Summary
While data analytics provides a massive competitive advantage by reducing uncertainty, the most successful organizations remain those that balance **quantitative precision** with **human intuition**. The primary risk is allowing "analysis paralysis," where data becomes a substitute for the spirit and unpredictability that define competitive sports.</t>
  </si>
  <si>
    <t>SPOR_S09_V10</t>
  </si>
  <si>
    <t>Act as a sports performance analyst. Give a careful, balanced and practical answer to this question: How is data analytics changing professional sports performance?</t>
  </si>
  <si>
    <t>2026-07-10T23:31:58Z</t>
  </si>
  <si>
    <t>Short answer
Data analytics is transforming professional sports by making decisions more objective, individualized and timely — from talent ID and tactics to training load, injury prevention and in‑game strategy. The biggest change is not that numbers replace coaches, but that good data gives coaches, medical staff and athletes clearer, testable ways to improve performance and reduce risk.
Where analytics is having the biggest impact
- Talent identification &amp; roster construction
  - More objective evaluation of prospects (tracking performance metrics, biomechanics, modelled potential) and cost/value analysis (e.g., replacing subjective scouting-only decisions).
  - Use of predictive models to forecast future performance, career length and injury risk.
- Tactical &amp; match/competition preparation
  - Opponent scouting with spatio‑temporal pattern analysis (player movement, passing networks, play tendencies).
  - Data-driven game plans (set plays, pressing triggers, zone mappings), often supported by video+tracking evidence.
  - In‑game decision support (when to substitute, when to push tempo, when to take risks) using live tracking and statistical thresholds.
- Athlete monitoring, training and recovery
  - Wearables/optical tracking and lab measures provide load, speed, acceleration, neuromuscular status and sleep/recovery metrics.
  - Individualized workload prescription and periodization to maximize performance and limit overtraining.
  - Objective return‑to‑play protocols and staged rehab using measurable milestones.
- Injury prevention and management
  - Risk stratification combining workload spikes, movement asymmetries, medical history and contextual factors.
  - Early detection of fatigue or biomechanical changes that precede injury.
  - Improved planning to reduce soft‑tissue injuries and manage chronic conditions.
- Technique &amp; biomechanics
  - High‑speed video, force plates and markerless motion capture enable quantification of technique and small mechanical inefficiencies.
  - Targeted intervention (strength, mobility, technique drills) guided by measurable outcomes.
- Performance evaluation &amp; scouting
  - Contextualized metrics (per-opportunity, adjusted for opponent/context) replacing raw counting stats.
  - Advanced metrics for defensive contribution, two‑way impact, and player combinations that are invisible in box scores.
- Organizational and commercial effects
  - New staffing models (data scientists, performance analysts, sports scientists) and workflow integration across departments.
  - Commercial opportunities (fan engagement, broadcast enhancements) that feed back into team analytics budgets.
Practical examples
- Baseball: data‑driven hitting and defensive positioning (shifts) based on batted‑ball data (Statcast).
- Basketball: shot‑selection analytics (value of shots by location), lineups optimized by net ratings from player tracking (SportVU/Second Spectrum).
- Soccer/Rugby: GPS and microsensor load management to</t>
  </si>
  <si>
    <t>2026-07-10T23:32:05Z</t>
  </si>
  <si>
    <t># Data Analytics in Professional Sports: A Balanced Analysis
## Key Transformations
**Performance Measurement**
Analytics has shifted focus from intuitive assessment to quantifiable metrics. Teams now track biomechanics, distance covered, acceleration patterns, and decision-making speed—not just traditional stats. This provides objective benchmarks for player development and identifying undervalued talent.
**Strategic Decision-Making**
Sports like baseball and basketball have been reshaped by analytics revealing counterintuitive truths (three-pointers &gt; mid-range shots; defensive shifts matter). However, this isn't one-directional—some teams have learned that over-reliance on models misses context, injury risk, and coaching psychology.
## The Practical Reality (What Actually Works)
**What's Proven:**
- Injury prevention through load management and movement pattern analysis
- Talent identification, especially finding overlooked players
- Opposition pattern recognition that improves tactical preparation
- Real-time tactical adjustments during games
**What's Overstated:**
- Analytics can't replace execution or human factors (motivation, chemistry, pressure performance)
- Predictive accuracy decreases in novel situations (playoffs, unexpected variables)
- Teams with better *coaching* implementation of data outperform teams with sophisticated models but poor adoption
## Current Limitations
- Most analytics still serves established teams with resources
- Integration challenges remain (coaches and players resisting data-driven feedback)
- Privacy/consent issues in player monitoring are underexplored
**Bottom line:** Analytics is now essential infrastructure, not magic. Success comes from combining data insight with experienced judgment and organizational buy-in.</t>
  </si>
  <si>
    <t>2026-07-10T23:32:10Z</t>
  </si>
  <si>
    <t>As a sports performance analyst, I view data analytics not as a magic bullet, but as a **high-resolution lens** that allows organizations to move from reactive decision-making to proactive optimization.
The integration of data has shifted the paradigm of professional sports from "what we think" to "what we can measure." However, this shift comes with distinct advantages and inherent risks. Here is a balanced assessment of how data is reshaping the landscape.
---
### 1. The Gains: Precision and Longevity
The most significant impact of analytics is the ability to manage the **"human machine"** with unprecedented accuracy.
*   **Injury Mitigation:** By tracking internal load (heart rate variability, sleep patterns, blood markers) versus external load (GPS tracking, high-speed distance), teams can now identify "danger zones" before an injury occurs. We are no longer guessing if a player is fatigued; we are seeing it in the data.
*   **Skill Acquisition and Biomechanics:** With the use of markerless motion capture (like Hawkeye or Kinexon), we can break down a player’s mechanics into individual frames. If a pitcher’s arm angle drops by two degrees, the software flags it, allowing for real-time corrective coaching.
*   **Tactical Efficiency:** Analytics has fundamentally changed how games are played. In basketball, it’s the "Moreyball" shift toward three-pointers and layups; in football, it’s the shift toward high-press systems. Data allows coaches to identify efficiency gaps that were previously invisible to the naked eye.
### 2. The Risks: The "Over-Optimization" Trap
While data is powerful, it is not infallible. A balanced approach recognizes two major pitfalls:
*   **Analysis Paralysis:** There is a danger in trusting the dashboard over the "eye test" or the human element. An athlete is not a spreadsheet; they are a psychological being. If a player is "red-lined" in the data but insists they feel ready for a big game, ignoring their intuition can destroy team culture and morale.
*   **The "Commoditization" of Talent:** Data can inadvertently devalue players who possess "intangibles"—those who make the right defensive rotation or provide locker-room leadership—simply because those traits are difficult to quantify. Organizations that rely solely on Moneyball-style metrics risk building teams that look great on paper but lack competitive grit.
### 3. The Practical Integration: The "Bridge" Role
The most successful organizations today are those that don’t treat analytics as an ivory tower. Instead, they focus on **Data Literacy.** 
As an analyst, my role is not to hand a head coach a 50-page PDF of stats. My role is to translate that data into a **single, actionable insight.** 
*   **Good Integration:** "Player X’s high-speed deceleration has increased by 15%, suggesting a high risk for a hamstring strain. Let’s reduce his training volume by 20% for the next two days."
*   **Poor Integration:** "Player X’s load-to-acute ratio is currently 1.4, which is statistically significant." (The coach stops listening here).
### The Verdict: A Balanced Future
Data analytics has successfully moved sports performance from an era of **tradition and superstition** to an era of **evidence and methodology.** 
**The reality is this:** Data will never replace the coach’s intuition or the athlete’s heart. However, in a professional environment where the margin of victory is often less than 1%, data provides the necessary framework to ensure that the coach and the athlete are working with the best possible information.
The winning teams of the next decade will not be the ones with the most data—they will be the ones that best **synthesize data with human empathy.** They will use analytics to sharpen their edge, not to dictate every aspect of the human experience.</t>
  </si>
  <si>
    <t>SPOR_S10_V01</t>
  </si>
  <si>
    <t>SPOR_S10</t>
  </si>
  <si>
    <t>How does nutrition support general athletic performance?</t>
  </si>
  <si>
    <t>2026-07-10T23:32:25Z</t>
  </si>
  <si>
    <t>Good nutrition is one of the biggest determinants of athletic performance. It provides the fuel, building blocks and fluid balance athletes need to train, compete and recover. Below is a concise, practical overview of how nutrition supports performance and what to focus on.
How nutrition helps
- Energy production: Carbohydrates and fats provide the calories needed for training and competition. Adequate energy prevents fatigue and supports intensity, duration and recovery.
- Muscle repair &amp; growth: Dietary protein supplies amino acids for repair, remodeling and increasing muscle mass and strength.
- Glycogen stores: Carbohydrate intake fills muscle and liver glycogen, the primary fuel for moderate–high intensity exercise.
- Hydration &amp; electrolytes: Fluids and sodium maintain blood volume, temperature regulation and neuromuscular function.
- Immune, bone and overall health: Micronutrients (iron, vitamin D, calcium, B vitamins, etc.) support oxygen transport, bone health, recovery and illness resistance.
- Body composition and energy availability: Appropriate calories and macronutrient balance support desired weight/fat goals without compromising performance or health.
Practical targets and timing (general guidelines)
- Daily energy: Match intake to training load. Endurance and high-volume athletes need more calories than recreational exercisers.
- Carbohydrates: ~3–12 g/kg body weight/day depending on training:
  - Low intensity/skill training: ~3–5 g/kg
  - Moderate duration (1–2 h/day): ~5–7 g/kg
  - High-volume endurance: ~6–10 g/kg (up to 8–12 g/kg for extreme loads)
- Protein: ~1.2–2.0 g/kg/day (strength/hypertrophy toward upper end). Aim for 20–40 g protein (containing ~2–3 g leucine) every 3–4 hours, including a post-session portion.
- Fat: Provide remaining calories; typically 20–35% of total energy, emphasizing unsaturated sources.
- Pre-exercise:</t>
  </si>
  <si>
    <t>2026-07-10T23:32:29Z</t>
  </si>
  <si>
    <t># How Nutrition Supports Athletic Performance
## Energy &amp; Fuel
- **Carbohydrates** provide readily available glucose for high-intensity efforts
- **Fats** supply sustained energy for endurance activities
- **Protein** supports muscle repair and adaptation after training
## Muscle Development &amp; Recovery
- Amino acids rebuild muscle fibers damaged during exercise
- Adequate protein intake enhances strength gains and power
- Nitrogen balance supports lean muscle maintenance
## Oxygen Transport &amp; Endurance
- **Iron** enables oxygen-carrying capacity in blood
- **B vitamins** support energy metabolism
- Proper hydration maintains cardiovascular efficiency
## Strength &amp; Power Output
- **Creatine** aids high-intensity muscular contractions
- **Electrolytes** (sodium, potassium) support muscle function
- **Magnesium** contributes to force production
## Recovery &amp; Adaptation
- Anti-inflammatory nutrients reduce excessive soreness
- Proper calorie balance prevents performance plateaus
- Micronutrients support hormonal balance and immune function
## Practical Considerations
- **Timing matters**: Carbs + protein within hours post-exercise
- **Hydration** directly impacts endurance and temperature regulation
- **Consistency** over perfection—basic nutrition fundamentals outweigh trendy supplements
The bottom line: Good nutrition removes limitations, allowing training adaptations to occur and performance potential to be realized.
What aspects interest you most?</t>
  </si>
  <si>
    <t>2026-07-10T23:32:33Z</t>
  </si>
  <si>
    <t>Nutrition serves as the foundational "fuel and building block" system for any athlete. Whether you are a recreational jogger or a professional athlete, nutrition influences performance through four primary pillars: **energy availability, muscle repair, cognitive function, and systemic recovery.**
Here is how nutrition supports general athletic performance across these pillars:
---
### 1. Fueling Energy Systems (Macronutrients)
Different physical activities rely on different fuel sources. Proper nutrition ensures that these sources are available when the body demands them.
*   **Carbohydrates (The Primary Fuel):** Carbohydrates are broken down into glucose and stored as glycogen in the muscles and liver. During high-intensity exercise, glycogen is the body’s preferred fuel. Adequate intake prevents "hitting the wall" (glycogen depletion) and supports high-intensity bursts.
*   **Fats (The Sustained Fuel):** Fats provide a dense energy source for low-to-moderate intensity aerobic exercise. They are essential for hormonal health, including the production of testosterone and estrogen, which are vital for muscle growth and bone density.
*   **Protein (The Structural Fuel):** Protein is not an efficient primary energy source, but it is essential for muscle protein synthesis (MPS). Consuming protein supports the repair of micro-tears in muscle fibers that occur during exercise, leading to stronger, more resilient muscles over time.
### 2. Recovery and Tissue Repair
Performance is not just about what happens during a workout; it is about how well you recover for the next one.
*   **Muscle Synthesis:** Intense training breaks down muscle tissue. Consuming high-quality protein (containing all essential amino acids) immediately post-exercise kickstarts the repair process, allowing the body to adapt to the stress of training.
*   **Inflammation Control:** Nutrition rich in antioxidants (vitamins C and E) and omega-3 fatty acids helps manage exercise-induced inflammation, reducing soreness and allowing athletes to return to training sooner.
### 3. Hydration and Electrolyte Balance
Even minor dehydration (1–2% of body mass) can significantly impair physical and cognitive performance.
*   **Temperature Regulation:** Water is required for sweat production, which is the body’s primary mechanism for cooling itself during exercise.
*   **Electrolyte Signaling:** Sodium, potassium, and magnesium are vital for nerve impulse transmission and muscle contraction. If these levels drop, athletes may experience muscle cramps, fatigue, and a loss of coordination.
### 4. Cognitive Performance and Focus
Athletic performance is as much about the brain as it is about the body.
*   **Mental Clarity:** The brain runs almost exclusively on glucose. Stable blood sugar levels—achieved through complex carbohydrates—help maintain concentration and strategic decision-making throughout a match or long training session.
*   **Neurotransmitter Support:** Micronutrients like B-vitamins, iron, and zinc play roles in neurotransmitter function, affecting reaction time and mood, which are critical in competitive sports.
### 5. Immune System Support
Hard training creates a "window of susceptibility" where the immune system may be suppressed, leaving athletes prone to illness.
*   **Micronutrients:** Vitamins D, C, and Zinc are essential for immune health. An athlete who is constantly fighting off minor illnesses cannot train consistently; therefore, nutrition acts as the "gatekeeper" for training consistency.
---
### The "Training Effect" Summary
Nutrition is the bridge between a **stressor** (the workout) and an **adaptation** (getting faster, stronger, or having better endurance):
1.  **Preparation:** Pre-workout nutrition ensures fuel tanks are full.
2.  **Performance:** Intra-workout nutrition (in endurance sports) sustains output.
3.  **Adaptation:** Post-workout nutrition provides the raw materials to rebuild the body stronger than it was before.
**The Bottom Line:** You can train with the best methods in the world, but if your nutrition is inadequate, you will fail to realize your physical potential. Nutrition determines the **ceiling** for your athletic capacity.</t>
  </si>
  <si>
    <t>SPOR_S10_V02</t>
  </si>
  <si>
    <t>I'm trying to understand this properly: how does nutrition support general athletic performance? Could you explain it clearly in a practical way?</t>
  </si>
  <si>
    <t>2026-07-10T23:32:49Z</t>
  </si>
  <si>
    <t>Short version
Nutrition fuels training, helps you perform, and speeds recovery so you can train harder and more often. The three biggest practical levers are: 1) get the right total energy for your training and goals, 2) eat the right mix of carbs/protein/fat at the right times, and 3) stay hydrated and replace electrolytes for long or hot sessions. Below are the practical details and examples.
Core principles (why nutrition matters)
- Energy: Carbs and fats supply the ATP your muscles use. If energy is low you’ll feel weak, fatigue faster, and recover poorly.
- Muscle repair &amp; adaptation: Dietary protein provides amino acids to rebuild and strengthen muscle after workouts.
- Performance during long or high-intensity work: Carbohydrate availability, hydration and some minerals (sodium, potassium) directly affect endurance and power output.
- Recovery &amp; training frequency: Good nutrition shortens recovery time so you can train more effectively.
- Immune and hormonal health: Adequate calories and micronutrients keep you healthy and reduce illness/injury risk.
Macronutrients — what to aim for (practical numbers)
- Carbohydrates (fuel)
  - Light training / skill days: 3–5 g/kg bodyweight/day
  - Moderate to high-volume training: 5–7 g/kg/day
  - Very high volume/endurance (multiple long sessions): 7–10+ g/kg/day
  - During sessions &gt;60–90 minutes: 30–60 g carbs/hour (up to ~90 g/hr using multiple transportable carbs like glucose+fructose)
- Protein (repair &amp; adaptation)
  - General training: 1.2–1.8 g/kg/day
  - Strength/hypertrophy or heavy training: 1.6–2.2 g/kg/day
  - Per meal: aim for ~0.25–0.4 g/kg (or ~20–40 g) of high-quality protein every 3–4 hours, plus a serving soon after training.
- Fat (essential &amp; energy)
  - Make up the remainder of calories after carbs and protein, typically 20–35% of total calories. Don’t overly restrict fat; it’s important for hormones and long-duration energy.
Timing — simple, practical rules
- Pre-workout (1–4 hours before): a mixed meal with carbs + moderate protein. Example: rice/pasta, lean protein, some veg. Aim 1–4 g/kg carbs depending on timing and session intensity.
- Close to start (30–60 min): small, easy-to-digest carb snack if needed (25–50 g carbs</t>
  </si>
  <si>
    <t>2026-07-10T23:32:54Z</t>
  </si>
  <si>
    <t># How Nutrition Supports Athletic Performance
## The Basic Mechanics
Your body needs fuel and raw materials to:
- **Generate energy** for muscle contractions
- **Repair muscle damage** from training
- **Support recovery** so you can train again sooner
- **Maintain focus and coordination**
## What Actually Matters (Practically)
**Carbohydrates** = your primary fuel
- Replenish muscle glycogen (stored energy)
- Critical before/after intense training
- Think: pasta before a big game, not just because of tradition
**Protein** = rebuilding blocks
- Repairs microscopic muscle tears from training
- Speeds recovery between sessions
- You don't need excessive amounts—roughly 1.6-2g per kg of body weight daily helps most athletes
**Fats** = hormonal support and energy
- Supports testosterone and other key hormones
- Provides sustained energy for longer efforts
**Hydration** = often underestimated
- Performance drops noticeably at even mild dehydration
- Affects strength, speed, and mental sharpness
## The Honest Part
The biggest gains come from **consistency and timing**, not exotic supplements:
- Eating *something* reasonable before/after training beats perfect macro ratios with irregular eating
- Individual needs vary significantly by sport, intensity, and body composition
What type of athletic performance are you focused on? That changes specifics quite a bit.</t>
  </si>
  <si>
    <t>2026-07-10T23:32:58Z</t>
  </si>
  <si>
    <t>To understand how nutrition supports athletic performance, it helps to stop thinking of food as just "calories" and start thinking of it as **logistics, maintenance, and fuel.**
If your body is a high-performance vehicle, nutrition serves three distinct roles. Here is the practical breakdown.
---
### 1. Fueling the Engine (Carbohydrates)
Carbohydrates are your body’s primary energy source for high-intensity movement. When you eat carbs, your body stores them as **glycogen** in your muscles and liver.
*   **How it works:** Think of glycogen as the fuel in your gas tank. When you exercise, your body burns this fuel. If the tank is empty, your performance drops (this is known as "hitting the wall" or "bonking").
*   **Practical application:** 
    *   **Before exercise:** Eat complex carbs (oatmeal, rice, bananas) 1–2 hours before training to top off the tank.
    *   **During exercise:** If training exceeds 90 minutes, consume simple sugars (gels, sports drinks) to keep the tank from hitting zero.
    *   **After exercise:** Replenish stores so you’re ready for the next session.
### 2. Maintenance and Repair (Protein)
Exercise, especially resistance training or intense cardio, creates microscopic tears in your muscle fibers. Protein provides the "building blocks" (amino acids) to repair those tears.
*   **How it works:** Muscle growth and recovery don't happen *during* the workout; they happen *after* the workout while you rest. Without enough protein, you aren't building muscle; you are essentially breaking it down faster than you can fix it.
*   **Practical application:** 
    *   Aim for 20–30 grams of protein in the 2–3 hours following a workout.
    *   Don't just eat it once; spread it out throughout the day (e.g., breakfast, lunch, and dinner) to keep your body in an "anabolic" (building) state.
### 3. Efficiency and Regulation (Fats, Micronutrients, Hydration)
Think of these as the oil, the spark plugs, and the coolant of your vehicle.
*   **Fats:** These are essential for hormonal health. If your fats are too low, your testosterone and other recovery hormones can plummet, leading to burnout and poor recovery.
*   **Micronutrients (Vitamins/Minerals):** Things like Iron (oxygen transport), Calcium (bone strength), and Magnesium (muscle function) act as the "spark plugs" that make all biological processes fire correctly.
*   **Hydration:** Water is the "coolant." Even 2% dehydration can lead to a significant drop in strength, cognitive focus, and power output.
*   **Practical application:** 
    *   **Eat the Rainbow:** A variety of colorful vegetables ensures you get a wide spectrum of vitamins.
    *   **Don't Fear Fat:** Include healthy sources like avocados, nuts, olive oil, and salmon.
    *   **Hydrate consistently:** Don't wait until you're thirsty. Sip water throughout the day.
---
### The "Hierarchy of Performance" (A Practical Order of Operations)
If you are trying to improve your nutrition, don't try to change everything at once. Use this order:
1.  **Calories (The Baseline):** Are you eating enough total energy to support your activity level? If you aren't eating enough, your body will break down muscle tissue for fuel.
2.  **Macronutrient Balance (The Composition):** Are you getting enough protein for repair and enough carbs to fuel the intensity of your sessions?
3.  **Nutrient Timing (The Precision):** Are you eating the right things at the right time (e.g., carbs around the workout, protein throughout the day)?
4.  **Supplements (The 1%):** Do you have everything else dialed in? Supplements (like Creatine or Whey) are only useful if the first three steps are already solid.
### The Bottom Line
**Performance nutrition is about consistency, not perfection.** 
You don't need a perfectly curated meal plan every day. Just remember:
*   **Carbs** = "Go" power.
*   **Protein** = Repair power.
*   **Water/Micros** = Operating efficiency. 
If you fuel your workouts with carbs, repair your muscles with protein, and keep your body hydrated, your performance will naturally trend upward.</t>
  </si>
  <si>
    <t>SPOR_S10_V03</t>
  </si>
  <si>
    <t>Provide a structured professional analysis of nutrition and athletic performance. Address the main considerations, benefits, limitations and a reasoned conclusion.</t>
  </si>
  <si>
    <t>2026-07-10T23:33:14Z</t>
  </si>
  <si>
    <t>Summary
A targeted nutrition strategy is a core determinant of athletic performance, recovery, body composition, and long‑term health. Optimal nutrition is individualized and periodized to training cycles, sport demands, and the athlete’s life stage. When done well it improves work capacity, accelerates recovery and reduces injury/illness risk; when done poorly it reduces performance and can cause health harms (e.g., low energy availability, micronutrient deficiencies). Below is a structured professional analysis covering the main considerations, evidence‑based benefits, limitations and a reasoned conclusion with practical recommendations.
1. Main considerations
- Sport/event characteristics
  - Energy system: endurance (aerobic), power/sprint (anaerobic), team/intermittent. Each requires different macronutrient emphasis and timing.
  - Duration and frequency of training/competition: acute fueling (pre/intra/post) vs daily intake and recovery over weeks.
  - Weight-category or aesthetic sports: additional risks (rapid weight loss, disordered eating).
- Energy availability and body composition
  - Match energy intake to training load to support performance, adaptation and health.
  - Avoid chronic low energy availability/RED‑S (Relative Energy Deficiency in Sport), which impairs endocrine, bone, metabolic and performance outcomes.
- Macronutrients
  - Carbohydrate: primary fuel for high‑intensity and long-duration exercise; needs range widely by training load.
  - Protein: required for repair, remodeling and hypertrophy; intake and distribution matter.
  - Fat: essential for energy, hormone production and fat‑soluble vitamins; should not be excessively restricted.
- Timing and periodization
  - Fuel training sessions appropriately (pre/intra/post) and periodize carbohydrate and energy intake according to goals (e.g., heavy sessions vs low‑intensity recovery days).
- Hydration and electrolytes
  - Maintain fluid balance to limit performance impairment and heat strain; replace sweat losses and sodium as needed.
- Micronutrients and gut health
  - Monitor vitamins/minerals commonly low in athletes (iron, vitamin D, calcium, B12 in some groups), and manage GI tolerance especially around competition.
- Supplements and ergogenic aids
  - Some supplements have robust evidence (creatine, caffeine, nitrate/beetroot for some contexts); many have limited evidence or safety/contamination concerns. Use batch‑tested products if used.
- Individual factors
  - Age, sex, medical conditions, cultural/dietary preferences, access and resources, and anti‑doping considerations.
- Recovery and sleep
  - Nutrition complements sleep and other recovery strategies; both are required for optimal adaptation.
2. Evidence‑based nutritional strategies (practical points)
- Energy and macronutrient targets (general ranges; individualize):
  - Energy: provide sufficient calories to support training and recovery; avoid chronic deficits unless deliberately planned for weight loss under supervision.
  - Carbohydrate:
    - Low-moderate training: ~3–5 g/kg/day.
    - Moderate-high endurance training: ~6–10 g/kg/day.
    - Very high training loads: up to 8–12 g/kg/day.
    - Pre-exercise: 1–4 g/kg in the 1–4 hours before exercise depending on duration/intensity.
    - During prolonged exercise (&gt;60–90 min): 30–60 g</t>
  </si>
  <si>
    <t>2026-07-10T23:33:26Z</t>
  </si>
  <si>
    <t># Nutrition and Athletic Performance: A Professional Analysis
## Executive Summary
Nutrition fundamentally supports athletic performance through energy provision, recovery facilitation, and physiological adaptation. While scientific evidence demonstrates clear benefits in optimized nutritional strategies, practical limitations and individual variability require tailored approaches.
---
## Main Considerations
### 1. **Energy Systems and Macronutrient Demands**
- **Carbohydrates**: Primary fuel for high-intensity exercise; glycogen availability directly affects endurance and power output
- **Proteins**: Essential for muscle repair, adaptation, and maintaining lean mass (1.2-2.0g/kg body weight daily for athletes)
- **Fats**: Critical for hormone production, cell function, and sustained energy during lower-intensity activities
### 2. **Timing and Periodization**
- Pre-exercise nutrition (2-4 hours prior): Establishes baseline energy and hydration
- Intra-exercise fueling: Necessary for efforts exceeding 60-90 minutes
- Post-exercise window (0-2 hours): Optimal for glycogen replenishment and protein synthesis
### 3. **Hydration and Electrolyte Balance**
- Fluid losses of 2-3% body weight impair performance and thermoregulation
- Sodium retention improves fluid absorption and osmotic balance
### 4. **Micronutrient Status**
- Iron, zinc, magnesium, and B vitamins support oxygen transport, immune function, and energy metabolism
- Deficiencies directly compromise performance and recovery
### 5. **Individual Variability**
- Genetics, training age, sport discipline, and metabolic efficiency all influence optimal nutrition strategies
- Body composition goals add complexity to caloric requirements
---
## Established Benefits
### Performance Enhancement
- **Evidence-based gains**: Proper nutrition can improve endurance performance by 2-3% and reduce fatigue perception
- Carbohydrate loading increases time-to-exhaustion in endurance events
- Protein intake enhances strength adaptation and muscle hypertrophy
### Recovery Optimization
- Accelerates glycogen resynthesis (1.0-1.2g/kg within first 30 minutes post-exercise)
- Stimulates muscle protein synthesis when combined with resistance training
- Reduces exercise-induced immune suppression
### Injury Prevention and Health Maintenance
- Adequate energy availability supports bone health and hormonal balance
- Anti-inflammatory micronutrients aid tissue repair
- Consistent fueling reduces overtraining syndrome risk
### Cognitive and Psychological Benefits
- Sustained mental performance during competition
- Improved motivation and training compliance
---
## Significant Limitations
### 1. **Individual Response Variability**
- Genetic differences in nutrient absorption, metabolism, and performance response
- No universally optimal macronutrient ratio applies across all athletes
- Same intervention may produce different results for different individuals
### 2. **Measurement and Compliance Challenges**
- Accurate dietary tracking is difficult and subject to under-reporting
- Long-term adherence to optimized plans is often poor in real-world settings
- Placebo effects complicate assessment of nutritional interventions
### 3. **Limited Predictive Power**
- Nutrition is one variable among many (genetics, training quality, recovery, psychology)
- Exceptional performance results from multiple factors; nutrition alone rarely determines outcomes
- Difficult to isolate nutrition's contribution from other variables
### 4. **Context-Dependent Application**
- Recommendations vary significantly by:
  - Sport type (endurance vs. strength vs. mixed)
  - Training phase and periodization
  - Environmental conditions (altitude, heat, cold)
  - Individual health status and dietary restrictions
### 5. **Research Gaps**
- Limited long-term intervention studies
- Most research conducted on well-trained, homogenous populations
- Practical applicability to diverse athletic populations remains unclear
### 6. **Cost and Accessibility**
- Optimal nutrition recommendations may exceed financial capacity
- Access to sports dietitians and specialized foods varies geographically
- Food insecurity limits implementation for some populations
---
## Reasoned Conclusion
Nutrition demonstrably supports athletic performance through established physiological mechanisms. The evidence base supports investment in:
- Adequate energy and macronutrient intake tailored to training demands
- Strategic timing of nutrient intake
- Hydration and electrolyte management
- Micronutrient sufficiency
**However, the relationship is nuanced rather than deterministic.** While poor nutrition consistently impairs performance, optimization beyond adequate intake yields diminishing returns. The practical impact depends on:
1. **Current nutritional status** (addressing deficiencies yields larger gains than marginal improvements)
2. **Sport-specific demands** (high-impact interventions differ between marathoners and sprinters)
3. **Individual responsiveness** (implementation must account for personal tolerance and preferences)
### Professional Recommendation
Optimal strategy involves:
- **Establishing nutritional baselines** through assessment and monitoring
- **Prioritizing fundamentals** (consistency, adequacy, appropriate timing) before pursuing marginal gains
- **Individualizing approaches** through systematic experimentation and feedback
- **Integrating nutrition** as one component within comprehensive training and recovery programs
- **Regular reassessment** as training demands and performance goals evolve
The most</t>
  </si>
  <si>
    <t>2026-07-10T23:33:31Z</t>
  </si>
  <si>
    <t># Professional Analysis: Nutrition and Athletic Performance
## 1. Executive Summary
Nutrition serves as the physiological foundation for athletic performance, acting as the primary driver for energy production, tissue repair, and hormonal regulation. In high-performance contexts, the objective is to align nutrient intake with metabolic demand to optimize output, recovery, and longevity.
---
## 2. Main Considerations
A systematic approach to sports nutrition centers on three primary pillars:
*   **Periodization of Intake:** Energy intake must be periodized based on the training cycle. A "train low, compete high" strategy is often utilized to induce metabolic adaptations during training while ensuring glycogen saturation for competition.
*   **Macronutrient Timing:**
    *   **Carbohydrates:** The primary fuel source for high-intensity activity. Intake must be scaled to the duration and intensity of the session.
    *   **Protein:** Essential for muscle protein synthesis (MPS). Distribution throughout the day (every 3–4 hours) is superior to a single large bolus for maintaining an anabolic state.
    *   **Fats:** Necessary for hormonal health and sustained low-to-moderate intensity fueling, though they possess a slower oxidation rate than carbohydrates.
*   **Hydration and Electrolyte Balance:** Even a 2% reduction in body mass via dehydration can significantly impair cognitive function and aerobic capacity. Individual sweat-rate testing is a professional best practice.
---
## 3. Benefits of Optimized Nutrition
Implementing a rigorous nutritional strategy yields distinct physiological and psychological advantages:
*   **Enhanced Recovery:** Strategic post-exercise ingestion of carbohydrates and protein mitigates muscle damage and accelerates glycogen resynthesis.
*   **Improved Body Composition:** Precise manipulation of macronutrients allows athletes to reach goal weights (or power-to-weight ratios) without compromising lean muscle mass or resting metabolic rate.
*   **Cognitive Function:** Stable blood glucose levels prevent "brain fog" during complex tactical sports, ensuring faster decision-making under physical fatigue.
*   **Injury Resilience:** Adequate micronutrient intake (e.g., Vitamin D, Calcium, Magnesium) supports bone mineral density and connective tissue integrity, reducing the incidence of stress-related injuries.
---
## 4. Limitations and Challenges
Despite the benefits, practitioners face significant barriers to effective nutritional management:
*   **Biochemical Individuality:** There is no "universal" diet. Differences in gut microbiome, metabolic efficiency, and enzyme activity mean that a program successful for one athlete may be ineffective for another.
*   **Practicality and Compliance:** High-level nutritional programming is often complex. Athletes with high travel demands or psychological stressors may struggle with adherence, leading to the "hidden" cost of nutritional anxiety.
*   **The Supplement Trap:** A common limitation is the over-reliance on ergogenic aids (supplements) over foundational whole-food nutrition. Many supplements lack regulatory oversight, risking contamination and failed doping tests.
*   **Relative Energy Deficiency in Sport (RED-S):** Over-zealous dietary restriction, often intended to improve body composition, can lead to chronic low energy availability, causing hormonal dysfunction, suppressed immunity, and decreased bone health.
---
## 5. Reasoned Conclusion
Nutrition in athletics is not merely a supportive variable; it is a fundamental pillar of performance. The most successful athletes are those who transition from "dieting" to "fueling."
**Final Recommendations:**
1.  **Prioritize Fundamentals:** Mastery of caloric balance and macronutrient distribution should precede any interest in ergogenic aids.
2.  **Adopt a Data-Driven Approach:** Use metrics such as body composition analysis, blood biomarkers, and subjective recovery scores to refine the strategy.
3.  **Sustainability is Key:** A nutritional plan is only as effective as the athlete’s ability to sustain it throughout a long, grueling season. Professional guidance—via a Registered Dietitian or Certified Sports Nutritionist—is recommended to balance rigorous physiological demands with the realities of the athlete’s lifestyle.
In conclusion, while training provides the stimulus for improvement, nutrition provides the resources necessary to realize that potential. Optimizing performance requires a synergistic relationship between training load and nutritional intervention.</t>
  </si>
  <si>
    <t>SPOR_S10_V04</t>
  </si>
  <si>
    <t>Quick question — how does nutrition support general athletic performance? Please keep it simple and easy to understand.</t>
  </si>
  <si>
    <t>2026-07-10T23:33:42Z</t>
  </si>
  <si>
    <t>Short answer: good nutrition gives your body the fuel, building blocks and fluids it needs to perform, recover and adapt. Here’s a simple breakdown:
Why it matters
- Energy: Calories (mainly from carbohydrates and fats) power training and competition.
- Repair &amp; growth: Protein rebuilds muscle and helps recovery.
- Hydration &amp; balance: Water and electrolytes keep nerves and muscles working.
- Health &amp; endurance: Vitamins and minerals (iron, calcium, vitamin D, magnesium, etc.) support energy production, bone health and immune function.
Key nutrients and what they do
- Carbohydrates: Your body’s preferred quick fuel for moderate-to-high intensity effort. Eat plenty on training/competition days.
- Protein: Supports muscle repair and adaptation. Aim for a protein source with each meal/snack.
- Fats: Provide longer-lasting energy and support hormone health — include healthy fats (olive oil, nuts, avocados).
- Fluids &amp; electrolytes: Drink before, during (if long/hot sessions), and after exercise. Replace sodium after heavy sweating.
Timing (simple rules)
- Before training/competition: eat a carb-rich meal 2–3 hours before or a light snack 30–60 minutes before if needed.
- During long sessions (&gt;60–90 min): consume carbs (sports drink, gels, banana) every 30–60 min.
- After exercise: have carbs + protein within about 30–60 minutes to refill energy stores and start repair (example: yogurt + fruit, sandwich, protein shake).
Practical tips
- Balance your plate: carbs + protein + veggies + a bit of healthy fat.
- Stay consistent: regular meals and snacks fuel steady performance and recovery.
- Hydrate early: don’t wait until you’re thirsty.
- Don’t try new foods on race/competition day.
- If you have heavy training loads or specific goals (weight-class sport, endurance events), consider personalized advice from a sports dietitian.
Quick example day (for an active athlete)
- Breakfast: oatmeal with banana and nut butter
- Snack: yogurt and berries
- Lunch: whole-grain sandwich with lean protein and salad
- Pre-workout snack (if needed): toast with jam or a banana
- Post-workout: chocolate milk or a protein shake + fruit
- Dinner: grilled fish/chicken, rice or potatoes, mixed vegetables
Supplements
- Not required for most people. Common useful ones: protein powder (convenience), caffeine (performance timing), creatine (strength/power). Check safety and dosing, and consult a pro if needed.
If you want, tell me your sport and typical training schedule and I can give more specific meal and timing suggestions.</t>
  </si>
  <si>
    <t>2026-07-10T23:33:46Z</t>
  </si>
  <si>
    <t># Nutrition &amp; Athletic Performance
**The basics:**
- **Energy**: Food fuels your workouts. Carbs are especially important for high-intensity exercise.
- **Recovery**: Protein helps repair muscle damage from training so you get stronger.
- **Strength &amp; endurance**: Nutrients like iron, electrolytes, and B vitamins keep your body functioning optimally during exercise.
- **Consistency**: Good nutrition reduces fatigue and injury risk, so you can train more reliably.
**Simple way to think about it**: Food is both your fuel and your building material. Without adequate nutrition, you'll tire faster, recover slower, and stay weaker—no matter how hard you train.
The biggest impact usually comes from eating enough overall, getting adequate protein, and staying hydrated. You don't need anything fancy—basics matter most.</t>
  </si>
  <si>
    <t>2026-07-10T23:33:49Z</t>
  </si>
  <si>
    <t>Think of your body like a high-performance car. To get the best out of it, you need to put in the right fuel. Nutrition supports athletic performance in four simple ways:
### 1. Energy (The Fuel)
Your body needs fuel to move. 
*   **Carbohydrates** (like rice, oats, pasta, fruit) are your primary source of energy. Think of these as the "gasoline" that keeps you going during practice or a game. 
*   Without enough carbs, you’ll "hit a wall," feel fatigued, and struggle to keep up your intensity.
### 2. Repair (The Mechanic)
When you exercise, you are actually creating tiny tears in your muscle fibers. 
*   **Protein** (like chicken, fish, beans, eggs, yogurt) acts as the repair crew. It helps rebuild those muscles stronger than they were before. 
*   If you don’t eat enough protein, your body can’t recover, and you’ll end up feeling sore, weak, and prone to injury.
### 3. Protection (The Maintenance)
*   **Healthy Fats** (like avocado, nuts, olive oil) help manage inflammation and keep your joints healthy.
*   **Vitamins and Minerals** (from colorful fruits and vegetables) keep your immune system strong so you don’t get sick and miss training sessions.
### 4. Fluid Balance (The Cooling System)
*   **Water** keeps your "engine" from overheating. Even slight dehydration makes your heart work harder and slows down your reaction time and coordination. 
---
### The Bottom Line:
*   **Before a workout:** Eat carbs to top off your fuel tank.
*   **After a workout:** Eat protein to fix your muscles and some carbs to replenish energy.
*   **All day long:** Drink water and eat a variety of colorful foods to keep everything running smoothly.
**In short:** If you eat well, you train harder, recover faster, and perform better. If your nutrition is poor, your training will eventually suffer.</t>
  </si>
  <si>
    <t>SPOR_S10_V05</t>
  </si>
  <si>
    <t>If someone needed to make a practical decision about nutrition and athletic performance, what factors should they consider and what would you recommend?</t>
  </si>
  <si>
    <t>2026-07-10T23:34:03Z</t>
  </si>
  <si>
    <t>Short answer first
- Think about your goals (performance, body composition, health), your sport and training load, timing (when you train/compete), any medical issues or allergies, and what’s practical/sustainable for you.  
- Then match energy, carbs, protein and fluids to the goal and the workout, prioritize whole foods, practice your competition nutrition in training, and consult a sports dietitian for detailed plans.
What to consider (factors)
- Goal: improve endurance, get stronger, lose fat, gain muscle, or just stay healthy? Nutrition differs by goal.  
- Sport/type of effort: endurance (long steady), high-intensity/interval, strength/power, speed/skill — each has different fuel/timing needs.  
- Training volume &amp; timing: more hours = more carbs and calories; timing of sessions affects pre/post meal timing.  
- Body composition goals: weight loss/gain changes calorie targets and macronutrient priorities.  
- Health &amp; medical: allergies, GI tolerance, anemia, menstruation/RED-S, diabetes</t>
  </si>
  <si>
    <t>2026-07-10T23:34:14Z</t>
  </si>
  <si>
    <t>I'd think through these practical layers:
**Individual fundamentals first**
- Current diet quality and gaps (often matters more than optimization)
- Energy balance—are you eating enough for your activity level?
- Sleep and stress (surprisingly powerful for both performance and recovery)
- Hydration and basic micronutrient status
**Sport-specific factors**
- Type of activity (endurance, strength, mixed) has different fuel demands
- Training phase and intensity
- Timing of competitions
- Your specific weak points (fatigue, recovery, body composition goals)
**Realistic constraints**
- Budget and food access
- Time for meal prep
- Digestive tolerance
- Social/practical context
**What actually matters most**
- Consistency beats perfection. A boring diet you stick with beats an optimal plan abandoned.
- Protein and total calories usually matter more than macro ratios
- You can't out-supplement a poor base diet
**Red flags to avoid**
- Supplements before the fundamentals are solid
- Extreme restriction
- Changes right before competition
- Claims that nutrition alone will create significant performance gains without training
**Practical next step**
Track what you're currently eating for a few days—this usually reveals the obvious gaps better than theory. Then consider what's actually sustainable to change.
What's your specific situation? The advice gets much more concrete with actual context.</t>
  </si>
  <si>
    <t>2026-07-10T23:34:19Z</t>
  </si>
  <si>
    <t>Making practical nutrition decisions for athletic performance requires moving away from "diet fads" and focusing on the physiological needs of your body. 
If you are looking for a framework to guide your decisions, consider these four pillars: **Energy Availability, Macronutrient Timing, Hydration, and Individual Feedback.**
---
### 1. The Four Pillars of Performance Nutrition
#### A. Energy Availability (Fueling the Work)
Athletes often fall into the trap of undereating. If you are training hard but not eating enough to cover your "Total Daily Energy Expenditure" (TDEE), your body will prioritize survival over muscle repair and performance.
*   **The Factor:** Are you eating enough to support your training volume? If you feel constantly fatigued, have poor sleep, or have a declining performance, you are likely in a calorie deficit.
*   **Recommendation:** Prioritize fueling *around* your workouts rather than cutting calories globally.
#### B. Macronutrient Hierarchy
Not all calories are created equal when it comes to performance.
*   **Carbohydrates:** These are your primary fuel source for high-intensity movement (anaerobic and aerobic). Do not fear them; they are the "gas" in your tank.
*   **Protein:** Essential for muscle protein synthesis and recovery. Aim for roughly 1.6g to 2.0g of protein per kilogram of body weight.
*   **Fats:** Necessary for hormonal health and long-duration, low-intensity energy. Keep these moderate but sufficient.
#### C. Nutrient Timing (Peri-Workout Nutrition)
When you eat is often as important as what you eat.
*   **Pre-workout:** Focus on easily digestible carbs (e.g., oatmeal, a banana, toast) 1–2 hours before exercise. Avoid high fat/fiber right before a session, as these slow digestion and can cause GI distress.
*   **Post-workout:** Focus on a combination of protein (to repair) and carbohydrates (to replenish glycogen stores) within 60–90 minutes of finishing.
#### D. Hydration and Electrolytes
Performance drops significantly with even a 2% loss of body weight due to dehydration.
*   **The Factor:** Thirst is a lagging indicator; by the time you are thirsty, you are already dehydrated.
*   **Recommendation:** Monitor your urine color (aim for pale straw). If you are a heavy sweater or training in heat, track your sweat rate by weighing yourself before and after training.
---
### 2. Practical Implementation Strategy
If you want to optimize your performance without obsessive tracking, follow these steps:
1.  **Adopt the "Plate Method":** 
    *   **Hard training days:** Fill 1/2 your plate with carbs, 1/4 protein, 1/4 veg.
    *   **Rest/Recovery days:** Fill 1/2 your plate with veg, 1/4 protein, 1/4 healthy fats (reduce the carbs).
2.  **Focus on Whole Foods First:** 90% of your intake should come from single-ingredient foods (oats, chicken, rice, eggs, fruit, nuts). Use supplements (whey protein, electrolytes, creatine) only to fill the gaps.
3.  **Use Performance as the Metric:** Forget the scale for a moment. Instead, track:
    *   **Rate of Perceived Exertion (RPE):** Is the workout feeling easier over time?
    *   **Recovery:** Do you feel "fresh" for your next session?
    *   **Mental Clarity:** Are you experiencing "brain fog" during the day?
4.  **The "Consistency Over Perfection" Rule:** A "perfect" diet that you can only stick to for two weeks is useless. A "good enough" diet that you can stick to for two years is powerful. Build a routine that accommodates your lifestyle, not one that restricts it.
---
### 3. A Final Recommendation (Where to start)
If you are feeling overwhelmed, **don't change everything at once.** 
**Start here for two weeks:**
*   **Step 1:** Increase your water intake by 16oz per day.
*   **Step 2:** Ensure you have at least 20–30g of protein in your breakfast.
*   **Step 3:** Eat a piece of fruit 30 minutes before your workout. 
Observe how your energy levels and workout intensity change. Once those become habits, refine your carbohydrate intake based on the intensity of your sessions. 
***Disclaimer:** I am an AI, not a sports nutritionist or doctor. If you are training at an elite level or have specific health concerns, consult with a Registered Dietitian (RD) who specializes in sports performance to create a plan tailored to your blood work and training load.*</t>
  </si>
  <si>
    <t>SPOR_S10_V06</t>
  </si>
  <si>
    <t>Answer in exactly 5 bullet points: How does nutrition support general athletic performance? Include practical examples, key risks, benefits, and a final takeaway.</t>
  </si>
  <si>
    <t>2026-07-10T23:34:29Z</t>
  </si>
  <si>
    <t>- Core role: Nutrition supplies the fuel (primarily carbohydrates), building blocks for repair and adaptation (protein, amino acids), concentrated energy for long efforts (fats), hydration/electrolytes for circulation and thermoregulation, and micronutrients for energy metabolism and immune function — all of which directly affect power, endurance, recovery and cognition during training/competition.  
- Practical examples/timing: eat a balanced meal 2–4 hours before exercise (rice/pasta, lean protein, vegetables); a small carb snack 30–60 minutes before (banana, toast); during prolonged sessions (&gt;60–90 min) consume 30–60 g carbs/hr via sports drink/gels; post-workout within 30–120 minutes have 20–40 g protein plus carbs (chocolate milk, yogurt + fruit, whey shake + banana); aim for daily protein ~1.2–2.0 g/kg and hydrate (≈500–600 ml 2–3 hrs pre, then sip during).  
- Key risks to watch: chronic underfueling/low energy availability (RED‑S), dehydration or electrolyte loss, iron or vitamin D deficiency, excessive or unsafe supplement use, and GI distress from poor timing or unfamiliar race-day foods — all can reduce performance and raise injury/illness risk.  
- Benefits of good nutrition: higher training quality and endurance, faster muscle repair and glycogen replenishment, improved strength/power and body composition, fewer illnesses and injuries, and better mental focus and decision-making in competition.  
- Takeaway: prioritize a personalized, balanced plan that matches carbs, protein and fluids to training demands and timing, monitor body signals (energy, sleep, performance), and consult a sports dietitian for persistent issues or cutting/weight-class strategies.</t>
  </si>
  <si>
    <t>2026-07-10T23:34:33Z</t>
  </si>
  <si>
    <t># How Nutrition Supports Athletic Performance
• **Fuel for Energy &amp; Endurance**: Carbohydrates provide immediate glucose for muscles during exercise, while healthy fats support sustained energy for longer activities. Example: A runner consuming oatmeal before a race or a cyclist eating pasta the night before competition ensures adequate glycogen stores.
• **Muscle Repair &amp; Growth**: Protein rebuilds muscle fibers damaged during training and promotes adaptation. Example: A weightlifter consuming chicken or Greek yogurt post-workout accelerates recovery and strength gains compared to training without adequate protein intake.
• **Key Risk - Inadequate Nutrition**: Poor nutrition causes fatigue, decreased performance, increased injury risk, and weakened immune function. Athletes skipping meals or following restrictive diets often experience reduced endurance and slower recovery.
• **Benefits Beyond Performance**: Proper nutrition improves mental focus, reduces inflammation, enhances bone density, and supports hormonal balance. Example: A soccer player eating balanced meals maintains better decision-making during games and experiences fewer injuries throughout the season.
• **Final Takeaway**: Athletic success requires a personalized nutrition plan matching your sport's demands—prioritize whole foods, adequate protein, complex carbs, healthy fats, and hydration as non-negotiable fundamentals that directly translate to measurable performance improvements.</t>
  </si>
  <si>
    <t>2026-07-10T23:34:35Z</t>
  </si>
  <si>
    <t>* **Energy Substrate Availability:** Proper carbohydrate intake replenishes glycogen stores, providing the necessary fuel for high-intensity training and preventing premature fatigue.
* **Tissue Repair and Adaptation:** Consuming adequate protein post-exercise initiates muscle protein synthesis, which is essential for recovering from mechanical stress and building structural strength.
* **Hydration and Electrolyte Balance:** Maintaining fluid balance through water and minerals like sodium prevents performance decrements, such as decreased blood volume and impaired thermoregulation during exertion.
* **Key Risks of Deficiencies:** Neglecting caloric or micronutrient needs can lead to Relative Energy Deficiency in Sport (REDs), resulting in hormonal imbalances, bone stress injuries, and suppressed immune function.
* **Final Takeaway:** Optimal athletic performance is achieved by viewing nutrition as a foundational training tool, where consistent, nutrient-dense fueling directly dictates your body's ability to perform, adapt, and sustain longevity.</t>
  </si>
  <si>
    <t>SPOR_S10_V07</t>
  </si>
  <si>
    <t>Tell me about nutrition and athletic performance.</t>
  </si>
  <si>
    <t>2026-07-10T23:34:57Z</t>
  </si>
  <si>
    <t>Good question — nutrition is one of the biggest, most controllable factors that affects training, recovery and competitive performance. Below is a practical, evidence-based overview you can use whether you’re a recreational exerciser or an elite athlete.
Key principles
- Energy availability: Meet calorie needs to support training and body functions. Chronic low energy availability impairs performance, recovery, hormones and bone health (Relative Energy Deficiency in Sport, RED-S).
- Individualize: Needs differ by sport (endurance vs strength vs team), training volume/intensity, body size/composition, sex, age and goals.
- Timing matters: What and when you eat around training (pre/during/post) affects training quality and recovery.
- Food first: Whole foods are preferred; supplements can help when appropriately chosen.
Daily targets (starting points; adjust individually)
- Carbohydrate:
  - Endurance athletes: 6–10 g/kg body weight/day typical; 8–12 g/kg for very high volume.
  - Team/skill sports or low-volume strength training: 4–7 g/kg/day.
- Protein:
  - Strength/power athletes: 1.6–2.2 g/kg/day.
  - Endurance athletes: 1.2–1.8 g/kg/day.
  - Spread evenly: ~20–40 g high-quality protein every 3–4 hours; 0.25–0.4 g/kg per meal.
- Fat: 20–35% of total energy, emphasizing unsaturated fats; avoid very low-fat diets long-term.
- Fluids/electrolytes: Drink to maintain hydration; replace sweat losses during long/very hot sessions (see hydration section).
Pre-, during-, and post-exercise
- Pre-exercise (2–4 hours before): Meal with mostly carbohydrate + some protein; example amounts 1–4 g/kg carbs and 0.25–0.4 g/kg protein depending on timing and individual needs. Keep fat and fiber moderate to avoid GI upset.
- Short sessions (&lt;60 min): No intra-workout carbs usually needed if pre-fueled</t>
  </si>
  <si>
    <t>2026-07-10T23:35:02Z</t>
  </si>
  <si>
    <t># Nutrition and Athletic Performance
## Key Nutrients for Athletes
**Carbohydrates**
- Primary fuel source, especially for high-intensity activity
- Store as glycogen in muscles and liver
- Timing matters: consume before and after workouts
**Protein**
- Essential for muscle repair and growth
- Needs increase with training volume
- Distribute across meals for optimal synthesis
**Fats**
- Important for hormone production and energy
- Support nutrient absorption
- Often undereaten by athletes focused on carbs/protein
**Micronutrients**
- Iron, calcium, magnesium, B-vitamins affect performance and recovery
- Deficiencies can impair endurance and strength
## Practical Considerations
**Hydration**
- Critical for thermoregulation and performance
- Needs vary by sport, climate, and individual sweat rate
**Timing**
- Pre-workout: carbs + protein, 2-3 hours before
- Post-workout: both within 30-60 minutes to aid recovery
**Individual Variation**
- Body composition goals differ
- Sport-specific demands vary (sprinting vs. endurance)
- Personal tolerances matter significantly
## Common Mistakes
- Undereating relative to training volume
- Poor hydration strategies
- Neglecting whole-food nutrition for supplements
Would you like me to explore any specific aspect—like a particular sport, nutrition timing, or dietary approach?</t>
  </si>
  <si>
    <t>2026-07-10T23:35:07Z</t>
  </si>
  <si>
    <t>Nutrition is often called the "fourth discipline" of athletics, alongside training, recovery, and mindset. Proper fueling dictates how hard you can train, how quickly you recover, and how well you perform under pressure.
To understand nutrition for athletic performance, it is best to break it down into three pillars: **Macronutrients, Timing, and Hydration.**
---
### 1. The Fueling Trio (Macronutrients)
*   **Carbohydrates (The Primary Fuel):** Carbohydrates are the body’s preferred source of energy for high-intensity activity. They are stored in the muscles and liver as **glycogen**. When you run out of glycogen (hitting "the wall"), your performance plummets. 
    *   *Examples:* Oats, rice, sweet potatoes, fruit, pasta.
*   **Protein (The Repair Kit):** During exercise, you create microscopic tears in your muscle fibers. Protein provides the amino acids necessary to repair and build those tissues, which is essential for strength and hypertrophy.
    *   *Examples:* Lean meats, fish, eggs, Greek yogurt, tofu, beans.
*   **Fats (The Long-Burn Fuel):** Fats are crucial for endurance and hormonal health. They serve as a secondary energy source during lower-intensity activity and are vital for absorbing fat-soluble vitamins (A, D, E, K).
    *   *Examples:* Avocados, nuts, seeds, olive oil, fatty fish.
---
### 2. Nutrient Timing (When to Eat)
The "what" matters, but the "when" determines efficiency:
*   **Pre-Workout (1–3 hours before):** Focus on easily digestible carbohydrates with a moderate amount of protein. Avoid high-fiber or high-fat foods, which can cause GI distress during training.
*   **Intra-Workout (During):** For activities lasting longer than 60–90 minutes, simple sugars (gels, sports drinks, bananas) are necessary to top off glycogen levels.
*   **Post-Workout (The Anabolic Window):** The goal here is replenishment. Aim for a combination of protein and carbs within 30–60 minutes after exercise to spike insulin, which helps shuttle nutrients into the muscles for rapid recovery.
---
### 3. Hydration and Electrolytes
Hydration is not just about drinking water; it is about maintaining **electrolyte balance**. Electrolytes—specifically sodium, potassium, and magnesium—are lost through sweat and are responsible for nerve transmission and muscle contractions.
*   **Dehydration effects:** A loss of just 2% of body weight in water can significantly decrease athletic performance, causing early fatigue, cramping, and mental fog.
*   **Strategy:** Monitor your urine color (aim for pale yellow). If you are a "salty sweater" (white streaks on clothes), prioritize electrolyte-rich drinks during long sessions.
---
### 4. Important Considerations
*   **Periodization:** Your nutrition should change based on your training block. During a high-volume phase, you need more carbs to sustain energy. During a deload or off-season phase, you may reduce total caloric intake.
*   **Micronutrients:** Athletes often burn through vitamins and minerals faster. Iron (essential for oxygen transport), Calcium (bone health), and Vitamin D are particularly critical for athletes.
*   **Bio-Individuality:** There is no "one-size-fits-all" diet. A marathon runner has different needs than a powerlifter. It is vital to experiment during training—never try a new nutritional strategy on race or game day.
---
### Summary Checklist for Athletes:
1.  **Don't fear carbs:** If you are training hard, you need them.
2.  **Prioritize protein:** Distribute protein intake throughout the day rather than eating it all in one meal.
3.  **Hydrate consistently:** Don't wait until you are thirsty; hydration is a 24/7 process.
4.  **Listen to your gut:** If a food makes you feel sluggish or bloated, identify it and remove it.
5.  **Focus on Whole Foods:** Supplements (protein powder, creatine, caffeine) can be beneficial, but they should never replace a diet built on nutrient-dense whole foods.
***Disclaimer:** I am an AI, not a doctor or sports nutritionist. If you are training at a competitive level, consulting with a Registered Dietitian (RD) who specializes in sports performance is highly recommended to create a plan tailored to your specific physiology.*</t>
  </si>
  <si>
    <t>SPOR_S10_V08</t>
  </si>
  <si>
    <t>Compare the main options or perspectives related to nutrition and athletic performance, then explain which option is most suitable in different situations.</t>
  </si>
  <si>
    <t>2026-07-10T23:35:22Z</t>
  </si>
  <si>
    <t>Below is a practical, evidence-based comparison of the main nutrition “options” or perspectives that athletes and coaches use, followed by guidance on which approach is most suitable in common situations. I’ll focus on goals most relevant to performance: fueling training and competition, recovery, body-composition change (gain/lose), and long-term health.
Core principles that apply to all athletes
- Energy balance must match the goal: surplus for muscle gain, deficit for fat loss (but not excessive deficit for athletes).  
- Protein intake and timing are critical for repair and adaptation (see specifics below).  
- Carbohydrates are the primary fuel for moderate–high intensity work; fat is important for lower-intensity and overall health.  
- Hydration and electrolytes influence performance and thermoregulation.  
- Individualization matters: training load, sport demands, age, sex, medical history, preferences, and access to food/sport dietitians.
Main nutrition perspectives / strategies (what they are, pros/cons, evidence)
1) High-carbohydrate (classic sports nutrition / “fuel-for-performance”)
- What: Emphasis on high carb availability around and during training and competition; carbs periodized to session demands; carb loading before long events.
- Pros: Best-supported for high-intensity and endurance performance; allows high training quality and recovery; simple to implement for most athletes.  
- Cons: Can lead to excess kcal if not managed for body-composition goals; not ideal for those who prefer low-carb diets.
- Evidence: Strong for events relying on glycolytic metabolism or sustained high power output; recommended carbohydrate intake ranges 3–12 g/kg body mass/day depending on training load; during prolonged exercise 30–90+ g/hr using multiple transportable carbs.
2) Low-carbohydrate / ketogenic
- What: Minimal carbs, high fat to shift metabolism toward fat oxidation and ketone use.
- Pros: Can increase fat-adaptation and body-fat loss; some athletes report steady energy and reduced GI issues.
- Cons: Typically impairs high-intensity, sprint or power performance; adaptation may take weeks and still not restore peak glycolytic capacity</t>
  </si>
  <si>
    <t>2026-07-10T23:35:32Z</t>
  </si>
  <si>
    <t># Nutrition and Athletic Performance: Main Perspectives
## Major Approaches
### 1. **High-Carbohydrate Model**
- **Focus**: Maximizing glycogen stores (the primary fuel for muscles)
- **Best for**: 
  - Endurance sports (running, cycling, triathlon &gt;90 minutes)
  - High-intensity interval training
  - Team sports with repeated sprints
- **Key principle**: "Load" carbs before competition
- **Limitation**: Less relevant for short-duration or low-intensity activities
### 2. **High-Protein Model**
- **Focus**: Muscle building, repair, and recovery
- **Best for**:
  - Strength/power athletes (weightlifters, sprinters)
  - Athletes focused on muscle hypertrophy
  - Post-workout recovery optimization
- **Key principle**: 1.6-2.2g per kg of body weight daily
- **Limitation**: Excessive protein doesn't improve performance beyond adequate levels
### 3. **Fat-Adaptation/Ketogenic Approach**
- **Focus**: Training the body to use fat as fuel
- **Best for**:
  - Ultra-endurance events (&gt;4-5 hours)
  - Athletes with stable, lower-intensity efforts
  - Potentially improved body composition
- **Key principle**: Low carbs allow metabolic flexibility
- **Limitation**: May impair high-intensity performance; requires adaptation period
### 4. **Periodized Nutrition Model**
- **Focus**: Matching nutrition to training phase
- **Best for**:
  - Serious competitive athletes
  - Optimizing both training and competition phases
  - Preventing overtraining
- **Key principle**: Fuel when needed; restrict when beneficial
- **Limitation**: Requires sophisticated planning
### 5. **Whole-Foods/Minimalist Approach**
- **Focus**: Basic, nutrient-dense foods without supplements
- **Best for**:
  - Recreational athletes
  - Long-term health and sustainability
  - Athletes on limited budgets
- **Key principle**: Nutrition fundamentals matter more than optimization
- **Limitation**: May underperform in elite competition
---
## Situation-Based Recommendations
| **Athletic Scenario** | **Best Approach** | **Rationale** |
|---|---|---|
| **Marathon (2-5 hours)** | High-carb + periodized | Glycogen depletion is limiting factor |
| **Strength training** | High-protein + whole foods | Supports muscle adaptation; timing less critical |
| **Sprinting (100-400m)** | Moderate carbs + protein | Intense but brief; recovery between heats matters |
| **Ultra-marathon (6+ hours)** | Fat-adaptation + periodic fueling | Teaches efficient fat oxidation; carbs strategically timed |
| **Team sport (soccer, basketball)** | Periodized + balanced macros | Repeated high-intensity efforts with varied demands |
| **Casual fitness (2-3x/week)** | Whole-foods fundamentals | Basic adequate nutrition sufficient |
| **Amateur triathlon** | Carb-focused + protein recovery | Addresses multiple energy systems |
---
## The Most Practical Integrated Framework
For most situations, a **"flexible periodized" approach** works best:
✓ **Foundation**: Whole, nutrient-dense foods  
✓ **Macros**: Adjust carbs/protein based on training intensity and phase  
✓ **Timing**: Fuel before/during/after based on duration and intensity  
✓ **Individual response**: Monitor and adjust based on performance, recovery, and body composition  
**Key insight**: No single model works for everyone. The "best" nutrition approach is the one that:
- Supports your specific sport's demands
- Aligns with your training phase
- You can sustain long-term
- Produces measurable improvements in your performance</t>
  </si>
  <si>
    <t>2026-07-10T23:35:37Z</t>
  </si>
  <si>
    <t>The field of sports nutrition is characterized by several competing philosophies, each prioritizing different metabolic pathways and physiological goals. To understand how to fuel for performance, one must look at the primary paradigms currently shaping the industry.
---
### 1. The Main Perspectives in Sports Nutrition
#### A. The "High-Carb/Glycogen-First" Perspective
*   **Core Philosophy:** Carbohydrates are the primary fuel for high-intensity exercise. This approach emphasizes keeping muscle glycogen stores saturated.
*   **Mechanism:** Glycogen provides fast-acting glucose for anaerobic and high-aerobic output.
*   **Key Strategies:** "Carb loading," intra-workout glucose (gels/drinks), and post-workout replenishment.
*   **Primary Proponents:** Endurance athletes, sprinters, and team-sport athletes (soccer, basketball).
#### B. The "Metabolic Flexibility/Keto-Adapted" Perspective
*   **Core Philosophy:** Humans are evolutionarily adapted to utilize fat as a primary fuel source, sparing limited glycogen stores for high-intensity bursts.
*   **Mechanism:** By chronically restricting carbohydrates, the body upregulates fat oxidation enzymes, allowing the athlete to run on stored body fat rather than exogenous glucose.
*   **Key Strategies:** Ketogenic diets (&lt;50g carbs/day), "Train Low, Race High" (training in a glycogen-depleted state to force fat adaptation).
*   **Primary Proponents:** Ultra-endurance athletes (e.g., 100-mile runners) and those looking to optimize body composition.
#### C. The "Nutrient Timing &amp; Anabolic Window" Perspective
*   **Core Philosophy:** The timing of nutrient intake—specifically proteins and fast-acting carbs—is as important as the total daily volume.
*   **Mechanism:** Concentrating protein intake within 30–60 minutes post-exercise stimulates muscle protein synthesis (MPS) and blunts cortisol-induced muscle breakdown.
*   **Key Strategies:** Whey protein shakes immediately post-training; protein "dosing" every 3–4 hours throughout the day.
*   **Primary Proponents:** Bodybuilders, powerlifters, and athletes focused on hypertrophy or recovery.
#### D. The "Whole-Food/Anti-Inflammatory" Perspective
*   **Core Philosophy:** Athletic performance is limited by systemic inflammation and gut health. Ultra-processed sports supplements may cause GI distress and long-term inflammation.
*   **Mechanism:** Focuses on micronutrient density, phytochemicals (e.g., tart cherry, turmeric), and the gut microbiome to improve oxygen delivery and reduce systemic stress.
*   **Primary Proponents:** Longevity-focused athletes and those dealing with chronic injury or recovery issues.
---
### 2. Situational Suitability: Which approach to choose?
Selecting the right strategy depends on the **intensity, duration, and metabolic demand** of your specific activity.
| Situation | Recommended Perspective | Why? |
| :--- | :--- | :--- |
| **High-Intensity Intervals / CrossFit / Sprints** | **High-Carb** | Anaerobic pathways require glucose; attempting to do high-intensity efforts in a low-carb state will significantly reduce power output. |
| **Ultra-Endurance (e.g., 50+ mile run)** | **Metabolic Flexibility** | You cannot carry enough glucose to sustain 10+ hours of activity. Relying on fat oxidation prevents "bonking" (glycogen depletion). |
| **Hypertrophy / Strength Training** | **Nutrient Timing** | Muscle gain is a result of positive protein balance; ensuring amino acids are available in the post-workout window is crucial for signaling growth. |
| **Off-Season / General Health** | **Whole-Food/Anti-Inflammatory** | Performance is not just about the next workout; it is about long-term cellular health. Reducing inflammation helps in tissue repair and hormonal balance. |
| **Weight-Class Athletes (e.g., Fighters)** | **Cyclical Approach** | High-carb during hard training blocks to maintain intensity, transitioning to lower-carb/higher-protein during weight-cutting phases to protect lean tissue. |
---
### 3. The Integrated Conclusion
Modern elite performance has moved away from "dogmatic" adherence to one camp. The most effective approach is **Periodized Nutrition**:
1.  **Fuel for the Work Required:** If you have a high-intensity session, eat carbohydrates. If you have a light, recovery-based session, opt for a lower-carb, higher-fat/protein meal to encourage metabolic flexibility.
2.  **Prioritize Protein First:** Regardless of the paradigm, protein intake should remain consistently high (1.6g–2.2g per kg of body weight) to support tissue repair.
3.  **Individual Response:** The "best" diet is one that satisfies the metabolic demands of the sport while minimizing gastrointestinal distress and energy lulls. 
**Summary:** Use the **High-Carb model** for performance, the **Nutrient Timing model** for adaptation, and the **Whole-Food model** for recovery and long-term health.</t>
  </si>
  <si>
    <t>SPOR_S10_V09</t>
  </si>
  <si>
    <t>Answer in a table with columns for 'Main point', 'Why it matters', and 'Possible limitation': How does nutrition support general athletic performance?</t>
  </si>
  <si>
    <t>2026-07-10T23:35:49Z</t>
  </si>
  <si>
    <t>| Main point | Why it matters | Possible limitation |
|---|---:|---|
| Total energy (calorie supply) | Adequate calories fuel training, support recovery, and maintain performance and health. | Too few calories cause fatigue and loss of muscle; excess causes unwanted weight gain. |
| Carbohydrates (glycogen and high-intensity fuel) | Primary fuel for high-intensity and intermittent efforts; replenishes muscle/liver glycogen. | Timing and amount vary by sport; excess in low-volume athletes can lead to fat gain. |
| Protein (repair and muscle protein synthesis) | Supplies amino acids for muscle repair, adaptation, and limiting catabolism. | Needs to be spread through the day; too much at once offers diminishing returns. |
| Fats (endurance fuel &amp; hormone support) | Essential for low‑intensity endurance, fat‑soluble vitamin absorption, and hormone production. | Overconsumption can displace carbs when needed; type of fat matters for health. |
| Hydration and electrolytes | Maintains blood volume, thermoregulation, and muscle function; prevents cramps and performance loss. | Individual sweat rates and electrolyte losses vary; overhydration can risk hyponatremia. |
| Key micronutrients (iron, vitamin D, calcium, B‑vitamins, zinc) | Support oxygen transport, bone health, energy metabolism, and immune function. | Deficiencies are common and can impair performance; testing and targeted correction needed. |
| Nutrient timing (pre/intra/post exercise) | Optimizes available fuel, maintains intensity, and enhances recovery and glycogen repletion. | Practicality and GI tolerance limit what/when athletes can eat; benefits depend on total intake too. |
| Recovery nutrition (inflammation, glycogen restoration) | Proper post‑exercise carbs+protein and anti‑inflammatory foods speed recovery and reduce injury risk. | Anti‑inflammatory strategies can blunt adaptation if overused; individual responses vary. |
| Body composition management | Appropriate macro/micro intake helps achieve sport‑specific lean mass and power-to-weight ratio. | Rapid changes can harm performance and health; requires careful planning and monitoring. |
| Gut health and tolerance | Stable digestion improves nutrient uptake, reduces GI distress during competition. | High‑fiber or new foods pre-event can cause GI upset; microbiome interventions are individualized. |
| Evidence‑based supplements (creatine, caffeine, beta‑alanine) | Some supplements reliably boost strength, power, endurance, or focus when used correctly. | Benefits are supplement‑specific; quality, dosing, timing, and doping rules must be considered. |
| Individualization and periodized nutrition | Matching intake to training load, goals, and preferences maximizes long‑term adaptations. | Requires assessment, monitoring, and flexibility; one-size-fits-all plans often fail. |</t>
  </si>
  <si>
    <t>2026-07-10T23:35:54Z</t>
  </si>
  <si>
    <t># How Nutrition Supports Athletic Performance
| Main Point | Why It Matters | Possible Limitation |
|---|---|---|
| **Energy provision (carbs &amp; fats)** | Fuels muscle contractions and sustains effort during training and competition | Individual energy needs vary greatly; excess calories can lead to unwanted weight gain |
| **Protein for muscle repair** | Enables muscle recovery and growth after exercise-induced damage | Timing and total intake matter more than sources; excessive protein doesn't improve performance beyond needs |
| **Hydration** | Maintains blood volume, regulates temperature, and prevents fatigue and cramps | Overhydration can cause hyponatremia; individual sweat rates vary significantly |
| **Micronutrients (iron, B vitamins, calcium)** | Support oxygen transport, energy metabolism, and bone health | Deficiencies impair performance, but supplementation only helps if levels are inadequate |
| **Antioxidants &amp; anti-inflammatory compounds** | Reduce exercise-induced inflammation and oxidative stress | Evidence is mixed; whole foods are beneficial, but supplements show limited additional benefit |
| **Nutrient timing** | Optimizes recovery and performance when nutrients are consumed around workouts | Impact is modest compared to overall daily intake; timing matters more for intense/frequent training |
| **Body composition management** | Proper nutrition supports optimal weight for power-to-weight ratio and injury prevention | "Optimal" composition differs by sport; restrictive dieting can impair performance and health |</t>
  </si>
  <si>
    <t>2026-07-10T23:35:57Z</t>
  </si>
  <si>
    <t>Nutrition acts as the fuel and building material for the human body, directly influencing an athlete's ability to train, compete, and recover. Below is a breakdown of how it supports athletic performance.
| Main point | Why it matters | Possible limitation |
| :--- | :--- | :--- |
| **Energy Availability** | Carbohydrates are the primary fuel for high-intensity exercise; adequate intake prevents "hitting the wall" and fatigue. | Excess consumption without corresponding energy expenditure can lead to unwanted fat gain. |
| **Muscle Repair &amp; Growth** | Protein provides amino acids necessary for muscle protein synthesis, repairing micro-tears caused by training. | The body has a limit on how much protein it can synthesize at once; excessive intake provides no additional benefit. |
| **Optimal Recovery** | Proper nutrient timing (post-workout) replenishes glycogen stores and reduces systemic inflammation. | Nutrition cannot replace the physiological need for sleep and rest; it is an adjunct, not a substitute, for recovery. |
| **Hydration &amp; Electrolytes** | Water and electrolytes regulate body temperature and nerve function, preventing cramping and heat illness. | "Over-hydration" (hyponatremia) can occur if athletes drink excessive water without replacing lost electrolytes. |
| **Micronutrient Health** | Vitamins and minerals (e.g., iron, calcium, Vitamin D) facilitate energy metabolism and bone density. | Supplements cannot fully replicate the complex synergy of nutrients found in whole, unprocessed foods. |
| **Cognitive Function** | Stable blood sugar levels and healthy fats support focus, decision-making, and reaction times under pressure. | Acute nutritional intake cannot overcome a lack of psychological preparation or "mental toughness" during competition. |
### Summary Note
While nutrition is a foundational pillar of performance, it operates within the context of **biological individuality**. What works for an endurance athlete (who requires high carbohydrate volume) may be detrimental to a power athlete (who may prioritize body composition). Consequently, these principles should be adapted to the specific demands of the sport and the individual’s metabolic needs.</t>
  </si>
  <si>
    <t>SPOR_S10_V10</t>
  </si>
  <si>
    <t>Act as a sports performance analyst. Give a careful, balanced and practical answer to this question: How does nutrition support general athletic performance?</t>
  </si>
  <si>
    <t>2026-07-10T23:36:12Z</t>
  </si>
  <si>
    <t>Short answer
Nutrition is one of the primary, modifiable factors that determines an athlete’s energy, training quality, recovery, body composition, immunity and long‑term health. When aligned with the sport, training phase and the individual, appropriate food, fluids and targeted supplements improve performance and reduce injury/illness risk.
Why nutrition matters (high‑level)
- Fuels training and competition by providing usable energy (carbohydrate and fat) and preserving performance when events are prolonged or repeated.
- Supports muscle repair, adaptation and strength gains (protein and amino acids).
- Maintains optimal body composition for an athlete’s sport demands.
- Speeds recovery between sessions so athletes can train harder and more often.
- Keeps immune, bone and endocrine systems healthy (micronutrients, energy availability).
- Helps replace fluid/electrolytes to avoid heat strain, cramping and reduced cognition.
Key, practical components and targets
1) Energy availability and periodization
- Aim to match energy intake to overall training load to support performance and recovery. Low energy availability impairs performance, recovery, bone health and hormones (Relative Energy Deficiency in Sport, RED‑S).
- Practical: monitor body weight, mood, training quality and menstrual function (in females). If weight loss is desired, do it slowly (≤0.5–1% body mass/week) and avoid chronic deficits.
2) Carbohydrates — the primary fuel for most moderate–high intensity work
- General ranges depend on sport and training volume:
  - Light training: ~3–5 g/kg body mass/day
  - Moderate endurance (1–3 h/day): ~5–7 g/kg/day
  - Heavy endurance (multiple hours/day): 7–12 g/kg/day
- Pre-event: 1–4 g/kg in the 1–4 hours before, depending on time available and tolerance.
- During prolonged exercise (&gt;60–90 min): 30–60 g/hour; for ultra‑endurance or very high rates, up to ~90 g/hour using mixed transportable carbs (glucose + fructose).
- Post-exercise: 1.0–1.2 g/kg in the first 4 hours to maximize glycogen resynthesis after intense/long sessions.
3) Protein — repair, adaptation and maintenance
- Daily intake: 1.2–2.0 g/kg body mass (lower for endurance, higher for strength/hypertrophy and during energy deficit).
- Per meal: aim for 20–40 g of high‑quality protein</t>
  </si>
  <si>
    <t>2026-07-10T23:36:21Z</t>
  </si>
  <si>
    <t># How Nutrition Supports Athletic Performance
## Energy and Fuel Systems
Proper nutrition provides the immediate fuel athletes need. Carbohydrates replenish glycogen stores for high-intensity efforts, while fats support endurance activities. Without adequate energy intake, performance deteriorates quickly—even elite athletes can't overcome significant fuel deficits.
## Muscle Development and Repair
Protein facilitates muscle protein synthesis, allowing adaptations to training stimuli. This isn't about massive intake; research suggests ~1.6g per kg bodyweight daily covers most athletes' needs. Recovery depends on consistent, adequate protein paired with training.
## Recovery and Adaptation
Micronutrients (iron, zinc, B vitamins) enable metabolic processes central to recovery. Anti-inflammatory compounds in whole foods may reduce excessive inflammation. Hydration status directly affects thermoregulation and cardiovascular function—even 2% dehydration impairs performance.
## Central Nervous System Function
Glucose availability affects decision-making, reaction time, and skill execution. This matters especially in sports requiring tactical awareness or fine motor control.
## Practical Limitations to Note
- Nutrition is *foundational*, not transformative alone. Superior training and genetics typically matter more
- Individual needs vary considerably by sport, body size, and training phase
- "Optimal" nutrition provides diminishing returns; going from poor to adequate is dramatic; adequate to perfect is marginal
- Timing matters less than total daily intake for most athletes
**Bottom line**: Proper nutrition removes a performance ceiling. It doesn't guarantee excellence, but poor nutrition guarantees underperformance.</t>
  </si>
  <si>
    <t>2026-07-10T23:36:28Z</t>
  </si>
  <si>
    <t>As a sports performance analyst, I approach nutrition not as a series of rigid "good" or "bad" labels, but as a **logistical system for human output.**
To understand how nutrition supports performance, you must view the body as a high-performance engine. Nutrition provides the fuel, the structural materials for maintenance, and the chemical regulators that keep the system running under stress.
Here is a balanced, practical breakdown of how nutrition functions across three key pillars.
---
### 1. Fueling the Engine (Energy Availability)
The primary role of nutrition is to provide the substrate for work. Without adequate energy, the body enters a survival state, prioritizing vital functions over athletic adaptation.
*   **Carbohydrates (The Primary Fuel):** Carbohydrates are the body’s preferred fuel source for high-intensity movement because they can be converted to energy (ATP) faster than fat or protein. 
    *   *Practical Application:* Consistency is key. You don’t "carb-load" once; you maintain glycogen stores through regular, carbohydrate-rich meals. For the athlete, this is the difference between fading in the final quarter and maintaining peak output.
*   **Fats (The Sustained Fuel):** Fats provide the energy for low-to-moderate intensity activity and are crucial for hormone production (like testosterone).
    *   *Practical Application:* Healthy fats (avocado, nuts, seeds, olive oil) support long-term health and joint lubrication, but should be periodized—heavier before endurance sessions and lighter immediately around high-intensity intervals to aid digestion.
### 2. Structural Integrity (Recovery and Adaptation)
Performance isn't gained during the workout; it is gained during the *recovery* from the workout. Nutrition is the primary tool for tissue repair.
*   **Protein (The Building Blocks):** Exercise creates micro-tears in muscle fibers. Protein provides the amino acids necessary to repair and build those fibers, leading to increased strength and lean mass.
    *   *Practical Application:* Total daily intake is more important than the "anabolic window." Distributing protein intake across 3–5 meals (20–30g per serving) is more effective for muscle protein synthesis than consuming one massive dose at the end of the day.
*   **Micronutrients (The Regulatory System):** Vitamins and minerals (Magnesium, Vitamin D, Iron, Zinc) act as the "spark plugs." They regulate heart rate, bone density, muscle contraction, and oxygen transport.
    *   *Practical Application:* Deficiencies—even minor ones—often fly under the radar until performance plateaus. A "food-first" approach, prioritizing colorful, whole foods, acts as an insurance policy for your physiology.
### 3. The "Practical Balance" (Consistency vs. Perfection)
In high-performance coaching, we operate on the **80/20 principle**. If an athlete is 80% consistent with foundational nutrition, the remaining 20% can be flexible. Trying to be 100% "perfect" often leads to burnout, social isolation, or disordered eating patterns.
**To implement this practically, athletes should focus on these three checkpoints:**
1.  **Hydration (The Baseline):** Dehydration is the fastest way to drop performance. If you are 2% dehydrated, your aerobic capacity and cognitive focus decline significantly. Aim for stable hydration throughout the day, rather than chugging water only during practice.
2.  **Energy Timing (Peri-Workout Nutrition):** Focus on fueling *around* the work. Consuming easy-to-digest carbohydrates 30–60 minutes before training and a protein/carb mix within 60–90 minutes post-training allows for better output and faster recovery.
3.  **Whole Food Emphasis:** While supplements (protein powder, electrolytes, creatine) have their place, they are "force multipliers"—they only work if the base of whole foods is solid. Don't rely on a pill to fix a diet that lacks fiber, vegetables, and complex carbohydrates.
### The Analyst's Bottom Line
Nutrition should be viewed as **"support," not a "substitute."** No amount of clever supplementation will compensate for inadequate sleep or poor training volume. 
The best performance nutrition plan is the one that is **sustainable for the athlete’s lifestyle.** If a diet is too difficult to maintain during travel, stress, or work, it will fail. Focus on high-quality fuel, consistent protein, and hydration, and adjust based on the specific demands of your sport (e.g., endurance athletes need more glycogen; strength athletes need more protein). 
**Measure the result, not the theory.** If your energy levels are stable, your recovery is efficient, and your body composition is aligned with your goals, your nutrition plan is working.</t>
  </si>
  <si>
    <t>SPOR_S11_V01</t>
  </si>
  <si>
    <t>SPOR_S11</t>
  </si>
  <si>
    <t>Should an amateur athlete train alone or with a coach?</t>
  </si>
  <si>
    <t>2026-07-10T23:36:39Z</t>
  </si>
  <si>
    <t>Short answer: it depends. Both solo and coached training can work; which is best depends on your goals, experience, sport, injury risk, budget and personality. Below is a practical way to decide, plus tips for making either approach successful.
When a coach is the better choice
- You’re a beginner: a coach teaches safe technique, basic programming and the foundations you’ll repeatedly rely on.  
- You want to compete or improve quickly: coaches provide individualized programming, pacing, and peaking strategies.  
- You’ve hit a plateau or keep getting injured: unbiased feedback and expert adjustments often fix issues you can’t see yourself.  
- Your sport is technical or high-risk (Olympic lifts, gymnastics, sprint mechanics, contact sports): small technique errors can cause injury or wasted effort.  
- You need accountability and motivation to stick with the plan.
When training alone can work
- Your goal is general fitness, social recreation, or maintenance rather than rapid performance gains.  
- You already have solid experience, technique, and the knowledge to self-program safely.  
- Budget or scheduling makes a coach impractical and you’re disciplined and honest about progress.  
- Your sport isn’t highly technical or risky, or you can train in a supervised group environment (e.g., running clubs, group fitness classes).
Hybrid and lower-cost options
- Occasional check-ins: see a coach for technique audits or monthly programming tweaks.  
- Group coaching or clinics: cheaper than 1:1 and still provides expert input.  
- Online coaching or programs: cost-effective, but choose reputable coaches who tailor plans and provide feedback.  
- Peer-review: record video of yourself and trade feedback with teammates, or use form-analysis apps.
How to decide (quick checklist)
- What’s your primary goal? (health, aesthetics, performance, competition)  
- What is your current experience and technical skill level?  
- Do you have persistent pain, or a history of injury?  
- How disciplined are you with consistency and form?  
- What’s your budget and schedule?  
- How important are fast gains and accountability to you?
Signs you should hire a coach
- Repeated stalls in progress despite consistent effort.  
- Persistent, unexplained soreness or recurring injuries.  
- You can’t reliably design or follow a progressive plan.  
- You have a competition date and need to peak or taper properly.
Practical tips if you train alone
- Follow an evidence-based program appropriate to your level.  
- Log workouts, weights, and recovery. Review trends monthly.  
- Record lifts or drills on video to self-evaluate or share with a coach occasionally.  
- Prioritize warm-up, technique, progressive overload and recovery.  
- Join groups or classes for motivation and occasional expert feedback.
If you hire a coach, look for</t>
  </si>
  <si>
    <t>2026-07-10T23:36:43Z</t>
  </si>
  <si>
    <t>Both have real tradeoffs:
**Training alone** works if you:
- Have solid foundational knowledge
- Can honestly assess your own form and progress
- Stay disciplined without external accountability
- Have time to research and experiment
**A coach** helps when:
- You're learning technique (form mistakes compound over time)
- You want to progress faster
- You need someone to push you past mental barriers
- You're prone to overtraining or undertraining
**A practical middle ground:**
- Start with a coach for foundational technique, then train more independently
- Use occasional check-ins rather than constant coaching
- Find online resources or training programs for structure while training solo
- Join group classes (less individual but still guided)
The honest answer: *Most people progress better with at least some coaching*, especially early on. Bad habits are hard to unlearn. But solo training beats no training, and some athletes thrive independently.
What's your situation—starting fresh, looking to improve, or considering costs?</t>
  </si>
  <si>
    <t>2026-07-10T23:36:48Z</t>
  </si>
  <si>
    <t>The question of whether an amateur athlete should train alone or with a coach doesn't have a single "right" answer. Instead, it depends on your specific goals, your budget, your personality, and the stage of your development.
Here is a breakdown of the pros and cons of each approach to help you decide which path is right for you.
---
### 1. Training with a Coach
**Best for:** Beginners, those training for a specific event (like a marathon or bodybuilding competition), or athletes who have hit a performance plateau.
#### The Advantages:
*   **Structured Progression:** A coach understands periodization (how to cycle training load to prevent injury and peak at the right time). You don't have to guess what to do each day.
*   **Technique Correction:** This is the biggest value-add. A coach provides an objective set of eyes to fix form errors that you cannot feel yourself. This prevents injuries and maximizes efficiency.
*   **Accountability:** It is much harder to skip a workout when you know someone is expecting you or reviewing your data.
*   **External Perspective:** When you train alone, you tend to favor exercises you like or intensities that feel "safe." A coach pushes you past your self-imposed limits.
#### The Disadvantages:
*   **Cost:** Personal training or private coaching is expensive.
*   **Scheduling:** You lose some flexibility because you have to work around your coach’s availability.
*   **Dependence:** Some athletes struggle to train independently because they rely entirely on the coach to "tell them what to do."
---
### 2. Training Alone
**Best for:** Athletes with a solid foundation of knowledge, those on a strict budget, or individuals who use exercise as their "mental alone time."
#### The Advantages:
*   **Autonomy and Flexibility:** You can train whenever you want and adjust the session based on how you feel that day (autoregulation).
*   **Cost-Effective:** You save the money that would otherwise go toward coaching fees.
*   **Mental Fortitude:** Learning to push yourself through a tough set or a long run without someone yelling at you builds a specific type of internal discipline.
*   **Focus on Process:** For some, the gym or the track is a sanctuary. Having another person present can distract from the meditative aspect of the training.
#### The Disadvantages:
*   **Risk of "Junk Miles":** Without a plan, amateur athletes often train at the same moderate intensity, failing to reach the stimulus needed for actual growth.
*   **Technique Stagnation:** You may unknowingly reinforce bad habits that lead to chronic injuries (e.g., lower back pain from poor deadlift form).
*   **Plateauing:** It is very difficult to write your own programming. You likely won't know how to manipulate variables like volume, intensity, and recovery to break through a plateau.
---
### The "Hybrid" Middle Ground
For many amateur athletes, the best solution is the **Hybrid Approach**. You don't need a coach standing over your shoulder for every single rep of every single workout.
**Consider these alternatives:**
1.  **Remote Programming:** Hire a coach to write your program and review your training data/videos via an app or email. This is significantly cheaper than in-person coaching but provides all the expert structure.
2.  **Consultative Coaching:** Train alone for 4–6 weeks, but book one "form check" or "strategy" session with a coach once a month to troubleshoot and refine your path.
3.  **Group Coaching/Classes:** Join a structured class (CrossFit, swim squad, cycling group). You get the expertise of a coach and the energy of a group at a fraction of the cost of one-on-one sessions.
---
### Final Verdict: How to choose?
*   **If you are a beginner:** Hire a coach for at least the first 3–6 months. It is cheaper to pay for instruction now than to pay for physical therapy for an injury later.
*   **If you have a clear goal (e.g., "I want to qualify for Boston"):** Hire a coach. You need the specific, time-bound expertise to get there.
*   **If you are training for general health and have been lifting/running consistently for 2+ years:** You can likely train alone successfully, provided you are willing to spend time researching, tracking your data, and filming your own form to critique it.
**Ask yourself:** "Am I currently achieving my goals?" If the answer is no, you either need a coach to provide better programming or you need to be more disciplined in your solo training.</t>
  </si>
  <si>
    <t>SPOR_S11_V02</t>
  </si>
  <si>
    <t>I'm trying to understand this properly: should an amateur athlete train alone or with a coach? Could you explain it clearly in a practical way?</t>
  </si>
  <si>
    <t>2026-07-10T23:37:02Z</t>
  </si>
  <si>
    <t>Short answer: it depends. Both solo training and coaching can work well for amateur athletes — choose based on your goals, experience, sport complexity, injury history, motivation, and budget. Below is a practical way to decide and what to do in either case.
1) Quick decision checklist
- Goal type and seriousness
  - Casual fitness, fun, socializing → Solo or group classes are fine.
  - Prepare for a race/competition, hit a PR, or move up a division → Coach recommended.
- Experience and technical demand
  - New to the sport or learning complex technique (Olympic lifts, swim stroke, triathlon transitions, cycling pacing) → Coach recommended.
  - Experienced, understand technique, and can self-correct → Solo plausible.
- Injury history / medical risk
  - Current or recurring injuries, or significant health issues → Coach (or therapist-led program) recommended.
- Motivation and accountability
  - Struggle to stay consistent → Coach or structured program helps.
- Time and budget
  - Limited funds or time for coaching → Self-train with occasional check-ins or group coaching.
2) When a coach is clearly the better choice
- You need technical correction (form, stroke, lift mechanics).
- You’re preparing for a specific event and need a periodized plan.
- You’re stuck at a plateau or getting injured.
- You lack motivation or accountability.
- You want faster, safer progress and are willing to invest.
3) When solo training is reasonable
- Your aim is general fitness, recreation, or maintaining a baseline.
- You understand good technique and how to plan progressive overload.
- You can self-monitor and adjust (track training, sleep, recovery).
- You use reliable learning resources and practice safe progression.
4) Practical solo-training rules (how to train yourself safely and effectively)
- Learn fundamentals first: technique, basic programming, warming up, mobility, recovery.
- Use a simple plan: 2–4 quality sessions/week with clear focus (e.g., strength, skill, endurance).
- Progress gradually: increase load/volume by small increments (e.g., ~5–10% rules vary by sport).
- Track workouts and metrics (time, distance, RPE, weights) so you can spot plateaus.
- Record at least some sessions on video to self-check or share with a coach later.
- Prioritize recovery: sleep, nutrition, deload weeks.
- Get periodic form checks: a single session with a coach or physio every few months is cost-effective.
- Know red flags: persistent pain, sharp joint pain, unexplained performance drops — get professional help.
5) How to work with a coach efficiently (if you hire one)
- Clarify goals and timelines up front.
- Expect a plan tailored to you, technique feedback, and adjustments based on metrics.
- Do your homework: follow the plan, communicate honestly about fatigue, sleep, stress.
- Ask for teachable cues and drills you can use between sessions.
- Use data (training logs, heart rate, power, race times) to make decisions together.
- If budget is a constraint: consider remote coaching, group coaching, or block-period coaching (e.g., coach for 8–12 weeks before a race).
6) Hybrid options (often the best compromise)
- Periodic coaching: technique clinic now and then, plan reviews, or one-on-one sessions around key phases.
- Group coaching or small-group training: cheaper and still offers guidance.
- Remote coaching or apps with occasional live checks.
- Peer coaches or experienced training partners for accountability + occasional pro input.
7) How to choose a coach (quick guide)
- Credentials and relevant experience (sport-specific).
- Track record with athletes at your level and goals.
- Communication style and availability fit your needs.
- Clear structure for planning, feedback, and metrics.
- Trial session or short trial period before</t>
  </si>
  <si>
    <t>2026-07-10T23:37:07Z</t>
  </si>
  <si>
    <t># Training Alone vs. With a Coach
**Training alone works if you:**
- Already know proper technique for your sport
- Can honestly assess your own form and progress
- Stay disciplined without external accountability
- Have access to good written/video resources
- Are training casually, not competitively
**A coach becomes valuable when:**
- You're serious about improving or competing
- You're learning new techniques (hard to spot your own mistakes)
- You keep hitting plateaus you can't break through
- You want to avoid injuries from bad form
- You need a structured plan tailored to *you* specifically
**The practical middle ground:**
- Start with a coach for fundamentals—this prevents building bad habits that are hard to break
- Graduate to solo training once you've got technique down
- Check in occasionally with a coach for form reviews
- Use online communities to catch what you miss about yourself
**Honest limitation of self-training:** We're terrible judges of our own form. A coach catches things you literally can't see about yourself.
What sport are you considering? That matters—Olympic lifting needs a coach early on; casual running less so.</t>
  </si>
  <si>
    <t>2026-07-10T23:37:11Z</t>
  </si>
  <si>
    <t>Deciding between training alone or with a coach depends on your goals, your experience level, and your personality. There is no "right" answer, but there is a right answer **for your current phase of development.**
Here is a practical breakdown to help you decide.
---
### 1. Training with a Coach: The "Acceleration" Route
A coach is essentially an external processor for your training. Instead of thinking, you just do.
**The Pros:**
*   **Objective Feedback:** You cannot see your own form flaws or "blind spots." A coach spots the hitch in your gait or the inefficiency in your swim stroke that you’d never notice.
*   **Periodization:** Most amateurs burn out because they go too hard too often. A coach manages your intensity, ensuring you are recovered enough to hit the hard days hard.
*   **Accountability:** It is significantly harder to hit the snooze button when you know someone is expecting a log of your workout.
*   **Safety/Longevity:** A coach prevents "junk miles"—training that adds fatigue but no physiological benefit—and reduces the risk of overuse injuries.
**The Cons:**
*   **Cost:** Coaches cost money. If you are on a tight budget, this is the first thing to cut.
*   **Rigidity:** If you are someone who likes to train based on your mood or spontaneous free time, a coach’s schedule might feel like a chore.
---
### 2. Training Alone: The "Autonomy" Route
Training alone isn't "worse"; it’s a different skillset. It builds mental toughness and a deeper internal relationship with your sport.
**The Pros:**
*   **Total Flexibility:** You train when you want, for as long as you want. If you’re tired, you sleep. If you have energy, you push harder.
*   **Internal RPE (Rate of Perceived Exertion):** You learn to listen to your body. By training alone, you develop the ability to understand exactly what "threshold" feels like without needing a watch or a person to tell you.
*   **Cost-Effective:** It is free (or the cost of a basic training app).
*   **Mental Escape:** For many, training is "me time." Having a coach or a training partner can sometimes turn a meditative, solitary hobby into another social or professional obligation.
**The Cons:**
*   **The Echo Chamber:** Without a coach, you might unknowingly reinforce bad habits. If you have poor squat form, you’ll just get better at squatting with poor form.
*   **The Plateau:** Amateurs often struggle to progress because they stay in their "comfort zone." Alone, you are likely to avoid the truly painful sessions required to break through to the next level.
---
### The Practical Decision Matrix
To decide which is best for you, look at where you fall on these three factors:
| If you are... | You should probably... |
| :--- | :--- |
| **A total beginner in a complex sport** (e.g., Olympic lifting, swimming) | **Hire a coach.** You need to learn the motor patterns safely before you go solo. |
| **Training for a specific event/PR** (e.g., a marathon sub-4 hour goal) | **Hire a coach.** You need a structured path to a specific outcome. |
| **Training for general health/mental wellness** | **Train alone.** Enjoy the freedom and the lack of pressure. |
| **Struggling with motivation** | **Find a group/coach.** Community or accountability is key. |
| **Highly disciplined but low on time** | **Hire a coach.** They maximize your limited time so you don't waste it on "junk miles." |
---
### The "Middle Ground" Approach
You don't have to choose one for life. Many successful amateur athletes use a **hybrid model:**
1.  **The "Check-in" Method:** Hire a coach for 1–3 months to learn the ropes and get a structured plan, then go solo for 3–6 months to apply those lessons.
2.  **The "Consultation" Method:** Train alone, but pay for a coach to review your video or data once a month to ensure you aren't going off the rails.
3.  **The "App-Based" Method:** Use a platform (like TrainingPeaks, Strava, or specialized apps) that provides a pre-built, professional-grade plan. This gives you the structure of a coach at a fraction of the price.
**The Bottom Line:** If you aren't getting faster or better, or if you find yourself getting injured, **stop training alone and get a coach.** If you are having fun, staying healthy, and hitting your goals, keep doing exactly what you’re doing.</t>
  </si>
  <si>
    <t>SPOR_S11_V03</t>
  </si>
  <si>
    <t>Provide a structured professional analysis of training alone versus coach. Address the main considerations, benefits, limitations and a reasoned conclusion.</t>
  </si>
  <si>
    <t>2026-07-10T23:37:24Z</t>
  </si>
  <si>
    <t>Summary
A structured comparison of training alone versus training with a coach, focused on the main considerations, benefits, limitations and a reasoned conclusion to help you choose the best approach for your goals, circumstances and resources.
Main considerations (factors that determine the best approach)
- Goal clarity and specificity: performance, skill acquisition, general fitness, competition preparation, rehabilitation.
- Experience level: beginner, intermediate, advanced/elite.
- Safety and injury risk: technique-sensitive activities or existing medical issues increase need for supervision.
- Accountability and motivation: how well you self-manage consistency and intensity.
- Feedback needs: real-time corrective cues, technique analysis, programming adjustments.
- Time and scheduling constraints: flexibility vs fixed coaching availability.
- Budget and access: cost of coaching, availability of qualified coaches, remote options.
- Learning style: preference for guided instruction vs independent exploration.
- Measurement and progress tracking: ability to self-test objectively and interpret data.
- Long-term development vs short-term goals: periodic coaching vs continuous support.
Benefits of training alone
- Cost efficiency: no coaching fees; can be scaled to budget.
- Flexibility: set your own schedule, adapt workouts spontaneously.
- Autonomy and self-reliance: builds self-coaching skills, problem-solving and personal discipline.
- Exploration and experimentation: freedom to try different methods, listen to personal feedback.
- Convenience: immediate access anytime (especially with home workouts or gym access).
Limitations of training alone
- Limited external feedback: harder to detect technical flaws, subtle inefficiencies or compensations.
- Higher injury risk: incorrect technique or poor programming can cause overuse or acute injury.
- Plateau risk: less objective refinement of programming and progression strategies.
- Motivation and accountability gaps: easier to skip, underperform or overtrain without external pressure.
- Bias and poor self-assessment: over/underestimating capability, misreading progress or recovery needs.
- Slower skill acquisition for complex movements or tactical skills.
Benefits of training with a coach
- Individualized programming: tailored to goals, strengths, weaknesses, schedule and recovery.
- Immediate, expert feedback: faster correction of technique, more efficient skill learning.
- Accountability and motivation: scheduled sessions and professional expectations improve adherence.
- Objective progress monitoring: data-driven adjustments, testing, periodization for peaks.
- Injury prevention and rehabilitation guidance: coach can identify risk patterns and adapt training.
- Mental preparation and strategy: coaches provide game planning, mindset coaching and competition tactics.
- Faster, often safer, progress: especially for beginners or those targeting high performance.
Limitations of training with a coach
- Cost and access: can be expensive; quality varies widely among coaches.
- Potential for mismatch: poor coach-athlete fit, conflicting philosophies or communication issues.
- Reduced autonomy: over-reliance on external guidance can limit development of self-regulation.
- Scheduling constraints: less spontaneity; may depend on coach availability.
- Variable coach quality and credentials: need to vet experience, certifications and track record.
Practical decision framework (when to choose which)
- Hire a coach when:
  - You are a beginner who needs technique foundation and structure.
  - You have high-stakes goals (competition, rapid progression, return from injury).
  - You struggle with consistency, motivation or realistic self-assessment.
  - The activity involves significant injury risk without supervision.
  - You need a tailored program (e.g., strength sport, rehab, sport-specific tactics).
- Train alone when:
  - Your goals are general maintenance, health or modest improvements.
  - You have experience, good self-knowledge and reliable self-discipline.
  - Cost or access prevents hiring a quality coach and you can follow vetted programs.
  - You prefer autonomy and enjoy experimenting.
- Hybrid approaches (often best):
  - Periodic coaching: initial instruction and occasional</t>
  </si>
  <si>
    <t>2026-07-10T23:37:32Z</t>
  </si>
  <si>
    <t># Training Alone vs. With a Coach: A Structured Analysis
## Executive Summary
Both approaches have distinct merit depending on individual circumstances, goals, and resources. The optimal choice depends on experience level, specific objectives, and personal learning preferences.
---
## Main Considerations
### Experience Level
- **Beginners**: Greater benefit from coaching due to form, safety, and foundational knowledge
- **Intermediate**: Can balance both approaches effectively
- **Advanced**: More capable of self-directed training with periodic coaching
### Financial Resources
- Solo training: Minimal cost (gym membership or home setup)
- Coaching: Ongoing expense (typically $50–200+ per session)
### Goal Specificity
- Vague goals favor coaching (expert clarification)
- Well-defined goals more suited to independent pursuit
### Time Availability
- Coaching requires scheduling coordination
- Solo training offers flexibility
---
## Benefits of Training Alone
| Aspect | Advantage |
|--------|-----------|
| **Autonomy** | Full control over schedule, intensity, and program design |
| **Cost-Effectiveness** | No ongoing coaching fees |
| **Self-Reliance** | Develops independent problem-solving skills |
| **Flexibility** | Adapt workouts spontaneously |
| **Privacy** | Train without observation or judgment |
---
## Limitations of Training Alone
| Challenge | Impact |
|-----------|--------|
| **Form errors** | Risk of injury; suboptimal results |
| **Knowledge gaps** | May pursue inefficient or unsafe methods |
| **Motivation plateaus** | Lacks external accountability |
| **No feedback loop** | Difficult to identify weaknesses objectively |
| **Program design** | Risk of imbalanced or ineffective routines |
---
## Benefits of Coach-Led Training
| Aspect | Advantage |
|--------|-----------|
| **Form correction** | Real-time feedback prevents injury |
| **Expertise** | Professional program design tailored to goals |
| **Accountability** | External motivation and commitment |
| **Efficiency** | Optimized programming saves time |
| **Progress tracking** | Objective assessment and adjustments |
| **Confidence** | Assurance in technique and approach |
---
## Limitations of Coach-Led Training
| Challenge | Impact |
|-----------|--------|
| **Cost** | Significant ongoing expense |
| **Scheduling constraints** | Less flexibility; dependency on availability |
| **Personality mismatch** | Wrong coach can hinder progress |
| **Reduced autonomy** | Less personal control over decisions |
| **Over-reliance** | May struggle to train independently |
---
## Hybrid Approach: Best of Both Worlds
**Periodic coaching** (monthly or quarterly check-ins) offers a middle path:
- Regular professional feedback without continuous expense
- Maintains autonomy while addressing blind spots
- Ideal for self-directed intermediate to advanced athletes
---
## Reasoned Conclusion
**Choose training alone if you:**
- Have training experience and solid foundational knowledge
- Possess high self-discipline and realistic self-assessment
- Have tight budget constraints
- Prioritize schedule flexibility
**Choose a coach if you:**
- Are beginning a new discipline or starting from scratch
- Have tried solo training but plateaued
- Can afford the investment and value results over cost
- Struggle with motivation or consistency
- Have specific performance goals with timelines
**Optimal recommendation:** Begin with coaching to establish proper fundamentals, then transition to independent training supplemented with periodic professional check-ins as competency increases. This minimizes injury risk, builds capability, and optimizes long-term sustainability and cost-effectiveness.</t>
  </si>
  <si>
    <t>2026-07-10T23:37:37Z</t>
  </si>
  <si>
    <t>This analysis evaluates the efficacy of self-directed training versus professional coaching across physical, professional, and skill-based domains.
---
### 1. Training Alone (Self-Directed)
Self-directed training relies on internal motivation, personal research, and trial-and-error.
#### **Key Considerations**
*   **Autonomy:** Full control over schedule, intensity, and methodology.
*   **Cost-Efficiency:** Eliminates the financial overhead of hiring external expertise.
*   **Cognitive Load:** The practitioner must act as both student and teacher (researching, planning, and assessing).
#### **Benefits**
*   **Self-Discovery:** Develops intrinsic problem-solving skills and a deep understanding of one’s own capabilities and constraints.
*   **Flexibility:** Allows for rapid pivoting without needing to consult or justify changes to an external party.
*   **Habit Formation:** Builds high levels of self-discipline and independence.
#### **Limitations**
*   **The "Blind Spot" Effect:** Lack of objective feedback makes it difficult to identify technical errors or inefficient patterns.
*   **Confirmation Bias:** Practitioners often gravitate toward exercises or strategies they enjoy rather than what they specifically need.
*   **Plateau Risks:** Without an expert to prescribe progressive overload or strategic variation, progress often stagnates.
---
### 2. Training with a Coach
Professional coaching introduces an external authority to manage the methodology, accountability, and optimization of the trainee.
#### **Key Considerations**
*   **Methodology:** The coach provides a structured roadmap, which reduces the mental fatigue associated with planning.
*   **Accountability:** The interpersonal dynamic creates a social contract that increases adherence to the program.
*   **Return on Investment (ROI):** The financial cost must be balanced against the value of time saved and injury/error prevention.
#### **Benefits**
*   **Optimized Progression:** Coaches utilize objective data and experience to ensure the trainee reaches goals faster and more safely.
*   **Technical Precision:** Immediate corrective feedback prevents the internalization of bad habits.
*   **Psychological Support:** Coaches often act as mentors, providing objective perspective during periods of burnout or frustration.
#### **Limitations**
*   **Dependency:** A risk that the trainee becomes unable to train or progress without external prompts.
*   **Standardization:** Even top-tier coaches may apply "cookie-cutter" programs that do not fully align with an individual's unique recovery or lifestyle needs.
*   **Cost and Access:** High-quality coaching is a recurring expense and requires scheduling coordination.
---
### 3. Comparative Summary
| Feature | Training Alone | With a Coach |
| :--- | :--- | :--- |
| **Feedback Loop** | Subjective (Internal) | Objective (External) |
| **Progression Speed** | Variable (Trial &amp; Error) | Accelerated (Strategic) |
| **Self-Reliance** | High | Low to Moderate |
| **Risk of Injury/Error** | Higher | Lower |
| **Cost** | Negligible | High |
---
### 4. Reasoned Conclusion
The choice between training alone and utilizing a coach is not a binary decision but a **stage-of-development decision**.
**When to Train Alone:**
*   **The Novice/Maintenance Phase:** When learning fundamentals or pursuing low-stakes goals where the primary objective is habit consistency rather than peak performance.
*   **The "Budget-Constrained" Phase:** When the cost of coaching outweighs the urgency of the results.
*   **The "Integrator" Phase:** Once a solid foundation is built, an individual may choose to train alone to test their own autonomy and internalize the lessons learned previously.
**When to Hire a Coach:**
*   **The High-Stakes/Accelerated Phase:** When time-to-goal is the critical variable (e.g., preparing for a specific event, competition, or high-performance career shift).
*   **The "Plateau" Phase:** When the individual has exhausted their own knowledge and requires an objective set of eyes to diagnose hidden bottlenecks.
*   **The Skill Acquisition Phase:** When the cost of failure (e.g., injury or poor technique) is high.
**Final Verdict:** The most successful practitioners employ a **hybrid cycle**. They utilize a coach to break through plateaus and master technical foundations, then transition to self-directed training to develop autonomy and confidence, returning to coaching periodically for "audits" and strategy refinement. **Coaching is an investment in speed and quality; training alone is an investment in self-mastery and independence.**</t>
  </si>
  <si>
    <t>SPOR_S11_V04</t>
  </si>
  <si>
    <t>Quick question — should an amateur athlete train alone or with a coach? Please keep it simple and easy to understand.</t>
  </si>
  <si>
    <t>2026-07-10T23:37:44Z</t>
  </si>
  <si>
    <t>Short answer: both can work. Which is better depends on your goals, experience, budget, and personality.
Quick pros and cons
- With a coach
  - Pros: personalized plan, technique feedback, injury prevention, motivation, faster progress.
  - Cons: cost, schedule constraints, varying coach quality.
- Alone
  - Pros: cheaper, flexible schedule, good for self-motivated people.
  - Cons: harder to know if your technique or program is optimal, easier to stall or overdo it.
When to choose which
- See a coach if you’re new, returning after injury, aiming for a specific event or big improvement, or need accountability.
- Train alone if you have solid basic knowledge, clear simple goals (fitness/maintenance), limited budget, and strong self-discipline.
- Hybrid option: occasional coaching sessions, group classes, or online coaching for guidance while you mostly train alone.
Practical tips
- If hiring a coach, pick someone certified and ask for references or a trial session.
- Track progress (training log, times, weights) and reassess every 6–12 weeks.
- Prioritize safety: learn proper technique before increasing load or intensity.
- Use online programs or group classes as cost-effective alternatives.
Bottom line: If you want faster, safer progress and can afford it, get a coach. If you’re experienced and disciplined, solo training can work — consider occasional coaching to check form and program.</t>
  </si>
  <si>
    <t>2026-07-10T23:37:47Z</t>
  </si>
  <si>
    <t># Train Alone vs. With a Coach
**With a coach is better** if you can afford it, because they:
- Spot form mistakes you won't see yourself
- Create a personalized plan for *your* goals
- Keep you accountable
- Reduce injury risk
**Training alone works if you:**
- Have solid fundamentals already
- Follow a proven program (YouTube, apps, books)
- Are disciplined about form
- Don't mind slower progress
**Best compromise:** Start with a coach for a few sessions to learn proper technique, then train independently while occasionally checking in.
The main risk of going solo is bad form leading to injury—so if you're doing something new, at least get some initial guidance.</t>
  </si>
  <si>
    <t>2026-07-10T23:37:49Z</t>
  </si>
  <si>
    <t>The short answer: **Train with a coach if you can; train alone if you must.**
Here is the simple breakdown of why:
### Train with a coach if:
*   **You want to avoid injury:** They fix your form so you don’t hurt yourself.
*   **You want faster results:** They provide a roadmap, so you aren't wasting time on workouts that don't work.
*   **You struggle with discipline:** It’s much harder to skip a workout when you know someone is expecting you.
*   **You’re a beginner:** You don't know what you don't know. A coach prevents you from building bad habits.
### Train alone if:
*   **You are on a tight budget:** Coaches can be expensive.
*   **You have a flexible schedule:** If you can only train at 3:00 AM, a coach might not be an option.
*   **You enjoy the "me time":** For many, exercise is a form of mental therapy, and having someone else there feels like a distraction.
*   **You are self-motivated:** If you have the discipline to follow a structured program on your own, you can get great results without a coach.
**The Bottom Line:**
If you are a total beginner, **get a coach for at least the first 3 months.** This helps you learn the correct technique and builds a foundation. Once you know what you are doing, you can decide if you want to keep paying for a coach or if you’re confident enough to go it alone.</t>
  </si>
  <si>
    <t>SPOR_S11_V05</t>
  </si>
  <si>
    <t>If someone needed to make a practical decision about training alone versus coach, what factors should they consider and what would you recommend?</t>
  </si>
  <si>
    <t>2026-07-10T23:38:02Z</t>
  </si>
  <si>
    <t>Short answer: it depends on your goals, experience, budget, and personality. If your aim is safety, fast progress, peaking for competition, or rehabbing an injury, a coach is usually worth it. If your goals are modest, you’re experienced, disciplined, and enjoy learning, training alone can work well.
Factors to consider
- Goal clarity and seriousness: hobby/fitness vs performance/competition/weight cut/rehab.
- Experience level: novice (new to structured training) vs intermediate vs advanced.
- Need for programming: do you need periodization, testing, or peaking plans?
- Technique and safety risk: complex lifts, sport skill work, or injury history increase need for expert eyes.
- Accountability and motivation: do you stay consistent without external pressure?
- Feedback and correction: do you reliably self-identify technical errors?
- Time and logistics: do you have time to plan, track, and adjust training?
- Budget: coaching costs vs perceived value of faster/better/safer results.
- Access to peers/equipment: group classes or training partners can substitute some coach benefits.
- Learning style: do you prefer one-on-one instruction or self-study?
Which approach fits common situations
- Beginner who wants steady, fast, safe progress: coach (or at least an initial assessment/program).
- Beginner who wants casual fitness and enjoys learning: alone with a structured program and periodic check-ins.
- Intermediate with plateaus or upcoming competition: coach (or short-term/coaching blocks).
- Advanced or elite athlete: coach or dedicated coaching team.
- Returning from injury or with pain: coach/physical therapist for rehab-informed programming.
- Highly self-motivated, experienced lifter who enjoys designing programs: can train alone, but benefit from occasional coach audits.
Hybrid options (often best compromise)
- Start with a coach for 6–12 weeks to learn technique and programming, then self-manage with periodic tune-ups.
- Remote/online coaching for cheaper, flexible guidance.
- Group coaching or small classes for technique + accountability at lower cost.
- Pay for occasional video-form reviews, monthly check-ins, or competition prep only.
Practical decision checklist (quick)
1. Are you at risk for injury or learning technically demanding skills? If yes → coach.
2. Is your goal performance-based (compete/PR/qualify)? If yes → coach.
3. Do you stay consistent and honest with yourself? If no → coach or accountability plan.
4. Do you have limited budget and low-stakes goals? If yes → train alone with a good program.
5. Otherwise consider a short coaching block or remote coaching as a test.
If you choose to train alone — make it safer and more effective
- Follow evidence-based, prebuilt programs (e.g., beginner strength, run plans).
- Track sessions, weights, sets, RPE and progress.
- Record technique on video and compare or ask for occasional expert review.
- Schedule regular deloads and testing weeks.
- Use community (clubs, training partners, online forums) for accountability.
- Educate yourself with reputable sources and be conservative with load increases.
If you choose a coach — how to pick one
- Ask about credentials, experience with your goal/population, and references.
- Request a sample program or trial session and ask how progress is measured.
- Clarify communication frequency, costs, refund/commitment terms.
- Look for a coach who explains</t>
  </si>
  <si>
    <t>2026-07-10T23:38:07Z</t>
  </si>
  <si>
    <t># Key factors to weigh:
**Training alone works better if you:**
- Have clear goals and solid foundational knowledge
- Can objectively assess your own form/progress
- Stay consistent without external accountability
- Have a specific, well-defined problem to solve
- Enjoy self-directed learning
**A coach adds value when:**
- You're starting out (prevents ingrained bad patterns)
- You plateau despite effort
- You have injury history or concerns
- Form matters significantly to your goal (lifting, running, etc.)
- You lack confidence in self-assessment
- You respond well to external accountability
**Practical middle-ground options:**
- Coach for initial 4-8 weeks to build solid foundations, then train alone
- Occasional check-ins rather than ongoing coaching
- Online programs (cheaper than 1-on-1, better structure than total DIY)
- Group classes for accountability without full coaching cost
**Honest limitations of going solo:**
- You have blind spots you can't see
- Motivation often dips without feedback
- Small form issues compound over time
- Harder to navigate setbacks intelligently
**My take:** The best training you'll actually do beats the perfect training you won't. If coaching is unaffordable or you're genuinely self-directed, structure beats coach. But if you can afford even occasional coaching and you're new to something, it usually pays for itself in avoided mistakes.
What's the specific activity you're considering?</t>
  </si>
  <si>
    <t>2026-07-10T23:38:12Z</t>
  </si>
  <si>
    <t>Deciding between self-directed training and working with a coach is rarely about who is "better"; it is about **matching your current reality with your long-term goals.**
To make a practical decision, you should evaluate your situation across five key dimensions.
---
### 1. The Decision Matrix: Factors to Consider
#### A. Your "Knowledge-to-Action" Gap
*   **Training Alone:** If you have deep expertise or the ability to research and synthesize information, you can build your own program. However, you must be honest: do you know the difference between *information* (reading a book) and *application* (knowing exactly how to pivot when your performance plateaus)?
*   **Coach:** A coach closes the gap between knowing *what* to do and *why* you aren't doing it. If you struggle with paralysis by analysis or implementation, a coach is the ultimate forcing function.
#### B. The Cost of Error (Risk)
*   **Training Alone:** Low-stakes environments (e.g., general fitness, casual hobbies) allow for trial and error. You can afford to waste a few weeks on a suboptimal program.
*   **Coach:** High-stakes environments (e.g., rehabilitating an injury, preparing for a specific competitive event, professional career advancement) have a high "cost of error." If a mistake could lead to long-term injury or a lost opportunity, a coach is an insurance policy.
#### C. The Feedback Loop
*   **Training Alone:** You are the judge and jury. Humans are notoriously bad at auditing their own performance due to cognitive biases. You will likely favor what you are good at and neglect your blind spots.
*   **Coach:** An external observer provides an objective "mirror." They see the technical flaws, behavioral patterns, or psychological blocks that you are physically unable to perceive from the inside.
#### D. Accountability Style
*   **Training Alone:** Requires high internal discipline (intrinsic motivation). If you are the type of person who consistently finishes what they start without outside pressure, solo training is efficient and cost-effective.
*   **Coach:** Provides external accountability (extrinsic motivation). If you tend to skip workouts when you're tired, or push off projects when things get busy, a coach’s primary value is the "scheduled appointment" effect.
#### E. Resource Constraints (Time vs. Money)
*   **Training Alone:** You spend more **time** (learning, planning, experimenting, failing, and adjusting).
*   **Coach:** You spend **money** to save time. A coach accelerates the process by giving you the "shortest path" to your goal.
---
### 2. The Recommendation: When to choose which?
#### Choose "Training Alone" if:
*   **You are a beginner or a generalist:** You don't need a $100/hr coach to tell you how to do a basic squat or write a simple budget.
*   **You have a "process-oriented" mindset:** You enjoy the research, the trial-and-error, and the act of learning how to optimize your own system.
*   **Your goals are modest:** If you are pursuing a hobby for enjoyment rather than peak performance, the autonomy of solo training is often more rewarding.
#### Choose a "Coach" if:
*   **You are hitting a performance plateau:** If you’ve been stuck at the same level for months despite working hard, you have an "unknown unknown"—you don't know what you don't know.
*   **You have a rigid timeline:** If you need to hit a goal by a specific date (e.g., a race, a certification exam, a project launch), a coach prevents wasted time.
*   **The "Price of Failure" is high:** If you are dealing with chronic pain, expensive equipment, or high-stakes competition, the investment in a coach pays for itself by preventing expensive mistakes.
---
### A Practical "Hybrid" Strategy
If you are torn, do not feel like you must choose one for life. Try this **3-Step Transition:**
1.  **The "Audit" Phase:** Hire a coach for 1–3 sessions. Have them review your current plan, check your form/technique, and identify your biggest gaps. This gives you a high-value blueprint without the recurring cost.
2.  **The "Execution" Phase:** Train alone for 3–6 months using the refined plan.
3.  **The "Check-in" Phase:** Hire the coach again only when you hit a plateau or have a major pivot in goals.
**Final Rule of Thumb:** If you are losing interest or seeing zero progress, **you cannot afford to keep training alone.** The cost of a coach is high, but the cost of spinning your wheels for six months is higher.</t>
  </si>
  <si>
    <t>SPOR_S11_V06</t>
  </si>
  <si>
    <t>Answer in exactly 5 bullet points: Should an amateur athlete train alone or with a coach? Include practical examples, key risks, benefits, and a final takeaway.</t>
  </si>
  <si>
    <t>2026-07-10T23:38:21Z</t>
  </si>
  <si>
    <t>- Short answer: It depends — for casual fitness or simple goals an amateur can train alone; for faster progress, event prep, technical sports, or injury history, working with a coach is usually better.
- Benefits of a coach (practical examples): personalized periodization, technique correction, and accountability — e.g., a running coach paces long runs and adjusts mileage before a marathon; a strength coach fixes squat form to prevent injury and improve lifts.
- Benefits of training alone (practical examples): flexibility, lower cost, and autonomy — e.g., a busy parent follows a vetted 12‑week couch‑to‑5K plan or uses proven online strength programs at home.
- Key risks and mitigations: alone — risk of poor technique, plateau, overtraining, or missed recovery (mitigate by learning fundamentals, using reputable plans, tracking metrics); with a coach — risk of bad fit, high cost, or over‑reliance (mitigate by vetting credentials, asking for trial sessions, and setting clear goals).
- Takeaway: Match the approach to your goals, budget, and risk tolerance — use self‑directed training for general fitness or limited funds, but invest in a coach (even intermittently) for technical skills, structured progression, injury history, or serious race/competition goals.</t>
  </si>
  <si>
    <t>2026-07-10T23:38:27Z</t>
  </si>
  <si>
    <t># Training Alone vs. With a Coach
• **Benefits of coaching**: A coach provides form correction, personalized programming, and injury prevention expertise. Example: A runner working with a coach learns proper breathing techniques and pacing strategies, reducing injury risk by 30-40% compared to self-training, while a weightlifter receives real-time feedback on squat depth and bar path.
• **Advantages of solo training**: Amateur athletes gain flexibility, save money, and develop self-reliance. Example: A cyclist can train at midnight on their preferred routes, and a swimmer can adjust workouts based on daily energy levels without scheduling constraints.
• **Key risks of training alone**: Common dangers include poor form leading to chronic injuries, overtraining without recovery guidance, plateauing due to ineffective programming, and lack of motivation accountability. Example: An untrained lifter may develop shoulder impingement from incorrect bench press technique that goes uncorrected for months.
• **Hybrid approach (optimal for most)**: Beginners benefit most from initial coaching sessions (4-8 weeks) to learn fundamentals, then train independently with periodic check-ins. Example: A novice runner takes 3 coaching sessions to establish proper form, then trains solo with monthly form assessments.
• **Final takeaway**: Hire a coach if injury-prone, learning a technical sport, or struggling with motivation; train alone once you've mastered fundamentals and demonstrate consistent self-discipline. Budget even modest coaching ($50-100/month) yields exponential returns through injury prevention and faster progress.</t>
  </si>
  <si>
    <t>2026-07-10T23:38:29Z</t>
  </si>
  <si>
    <t>* **Benefits of Coaching:** A coach provides structured periodization and technique correction, such as refining a runner’s gait to prevent common overuse injuries like shin splints.
* **Benefits of Solo Training:** Training alone builds mental toughness and autonomy, allowing athletes to develop an intuitive "listen to your body" approach during recovery runs.
* **Key Risks of Solo Training:** Without an external observer, amateur athletes often fall into the trap of "junk miles," where they train too hard on easy days and neglect essential mobility work.
* **Key Risks of Coaching:** Relying entirely on a coach can lead to a lack of individual problem-solving skills, making the athlete feel lost if they have to adapt a workout due to a sudden schedule change.
* **Final Takeaway:** While solo training fosters discipline, hiring a coach provides the necessary roadmap to accelerate progress and ensure long-term health, making it the superior choice for those serious about hitting specific performance goals.</t>
  </si>
  <si>
    <t>SPOR_S11_V07</t>
  </si>
  <si>
    <t>Tell me about training alone versus coach.</t>
  </si>
  <si>
    <t>2026-07-10T23:38:44Z</t>
  </si>
  <si>
    <t>Do you mean physical training (fitness/sports) or something else (like skill training, music, language)? I’ll assume fitness/sport; if you meant something different, tell me and I’ll adapt.
Short answer
- Training alone gives flexibility, lower cost, and builds self-reliance. It works well if you’re disciplined, have simple goals, and can safely learn technique.
- Training with a coach gives personalization, faster progress, objective feedback, better technique/safety, and accountability. It’s best if your goals are complex, competitive, time-sensitive, or you’ve had injuries.
Detailed comparison
1) Programming &amp; personalization
- Alone: You likely follow general programs (apps, books, videos). Good for broad goals (lose weight, general fitness). Less tailored to your movement patterns, schedule, recovery and limitations.
- With coach: Program is individualized (volume, intensity, progression, recovery). Coaches adjust based on results, fatigue, life stressors and symtoms.
2) Technique &amp; feedback
- Alone: Harder to spot subtle faults. You can use video or mirrors, but real-time correction is limited.
- With coach: Immediate, qualified feedback reduces injury risk and accelerates skill learning.
3) Accountability &amp; motivation
- Alone: Requires self-discipline. Some thrive; others skip sessions more often.
- With coach: Appointments, check-ins, and external expectations increase adherence and consistency.
4) Safety &amp; injury prevention
- Alone: Higher risk if learning complex lifts or sport skills without guidance. Mismanaged progression can cause overuse.
- With coach: Coaches can identify weaknesses, correct technique, and modify work when needed—especially important after injury.
5) Cost &amp; convenience
- Alone: Low-cost or free (videos, apps). Very flexible.
- With coach: More expensive and schedules may be stricter. But remote coaching can be more affordable/flexible than in-person.
6) Learning speed &amp; performance
- Alone: Progress is usually slower for technical/competitive goals. Good for maintenance and general improvement.
- With coach: Faster, more efficient progress toward performance and competition targets.
7) Psychological benefits &amp; community
- Alone: Solitary practice can suit introverts and those who enjoy autonomy.
- With coach/group: Social support and competitive push can boost effort and enjoyment.
Who benefits most from each
- Train alone if: you’re a beginner to intermediate with simple goals, on a tight budget, motivated and willing to educate yourself, or you need flexibility.
- Hire a coach if: you’re preparing for competition, returning from injury, stagnating, want rapid progress, need technical mastery, or want tailored periodization.
Practical tips
If you train alone
- Learn fundamentals first: get a session or two with a coach to learn safe technique for squats, deadlifts, pressing, sport skills.
- Use reputable programs and reliable resources. Track workouts and outcomes (loads, reps, times, subjective recovery).
- Record video of key lifts/skills for self-review or occasional coach feedback.
- Build structure: plan sessions, recovery, and progressive overload.
- Schedule periodic assessments (every 8–12 weeks) to reassess goals and technique.
If you work with a coach
- Be transparent about goals, injuries, schedule, stress, and sleep.
- Ask for measurable benchmarks and a clear plan (what success looks like in 3, 6, 12 months).
- Understand how they communicate corrections and how often programs are updated.
- Get coaching on form early, then use that learning to practice independently between sessions if cost is a concern.
- Check credentials, client results, and references.
Choosing a coach — quick checklist
- Relevant certification/experience for your sport/goal
- Clear communication style and realistic plan
- Willingness to track progress and adapt program
- Testimonials or verifiable client outcomes
- A trial session or short-term package before committing long-term
Hybrid options
- Occasional sessions to check technique and adjust plan
- Remote coaching with video review (cheaper than full in-person)
- Group classes for motivation plus solo workouts for flexibility
- Online programs plus periodic coach check-ins
When to see a professional immediately
- New to heavy lifting or complex sport movements</t>
  </si>
  <si>
    <t>2026-07-10T23:38:50Z</t>
  </si>
  <si>
    <t># Training Alone vs. With a Coach
## Training Alone
**Advantages:**
- Full schedule flexibility
- No cost
- Privacy and autonomy
- Learn self-reliance and problem-solving
- Work at your own pace
**Disadvantages:**
- No form feedback (injury risk)
- Easy to plateau or develop bad habits
- Less motivation/accountability
- Miss technique nuances
- Hard to program progression strategically
## Training With a Coach
**Advantages:**
- Form correction and injury prevention
- Personalized programming
- Accountability and motivation
- Faster progress toward goals
- Expertise for complex issues
- Mental support and confidence
**Disadvantages:**
- Financial cost
- Less schedule flexibility
- Less autonomy
- Dependent on coach quality
- May not suit all personalities
## Middle Ground Options
- **Hybrid**: Coach occasionally for form checks, program your own workouts
- **Online coaching**: Remote feedback via video
- **Training partners**: Built-in accountability without expert oversight
- **App-based programs**: Structure without a person, but still no live feedback
## Bottom Line
**Alone works for** experienced lifters with good body awareness and discipline.
**A coach is valuable for** beginners, complex goals, or when you're not seeing results.
What's your current situation? That would help me give more specific advice.</t>
  </si>
  <si>
    <t>2026-07-10T23:38:55Z</t>
  </si>
  <si>
    <t>Deciding between training alone and training with a coach is a classic dilemma. Both paths can lead to fitness, performance, or skill mastery, but they shape your journey in fundamentally different ways.
Here is a breakdown of the pros and cons of each approach to help you decide which is right for you.
---
### 1. Training Alone (The Independent Path)
Training alone is the realm of the self-starter. It requires high levels of self-discipline, curiosity, and internal motivation.
**The Pros:**
*   **Total Autonomy:** You are the master of your schedule. If you want to train at 3:00 AM or change your workout mid-session based on how you feel, there is no one to answer to.
*   **Cost-Effective:** Aside from potential gym fees or equipment, you aren't paying for professional guidance.
*   **Psychological Resilience:** You learn to rely on yourself. When you hit a wall, you have to figure out how to climb over it, which builds incredible grit and mental independence.
*   **Personalization of Environment:** You control the music, the pace, and the distractions.
**The Cons:**
*   **The "Blind Spot" Problem:** You don't know what you don't know. You may be reinforcing poor form, neglecting recovery, or hitting a plateau that a second pair of eyes would spot in seconds.
*   **Ego Bias:** Without an objective authority, it’s easy to skip the "boring" stuff (mobility, technique work) or stop when things get hard, simply because no one is watching.
*   **Lack of Accountability:** It is much easier to skip a workout when the only person you are disappointing is yourself.
*   **Trial and Error:** You spend time researching and experimenting, which can lead to inefficient training or even injury.
---
### 2. Training with a Coach (The Accelerated Path)
A coach provides a shortcut. You are essentially paying for their experience, their objectivity, and their ability to keep you on the most efficient path toward your goal.
**The Pros:**
*   **Objective Feedback:** A coach sees your form flaws, your energy leaks, and your psychological barriers. They provide an external perspective you can never achieve yourself.
*   **Structured Progression:** They handle the "programming." Instead of wondering what to do, you just show up and execute. They ensure you are progressively overloading without burning out.
*   **Accountability:** Knowing that someone is waiting for your progress report or waiting at the gym for you acts as a powerful motivator on days when your internal drive is low.
*   **Safety and Longevity:** A good coach emphasizes technique first. They keep you from ego-lifting and ensure you train in a way that preserves your body for the long haul.
**The Cons:**
*   **Cost:** Quality coaching is an investment. It is rarely cheap.
*   **Dependency Risks:** Some athletes become "coached-dependent," where they lose the ability to train effectively if their coach isn't there to hold their hand.
*   **Personality Clashes:** If you don't mesh well with your coach’s communication style, the relationship can feel more like a chore than a benefit.
*   **Rigidity:** If you have a chaotic life, a strict coach-led plan might feel like a burden rather than a help.
---
### The Comparison Summary
| Feature | Training Alone | With a Coach |
| :--- | :--- | :--- |
| **Pace of Progress** | Slower (Trial &amp; Error) | Faster (Expert Guidance) |
| **Accountability** | Internal (Self-driven) | External (Expectations) |
| **Financial Cost** | Low | Higher |
| **Risk of Injury** | Higher (Due to form) | Lower (Due to supervision) |
| **Personal Growth** | Develops independence | Develops discipline &amp; skill |
---
### Which one should you choose?
**Choose Training Alone if:**
*   You are a beginner looking to build a habit and enjoy the process of self-discovery.
*   You have a very limited budget.
*   You are highly disciplined and enjoy the "nerdy" side of researching your own training.
*   You are at a point where you need to learn what *you* like, rather than what someone else prescribes.
**Choose a Coach if:**
*   You have a specific, time-sensitive goal (e.g., a competition, a race, or body transformation).
*   You have hit a plateau and can’t seem to break through it.
*   You are prone to injury or have specific structural imbalances.
*   You have the means to pay and prefer to "outsource" the mental load of planning so you can focus entirely on the physical execution.
**The "Hybrid" Strategy (The Sweet Spot):**
Many successful athletes use a hybrid approach: They hire a coach for 3–6 months to learn the ropes, fix their form, and understand how to program. Once they have those "tools" in their toolbox, they go solo for a while, only returning to a coach periodically for "tune-ups" or to prepare for a major event.</t>
  </si>
  <si>
    <t>SPOR_S11_V08</t>
  </si>
  <si>
    <t>Compare the main options or perspectives related to training alone versus coach, then explain which option is most suitable in different situations.</t>
  </si>
  <si>
    <t>2026-07-10T23:39:07Z</t>
  </si>
  <si>
    <t>Below is a concise comparison of the main perspectives/options — training alone vs training with a coach — followed by practical guidance about which to choose in common situations and some quick tips for making either option work.
Main differences (pros &amp; cons)
- Personalization
  - Coach: Programs tailored to your goals, history, strengths/weaknesses, recovery and schedule.
  - Alone: Preset or generic programs; harder to adapt intelligently to plateaus or niggles.
- Technique &amp; safety
  - Coach: Immediate feedback/correction, reduces injury risk, safer progression.
  - Alone: Higher injury risk from unseen form faults; must self-monitor with videos or conservative loads.
- Accountability &amp; motivation
  - Coach: Builds consistency through external accountability and scheduled sessions.
  - Alone: Requires self-discipline and internal motivation; easier to skip or slack.
- Expertise &amp; problem solving
  - Coach: Interprets data, fixes stalls, adjusts for illness/injury, plans peaking for events.
  - Alone: You must diagnose and solve problems yourself (or rely on online resources).
- Cost &amp; convenience
  - Coach: More expensive, may require scheduled sessions or communication.
  - Alone: Cheaper and more flexible; fits irregular schedules better.
- Speed of progress
  - Coach: Usually faster, especially for novices and competitive athletes.
  - Alone: Progress can be slower or inconsistent without proper planning and feedback.
- Social / enjoyment
  - Coach: Can be motivating and confidence-building; sometimes more pressure.
  - Alone: More freedom, less social stimulation.
Alternative options between extremes
- Periodic coaching/check-ins: follow a program yourself and consult a coach monthly.
- Online coaching or app-guided programs: cheaper but less hands-on than in-person.
- Group classes or semi-private sessions: cheaper than 1:1, with some coaching and social motivation.
- Peer coaching / training partners: mutual feedback but limited expertise.
Which option is most suitable — by situation
- Absolute beginner (no prior experience)
  - Recommended: Coach (at least initially)
  - Why: Learn safe technique, basic programming, and build good habits.
- Learning a technical sport or skill (gymnastics, Olympic lifts, tennis, etc.)
  - Recommended: Coach
  - Why: Technique nuances and progression require expert feedback.
- Returning from injury or rehabbing
  - Recommended: Coach or physical therapist/rehab specialist
  - Why: Need a medically informed plan and monitored progression.
- Competitive athlete or event/competition prep
  - Recommended: Coach
  - Why: Periodization, peak planning, tactical and psychological preparation.
- Intermediate exerciser who understands basics
  - Recommended: Hybrid (self-training + periodic coach check-ins)
  - Why: Maintain autonomy and save money while getting course-corrections and advanced programming when needed.
- Advanced lifter seeking marginal gains / peaking
  - Recommended: Coach
  - Why: Small changes and objective feedback matter more at high levels.
- General health, weight loss or fitness for busy adults
  - Recommended: Alone or group classes; consider a short-term coach if motivation or knowledge is limited
  - Why: Many solid, evidence-based programs exist; accountability may be the deciding factor.
- Budget constraints</t>
  </si>
  <si>
    <t>2026-07-10T23:39:13Z</t>
  </si>
  <si>
    <t># Training Alone vs. With a Coach
## Main Options &amp; Perspectives
### **Training Alone**
**Advantages:**
- Flexibility in scheduling and location
- Lower cost
- Build self-reliance and internal motivation
- Complete autonomy over methods and pace
- Privacy and reduced self-consciousness
**Disadvantages:**
- No objective feedback on form/technique
- Higher injury risk from mistakes
- Easy to develop bad habits
- Limited knowledge access
- Harder to stay motivated long-term
### **Training with a Coach**
**Advantages:**
- Expert form correction and injury prevention
- Personalized programming
- Professional accountability
- Faster progress through optimization
- Motivation and psychological support
**Disadvantages:**
- Significant cost
- Scheduling constraints
- Less autonomy
- Dependency on coach quality
- Less privacy
---
## Most Suitable Situations
| **Situation** | **Best Option** | **Why** |
|---|---|---|
| **Beginner/High-risk activity** | Coach | Prevents foundational errors and injuries |
| | | (weightlifting, gymnastics, martial arts) |
| **Budget-limited** | Self-training | With quality online resources available |
| **Returning after injury** | Coach | Professional guidance on safe progression |
| **Advanced/maintenance phase** | Alone | Knowledge base established; tweaks are minor |
| **Competitive goals** | Coach | Optimization needed for marginal gains |
| **Building confidence** | Coach | Initial support, then transition to solo |
| **High-motivation person** | Alone | Discipline substitutes for external accountability |
| **Plateau/stuck progress** | Coach | Fresh perspective breaks stagnation |
---
## Hybrid Approach (Often Best)
**Periodic coaching** with independent training maximizes benefits:
- Start with a coach (4-12 weeks) to build proper foundation
- Train independently with proven knowledge
- Return to coach quarterly for form checks and program updates
- Consult on specific problems as needed
This balances **cost efficiency** with **injury prevention** and **continued progress**.</t>
  </si>
  <si>
    <t>2026-07-10T23:39:18Z</t>
  </si>
  <si>
    <t>Deciding between training alone and training with a coach is a classic debate in athletics, skill acquisition, and personal development. Each approach offers distinct advantages, psychological trade-offs, and varying levels of efficiency.
---
### 1. Training Alone: The Path of Autonomy
Training alone is the "self-directed" model. It is characterized by internal motivation and personal experimentation.
*   **Pros:**
    *   **Autonomy &amp; Flexibility:** You control the pace, timing, and specific focus areas. You are not beholden to anyone else's schedule.
    *   **Cost-Effective:** It removes the financial barrier of coaching fees, which can be significant over time.
    *   **Mental Fortitude:** It forces you to develop "internal feedback loops," where you learn to diagnose your own mistakes and stay disciplined without external accountability.
*   **Cons:**
    *   **Blind Spots:** You cannot see yourself objectively. Poor technique, inefficient habits, or training plateaus often go unnoticed because you lack an expert perspective.
    *   **Risk of Stagnation:** Without a coach to push you beyond your perceived limits, it is easy to settle into a "comfort zone" where you stop improving.
    *   **Information Overload:** You must sift through endless conflicting advice (the "YouTube trap") to determine what is actually effective.
---
### 2. Training with a Coach: The Path of Accelerated Growth
Training with a coach is the "mentored" model. It is characterized by external structure and expert guidance.
*   **Pros:**
    *   **Efficient Progression:** A good coach provides a proven blueprint, cutting out years of trial and error.
    *   **Technical Precision:** Coaches offer real-time feedback, correcting subtle flaws in form or strategy that you would never detect yourself.
    *   **Accountability:** Having an appointment or a program to report back on significantly increases adherence. It is much harder to skip a session when someone is waiting for your results.
    *   **Psychological Support:** Coaches often act as mentors, helping you navigate the mental lows and plateaus that lead people to quit.
*   **Cons:**
    *   **Cost:** Quality coaching is an investment.
    *   **Dependency:** There is a risk of becoming "coach-dependent," where you feel unable to train or improve unless you have someone telling you exactly what to do.
---
### Summary Comparison
| Feature | Training Alone | With a Coach |
| :--- | :--- | :--- |
| **Feedback** | Internal (subjective) | External (objective) |
| **Learning Curve** | Slow (trial &amp; error) | Fast (proven systems) |
| **Accountability** | Intrinsic (self-driven) | Extrinsic (external) |
| **Cost** | Free/Low | High |
| **Flexibility** | Maximum | Limited by schedule |
---
### Which Option is Best?
The choice depends on your current stage, goals, and resources.
#### Situation A: Choose Training Alone if...
*   **You are a beginner looking to build a habit:** If you are just starting, the primary goal is consistency. You don't need a high-level coach; you need to prove to yourself that you can show up.
*   **You have a restricted budget:** If money is tight, self-study is better than nothing. Use books, reputable online resources, and video recording to critique your own form.
*   **You are doing it for leisure/mental health:** If the goal is stress relief rather than competition or elite mastery, the pressure of a coach might actually subtract from the enjoyment.
#### Situation B: Choose a Coach if...
*   **You have reached a plateau:** If you have been working hard for months but your performance hasn't budged, you likely have a "blind spot" that only an expert can see.
*   **The stakes are high:** If you are training for a specific event (a marathon, a competition, a career certification), a coach minimizes the risk of injury and ensures you are "peaking" at the right time.
*   **You struggle with discipline:** If you have the intention to work out but find yourself skipping sessions or lacking intensity, the external accountability of a coach is the most effective "investment" you can make.
*   **Technical mastery is required:** In sports like swimming, martial arts, or weightlifting, where small form errors lead to big injuries or massive inefficiency, a coach is mandatory for safety.
### The "Hybrid" Recommendation
For many, the most effective path is **periodic coaching.** Instead of having a coach for every single session, hire one for an "audit" every few months. They can set your programming, correct your form, and push you through a plateau, after which you can return to training alone for a period to solidify those lessons and build autonomy.</t>
  </si>
  <si>
    <t>SPOR_S11_V09</t>
  </si>
  <si>
    <t>Answer in a table with columns for 'Main point', 'Why it matters', and 'Possible limitation': Should an amateur athlete train alone or with a coach?</t>
  </si>
  <si>
    <t>2026-07-10T23:39:29Z</t>
  </si>
  <si>
    <t>| Main point | Why it matters | Possible limitation |
|---|---:|---|
| Feedback &amp; technique — coach provides real-time correction; alone relies on self-monitoring | Proper technique boosts performance and reduces injury risk; coaches spot faults athletes miss. | Good coaches cost money; self-video or apps help but are less accurate. |
| Programming &amp; periodization — coach tailors plans to goals and timeline; alone may use generic plans | Personalized programming accelerates progress and prevents overtraining or stalling. | Not all coaches create evidence-based plans; doing it alone risks inappropriate intensity or volume. |
| Motivation &amp; accountability — coach enforces consistency and pushes effort; alone depends on self-discipline | Regular attendance and effort are often the biggest drivers of improvement. | Reliance on external accountability can reduce intrinsic motivation; alone athletes must build habits. |
| Safety &amp; injury prevention — coach monitors load and form; alone may miss early signs of overuse | Early detection of problematic patterns prevents downtime from injury. | Coaches can’t eliminate injury risk; some athletes may ignore coach cues. |
| Cost &amp; accessibility — alone is low-cost and flexible; coaching requires financial/time investment | Budget and schedule constraints often determine what’s realistic long-term. | Cheap or remote coaching can be low-quality; free training risks slower/incorrect progress. |
| Learning &amp; education — coach accelerates skill acquisition; alone fosters self-research and experimentation | Faster acquisition of complex skills and better problem-solving with expert input. | Poor coaching transmits bad habits; self-learning can be inefficient and error-prone. |
| Flexibility &amp; autonomy — alone training adapts immediately to daily life; coach-led plans may be less flexible | Flexibility helps maintain training through life changes and travel. | Too much autonomy can lead to inconsistent or suboptimal choices without structure. |
| Social &amp; psychological factors — coaching provides community and support; alone may feel isolating | Social support improves adherence and enjoyment. | Group coaching may not match individual needs; solo athletes can still join clubs or online groups. |
| Long-term progression &amp; plateaus — coach identifies plateaus and adjusts strategy; alone may repeat mistakes | Strategic adjustments are needed to keep improving over months/years. | Some coaches use cookie-cutter changes; alone athletes can use periodic self-assessments or seek occasional coaching. |
| Best-fit rule of thumb — choose a coach if you have specific performance goals, complex technical demands, or need accountability; train alone (with structure) if budget, time, or preference dictate recreational goals | Matches resources and aims to the training approach most likely to produce consistent, safe gains. | Hybrid options (periodic coaching, remote coaches, apps</t>
  </si>
  <si>
    <t>2026-07-10T23:39:34Z</t>
  </si>
  <si>
    <t># Amateur Athlete Training: Solo vs. Coached
| Main point | Why it matters | Possible limitation |
|---|---|---|
| **Coach provides professional guidance** | Coaches design periodized programs, correct form, and prevent injury through evidence-based methods | High-quality coaching can be expensive and inaccessible to some athletes |
| **Solo training offers flexibility** | Athletes can train on their own schedule, at their own pace, and adjust workouts based on daily circumstances | Self-directed athletes may lack knowledge to avoid plateaus or injuries |
| **Coaches offer accountability** | Regular check-ins and structured plans increase consistency and commitment to training goals | Some athletes are self-motivated enough without external accountability |
| **Solo training is cost-effective** | No coaching fees; athletes only need basic equipment to start | Lower barrier to entry doesn't guarantee effective progress |
| **Coaches provide mental support** | Experienced coaches offer motivation, confidence-building, and help athletes navigate setbacks | A poor coach-athlete relationship can be demotivating or counterproductive |
| **Solo training builds independence** | Athletes develop problem-solving skills and self-awareness about their own body | Trial-and-error learning takes longer and risks forming bad habits |
| **Hybrid approach combines benefits** | Occasional coaching (online, part-time, group) provides guidance while maintaining flexibility | Requires more planning to integrate multiple learning sources effectively |
**Bottom line:** Most amateur athletes benefit from *some* coaching, even if not full-time, to establish proper fundamentals and avoid injury.</t>
  </si>
  <si>
    <t>2026-07-10T23:39:37Z</t>
  </si>
  <si>
    <t>Deciding whether an amateur athlete should train alone or with a coach depends on their specific goals, budget, and learning style. Below is a breakdown of the two approaches.
### Comparison: Training Alone vs. With a Coach
| Approach | Main Point | Why it matters | Possible limitation |
| :--- | :--- | :--- | :--- |
| **Training Alone** | Offers maximum autonomy, flexibility, and cost savings. | Allows the athlete to train on their own schedule and listen to their body's immediate needs. | High risk of developing "bad habits" or poor form that can lead to injury. |
| **With a Coach** | Provides professional expertise, structure, and accountability. | A coach designs a periodized plan to optimize performance and prevent burnout or overtraining. | Can be expensive and may lead to a rigid schedule that lacks personal flexibility. |
| **Hybrid Approach** | Combines self-guided training with periodic professional check-ins. | Balances cost-efficiency with expert oversight to ensure technical safety. | Requires the athlete to be highly self-motivated to maintain consistency between check-ins. |
***
### Summary Guide: Which should you choose?
*   **Choose to train alone if:** You are a beginner looking to build a habit, you are on a strict budget, or you enjoy the meditative aspect of solo training and are willing to study technique via reputable educational resources (videos, books).
*   **Choose a coach if:** You have a specific performance goal (e.g., qualifying for a race or hitting a PR), you have hit a plateau in your progress, or you have a history of recurring injuries caused by poor movement patterns.
*   **Choose the hybrid approach if:** You want professional guidance but need to save money or maintain a high degree of control over your daily routine.</t>
  </si>
  <si>
    <t>SPOR_S11_V10</t>
  </si>
  <si>
    <t>Act as a sports performance analyst. Give a careful, balanced and practical answer to this question: Should an amateur athlete train alone or with a coach?</t>
  </si>
  <si>
    <t>2026-07-10T23:39:50Z</t>
  </si>
  <si>
    <t>Short answer: It depends. Both solo training and coaching can work for amateur athletes; the best choice depends on your goals, experience, budget, sport, and personality. Below is a balanced, practical framework to help you decide and act.
When a coach is usually the better option
- You are a beginner who needs to learn safe, efficient technique (e.g., Olympic lifts, gymnastics, swimming starts).
- Your goal is time-sensitive or performance-driven (race PB, competition podium, qualification standard).
- You’ve plateaued and can’t progress despite consistent effort.
- Your sport has high injury risk or technical complexity that a coach can prevent (heavy lifting, contact sports).
- You need accountability, structured periodization, or someone to objectively plan and evaluate training.
- You prefer feedback, motivation, or one-on-one attention.
When training alone can work well
- Your goals are general fitness, weight-loss, or recreational performance where small refinements don’t matter much.
- You are experienced and can self-correct technique (or you’ve already learned good fundamentals).
- You are disciplined, motivated, and able to consistently follow/adjust a training plan.
- Budget, schedule, or lack of local qualified coaches make solo training necessary.
- You use reliable resources (programs from reputable coaches, books, apps) and track progress rigorously.
Hybrid and lower-cost options
- Periodic coaching: consult a coach for technique checks, program design, and progress reviews while self-training most of the time.
- Group coaching or small-group training: cheaper than 1:1, provides structure and feedback.
- Remote coaching: video uploads, weekly plans, feedback — cost-effective with good coaches.
- Peer/co-training: train with an experienced training partner for motivation and feedback.
Practical guidance for training alone (if you choose this)
- Follow a structured, evidence-based program rather than random workouts.
- Record sessions and progress (weight, volume, times, RPE) to identify trends and plateaus.
- Use video to self-check technique; compare against reliable models or get occasional external feedback.
- Prioritize progressive overload, recovery, and sleep.
- Learn basic injury prevention and when to deload or rest.
- Join clubs, forums, or local groups for occasional feedback and motivation.
How to get the most from a coach
- Be clear about goals, schedule, budget, and communication expectations from the start.
- Ask about the coach’s qualifications, experience with your sport and level, references, and typical athletes they work with.
- Start with a trial period (4–8 weeks) to test compatibility.
- Agree on measurable outcomes and how progress will be tracked.
- Keep open communication: report stress, sleep, mood, and other life factors that affect training.
Quick decision checklist
- Are you a beginner at a technical sport? → Coach.
- Is safety a major concern? → Coach or supervised training.
- Is your goal competitive or time-sensitive? → Strongly consider a coach.
- Are you experienced, disciplined, and motivated? → Solo or hybrid can work.
- Is budget/schedule a constraint? → Consider remote coaching, group sessions, or occasional consults.
When to switch from solo to coached
- You see persistent plateaus despite consistent training and sensible recovery.
- You experience recurring injuries or pain that you can’t resolve.
- Your motivation and adherence are slipping.
- Your goals have become more ambitious.
Bottom line
If you need technical teaching, accountability, individualized progression, or rapid improvement, a coach is typically worth the investment. If your goals are general fitness, you already have solid technique, and you’re disciplined and informed, solo training or a hybrid approach can be practical and cost-effective. Choose the option that matches your goals, risk tolerance, resources, and personality — and reassess every 8–12 weeks.</t>
  </si>
  <si>
    <t>2026-07-10T23:39:55Z</t>
  </si>
  <si>
    <t># Training Alone vs. With a Coach: A Balanced Analysis
## The case for training alone
**Practical advantages:**
- Greater schedule flexibility and cost savings
- Builds self-awareness and problem-solving skills
- Useful for maintenance phases or supplementary work
- Can suit athletes with strong intrinsic motivation
**However**, isolation introduces real risks: biomechanical errors compound, motivation plateaus, and you lack external accountability.
## The case for coaching
**Concrete benefits:**
- **Injury prevention** through form correction and load management
- **Objective feedback** you cannot provide yourself (video alone helps, but misses context)
- **Periodization expertise** that prevents training plateaus and overtraining
- **Faster skill acquisition** through targeted instruction
**The tradeoff**: cost and scheduling constraints are real.
## The practical answer
**It's rarely binary.** Most successful amateur athletes:
1. **Start with a coach** while learning fundamentals—this is when errors are most costly
2. **Transition toward semi-autonomy** once movement patterns are sound
3. **Return to coaching intermittently**—for technique refreshes, competition prep, or when hitting plateaus
4. **Supplement** solo training with occasional video analysis or peer feedback
**Key question to ask yourself:** *Can you honestly assess whether your form is correct?* If no, coaching provides essential value. If yes, but you're unmotivated or stuck, a coach still helps.
The best investment is often a coach for 8-12 weeks to establish solid foundations, then strategic check-ins afterward.</t>
  </si>
  <si>
    <t>2026-07-10T23:40:02Z</t>
  </si>
  <si>
    <t>As a sports performance analyst, I view this question not as a binary choice, but as a decision matrix based on your **experience level, specific goals, and logistical constraints.**
There is no "better" way in a vacuum; there is only the way that optimizes your particular developmental phase. Here is a breakdown of the pros, cons, and the practical "middle ground."
---
### 1. Training Alone: The Case for Autonomy
Training solo is often undervalued, but it builds the "mental callus" necessary for long-term athletic success.
*   **Pros:**
    *   **Autonomy &amp; Introspection:** You learn to listen to your body’s internal cues (RPE—Rate of Perceived Exertion). This builds "body literacy," which is vital for injury prevention.
    *   **Schedule Flexibility:** Consistency is the most important variable in performance. If you have a volatile life schedule, training alone removes the friction of coordination.
    *   **Cost-Efficiency:** It eliminates the financial barrier, allowing you to reallocate those funds toward equipment, nutrition, or recovery modalities (like physiotherapy).
*   **Cons:**
    *   **The Feedback Loop Vacuum:** You are susceptible to "blind spots." You may repeat poor movement patterns or inefficient training structures because you lack an external set of eyes.
    *   **Plateau Risk:** Amateurs often fall into the trap of "junk miles" or training in a comfort zone. Without a coach to push you into discomfort or prescribe progressive overload, progress often stalls.
### 2. Training with a Coach: The Case for Acceleration
A coach does not just provide a workout; they provide a **system.**
*   **Pros:**
    *   **Objective Programming:** A coach manages the "dose-response" relationship—ensuring you do enough work to improve but not so much that you burn out or get injured. They handle the macro-planning (periodization).
    *   **Accountability:** We all have days where motivation wanes. A coach provides the "social contract" that ensures you show up even when you don't feel like it.
    *   **Technical Optimization:** In skill-based sports (e.g., swimming, tennis, powerlifting), a coach provides immediate biomechanical correction. You cannot "feel" a technical flaw if you don't know what the correct movement looks like.
*   **Cons:**
    *   **The Dependency Trap:** Some athletes become "coaching-dependent," unable to function or adapt if their trainer isn't standing over them.
    *   **Financial &amp; Logistical Overhead:** Coaching is expensive and requires a rigid schedule, which can become a source of stress rather than a solution.
---
### The Analyst’s Verdict: The Practical Roadmap
For most amateur athletes, the most effective approach is **periodized coaching.** You do not necessarily need a coach present for every session, but you do need professional guidance for your framework.
#### Follow this "Tiered" Approach:
**Tier 1: The Foundation Phase (Hire a Coach)**
If you are a beginner or starting a new sport, **hire a coach for 3–6 months.** You need to learn proper form, energy system development, and how to structure a week. This is an investment in your safety and efficiency.
**Tier 2: The Independent Phase (Consultative Coaching)**
Once you have mastered the basics, transition to a "remote coaching" or "consultative" model. You follow a program designed by a professional, but you execute the sessions solo. You check in once a month or send video clips of your form for review. This keeps costs down while maintaining professional oversight.
**Tier 3: The Maintenance Phase (Self-Directed)**
Once you are an intermediate athlete with a deep understanding of your own physiology, you can train alone. Use the coach only for "performance audits"—hire them for a single session every 8–12 weeks to identify technical leaks or to rewrite your macro-cycle for your next season.
### Final Advice:
If you choose to train alone, **you must become your own coach.** This means:
1.  **Logging everything:** Use apps or a journal to track volume, intensity, and recovery.
2.  **Filming yourself:** Your phone is the cheapest "coach." Watch your form and compare it to footage of experts in your discipline.
3.  **Testing vs. Training:** Ensure you have scheduled testing days to objectively measure if you are actually getting faster, stronger, or more efficient, rather than just "working hard."
**The bottom line:** If your goal is to minimize injury and maximize your genetic potential, start with a coach. If your goal is the mastery of self-discipline and the enjoyment of the process, solo training is a powerful, honorable path—provided you commit to being a student of the craft.</t>
  </si>
  <si>
    <t>SPOR_S12_V01</t>
  </si>
  <si>
    <t>SPOR_S12</t>
  </si>
  <si>
    <t>What general fitness tracking metrics are useful for beginners?</t>
  </si>
  <si>
    <t>2026-07-10T23:40:13Z</t>
  </si>
  <si>
    <t>Good question — tracking a few simple, consistent metrics is one of the fastest ways for a beginner to see progress and stay motivated. Focus on a small set that match your goals and are easy to record. Useful general metrics:
Core daily/weekly metrics
- Workout frequency and duration — how often you exercise and how long sessions are (e.g., 30 min, 3×/week). Best single predictor of progress for beginners.
- Steps / active minutes — simple measure of daily activity. Aim for a gradual increase rather than a fixed number.
- Sleep duration &amp; quality — recovery affects performance and results.
- Perceived exertion / energy / mood — subjective but important for pacing and recovery (e.g., RPE 1–10).
- Body weight and waist measurement — track weekly rather than daily to smooth normal fluctuations.
- Progress photos — weekly or biweekly photos show changes that scales don’t capture.
Exercise-specific metrics
- Strength: sets, reps, and load (weight) for each exercise. Log increases in load or reps over time.
- Cardio: time, distance, and pace (or average heart rate). For cycling/running, track cadence if you want to improve efficiency.
- Steps, floors climbed, or distance for general activity.
Health / recovery metrics
- Resting heart rate (RHR) — track weekly or morning readings; reductions can indicate improved fitness.
- Heart rate zones during workouts — useful if you have a heart-rate monitor; helps manage intensity.
- Sleep hours and quality scores.
- Soreness and readiness (subjective) or HRV if you have a device and know how to interpret it.
Body composition and performance outcomes
- Body fat % or circumference measurements (hip, waist, chest, thigh) — more informative than weight alone.
- Performance benchmarks: e.g., number of push-ups, time for a 1-mile walk/run, squat depth, or plank duration.
How to use these metrics as a beginner
- Choose 3–6 metrics that match your goal (see examples below) and log them consistently.
- Measure weight and body measurements weekly; workouts and steps daily; RHR and sleep each morning if possible.
- Focus on trends over weeks/months, not daily noise. Small, consistent improvements matter.
- Use subjective feedback (energy, soreness, mood) to guide recovery and intensity.
Quick goal-based picks
- Fat loss: workout frequency, calorie intake (if tracking), steps/active minutes, weekly body weight &amp; waist, progress photos.
- Strength: sets/reps/weight for main lifts, workout frequency, RPE, resting heart rate.
- Endurance (running/cycling): weekly distance, pace, workout duration, heart-rate zones, sleep.
- General health: steps, active minutes, sleep, resting heart rate, body measurements.
Practical tips
- Start simple. Log workouts and one body metric + sleep or RHR.
- Use an app or simple notebook; consistency beats complexity.
- Avoid obsessing over daily weight — track weekly averages.
- Reassess which metrics you track after 6–8 weeks based on what’s helping you progress.
If you want, tell me your primary goal (fat loss, strength, endurance, general health) and I’ll suggest a starter tracking plan with exact metrics and targets.</t>
  </si>
  <si>
    <t>2026-07-10T23:40:19Z</t>
  </si>
  <si>
    <t># Useful Fitness Metrics for Beginners
## Easy to Start With
**Steps/Distance**
- Low barrier to entry—just use a phone or basic tracker
- Helps build awareness of daily movement
**Workout Frequency**
- How often you exercise per week
- Simple to track and motivating
**Duration**
- Minutes spent exercising
- Good for building consistency habits
## Moderately Useful
**Heart Rate**
- Resting heart rate (easier to measure)
- Can show cardiovascular improvements over time
- Requires a basic monitor or smartwatch
**Perceived Exertion**
- Rate workouts as easy/moderate/hard
- Free and requires no equipment
## Worth Adding Later
**Strength Progress**
- Weights lifted or reps completed
- Shows concrete improvement
- Best tracked once you have a routine
**Body Measurements**
- Waist, chest, arms
- Can matter more than scale weight
- Useful once you're 4+ weeks in
## What to Avoid Early On
- Obsessing over calorie counts
- Daily weigh-ins (weight fluctuates)
- Complex metrics requiring expensive gear
**Key principle:** Start simple. One or two metrics you'll actually check consistently beat five metrics you'll ignore. Progress itself becomes the motivator.
What type of exercise are you starting with?</t>
  </si>
  <si>
    <t>2026-07-10T23:40:23Z</t>
  </si>
  <si>
    <t>For beginners, the sheer amount of data provided by modern fitness trackers (like Apple Watch, Fitbit, or Garmin) can be overwhelming. To avoid "analysis paralysis," it is best to focus on a few key metrics that build healthy habits without requiring an advanced degree in exercise science.
Here are the most useful fitness tracking metrics for beginners, categorized by their purpose.
---
### 1. The "Basics" (Daily Activity)
These metrics measure your general movement throughout the day. They are the foundation of a sedentary-to-active transition.
*   **Step Count:** This is the gold standard for beginners. It encourages "non-exercise activity thermogenesis" (NEAT)—essentially, moving more during your daily routine. 
    *   *Goal:* Don't fixate on 10,000 steps immediately. Find your current average and try to increase it by 10–20% each week.
*   **Active Minutes:** Many trackers count "active minutes" when your heart rate enters a moderate-to-vigorous zone. This is often a better indicator of health than steps alone, as it ensures you are exerting enough effort to improve cardiovascular health.
### 2. The "Effort" Metrics (Intensity)
Once you start intentional workouts, you need to know if you are working hard enough (or too hard).
*   **Resting Heart Rate (RHR):** This is the number of times your heart beats per minute while you are at complete rest. As your fitness improves, your heart becomes more efficient, and your RHR will typically go down. 
    *   *Why it’s useful:* It is a great "at-a-glance" metric to see if your fitness level is trending in the right direction.
*   **Heart Rate Zones:** Most trackers divide your effort into zones (1–5). 
    *   *Why it’s useful:* It prevents you from burning out. Beginners often make the mistake of going "all out" on every walk or run. Staying in lower zones (1 or 2) helps build endurance without excessive fatigue.
### 3. The "Recovery" Metrics (Sustainability)
Beginners often focus only on the workout, but progress happens during recovery. These metrics tell you if you are pushing too hard.
*   **Sleep Quality/Duration:** If you aren’t sleeping, you aren't recovering. Tracking your total sleep time helps you realize how activity levels influence your ability to rest.
*   **Readiness/Recovery Score:** Some watches (like Garmin or Oura) aggregate your heart rate variability (HRV) and sleep data to give you a "readiness score." 
    *   *Why it’s useful:* It tells you when to "go hard" and when to take a rest day, which is the key to avoiding injury for new exercisers.
### 4. The "Consistency" Metric (The Golden Rule)
*   **Streak/Frequency:** This is the most important metric for a beginner. Whether it's the number of days you hit your step goal or the number of workouts per week, **consistency beats intensity.** 
    *   *Why it’s useful:* Fitness is a long game. Seeing a "streak" of 5 days can provide the psychological motivation needed to keep going on days you don't feel like moving.
---
### A Note on What to IGNORE (For Now)
As a beginner, avoid obsessing over these two metrics:
1.  **Calories Burned:** Fitness trackers are notorious for overestimating how many calories you burn during a workout. They often provide a "false sense of license" to eat more than you should. Focus on the *movement*, not the *math*.
2.  **VO2 Max:** This is an elite athletic metric. While trackers provide an estimate, it is often inaccurate and can fluctuate wildly. Ignore it for the first 6–12 months of your journey.
### The "Golden Rule" for Beginners
**Pick one primary goal.** If you choose to focus on steps, ignore everything else for a month. If you choose to focus on active minutes, ignore the step count. **Focusing on one metric creates a habit; focusing on ten metrics creates a chore.**</t>
  </si>
  <si>
    <t>SPOR_S12_V02</t>
  </si>
  <si>
    <t>I'm trying to understand this properly: what general fitness tracking metrics are useful for beginners? Could you explain it clearly in a practical way?</t>
  </si>
  <si>
    <t>2026-07-10T23:40:36Z</t>
  </si>
  <si>
    <t>Good question — beginners do best when they track a few simple, meaningful metrics rather than trying to measure everything. Below are practical metrics to track, why they matter, how to measure them simply, and how often to check.
Core metrics (high priority)
- Workout frequency / consistency
  - What: number of workouts per week and days you exercise.
  - Why: consistency drives progress; it’s the easiest metric to change.
  - How: calendar, habit app, or checklist. Aim for a realistic start (e.g., 3–4 sessions/week).
  - Check: daily/weekly.
- Minutes of activity / weekly active minutes
  - What: total minutes of moderate-to-vigorous exercise per week.
  - Why: matches public health targets (150 min moderate or 75 min vigorous weekly).
  - How: timer on phone, fitness tracker, or manually add session lengths.
  - Check: weekly.
- Steps or general daily activity
  - What: daily steps or time spent moving.
  - Why: simple proxy for overall activity and incidental movement.
  - How: smartphone or wearable. A common beginner goal: 6,000–10,000 steps/day (adjust to your baseline).
  - Check: daily/weekly average.
- Strength progress (load, reps, sets)
  - What: the weight used, reps, and sets for main lifts or bodyweight exercises.
  - Why: tracking progressive overload is the most reliable way to get stronger.
  - How: simple workout log (paper or app). If you can do more reps or more weight over weeks, you’re improving.
  - Check: every session.
- Cardio performance (time, pace, or perceived exertion)
  - What: time/distance for walks/runs/bike rides, or session RPE (rate of perceived exertion).
  - Why: shows cardiovascular fitness improvements without complex testing.
  - How: phone GPS, treadmill, or note RPE (scale 1–10). Try to reduce time or RPE for same distance.
  - Check: per session and look for trends over weeks.
Useful supporting metrics
- Body measurements and progress photos
  - What: waist/hips/chest/arm/thigh measurements and photos in same clothes/light.
  - Why: scale can mislead; measurements show where body composition changes happen.
  - How: tape measure and phone photo; measure monthly.
  - Check: monthly.
- Body weight (optional)
  - What: scale weight.
  - Why: simple but fluctuates daily (water, food). Useful in combination with other metrics.
  - How: weigh in the morning, same conditions, once per week for trends.
  - Check: weekly.
-</t>
  </si>
  <si>
    <t>2026-07-10T23:40:41Z</t>
  </si>
  <si>
    <t># Useful Fitness Tracking Metrics for Beginners
## Start with these core metrics
**Steps/Daily movement**
- Easiest to track (phone or basic pedometer)
- Gives you a baseline and shows consistency
- Aim for gradual increases rather than a magic number
**Workout frequency**
- Simply: how many times per week you exercise
- More reliable indicator than intensity when starting out
- Building habit matters more than perfect workouts
**How you *feel***
- Energy levels during/after exercise
- Sleep quality
- Motivation to work out again
- Often more motivating than numbers
## Secondary metrics (add later)
**Duration** - How long you actually exercised (not including rest)
**Distance** - Useful for running/cycling; less important for strength training
**Resting heart rate** - Trends downward as fitness improves (but takes weeks to notice)
## What to *avoid* early on
- **Calorie counting** - Often inaccurate and demoralizing
- **Scale weight** - Fluctuates daily; doesn't show muscle gain
- **Comparing to others** - Different starting points, genetics, etc.
## The practical approach
Track 2-3 things max. For most beginners: *frequency + how you feel + one metric you find interesting* (steps, distance, whatever). 
After 4-6 weeks, you'll know what actually motivates you versus what feels like chore-tracking.
What type of exercise are you planning?</t>
  </si>
  <si>
    <t>2026-07-10T23:40:46Z</t>
  </si>
  <si>
    <t>To understand fitness tracking without getting overwhelmed by data, it helps to categorize your metrics into three "buckets": **Activity (Movement), Intensity (Effort), and Recovery (Body Status).**
For a beginner, you don’t need to track everything. Here is the practical breakdown of what matters and why.
---
### 1. Activity: "How much did I move?"
These metrics help you build the habit of consistency.
*   **Daily Step Count:** This is the gold standard for beginners. It’s a low-pressure way to ensure you aren't sedentary.
    *   *Practical Goal:* Don't worry about 10,000 steps immediately. Find your current average (e.g., 4,000) and aim to increase it by 500–1,000 steps each week.
*   **Active Minutes:** Most watches track "active" time when your heart rate rises above a resting pace. 
    *   *Practical Goal:* The WHO recommends 150 minutes of moderate activity per week. Even 20 minutes a day of brisk walking counts.
### 2. Intensity: "How hard did I work?"
These metrics tell you if you are actually challenging your body enough to see progress.
*   **Resting Heart Rate (RHR):** This is your heart rate when you are sitting still. 
    *   *Why it matters:* As you get fitter, your heart becomes more efficient, and your RHR usually drops. 
    *   *Practical tip:* Check this first thing in the morning. If it’s significantly higher than usual (5–10 beats), your body might be fighting off an illness or you’re overtraining.
*   **Heart Rate Zones:** Many trackers show you "Zones" (1 through 5). 
    *   *Practical tip:* Beginners should aim to spend most of their time in **Zone 2** (the "conversational pace"—you can talk, but you can’t sing). This builds your aerobic base without burning you out.
### 3. Recovery: "Did I bounce back?"
Fitness happens when you recover *after* the workout, not during it.
*   **Sleep Quality:** If your tracker offers sleep stages (Deep, REM, Light), look at the **Total Time Asleep** first. 
    *   *Practical tip:* If you consistently get less than 7 hours, don't push for high-intensity workouts. Prioritize adding 15 minutes of sleep; you will see better fitness results than if you added 15 minutes of exercise.
*   **Body Weight (with a caveat):** The scale is a blunt instrument. 
    *   *Practical tip:* If you are exercising, your weight might stay the same even as your body composition changes (you lose fat and gain muscle). **Don't use the scale daily.** Weigh yourself once a week, at the same time, and look at the *monthly trend*, not the day-to-day fluctuations.
---
### A Practical "Starter Plan"
If you are starting today, **ignore 80% of your watch/app data** and focus only on these three:
1.  **The "Consistency" Metric:** Did I hit my step goal 5 out of 7 days?
2.  **The "Effort" Metric:** Was I breathing hard enough to be unable to sing during my workout?
3.  **The "Listen to your Body" Metric:** How do I feel when I wake up? (If you feel "trashed," take a rest day).
### The Golden Rule for Beginners
**Data is a tool, not a report card.**
If you have a "bad" day where you didn't hit your steps or your sleep score was low, do not let that discourage you. Fitness is a game of averages over months and years, not individual days. Use your tracker to see the *direction* you are heading, not to judge where you are on a specific Tuesday. 
**Which device are you currently using?** I can help you identify which specific setting is the "noise" you should ignore versus the data that actually helps.</t>
  </si>
  <si>
    <t>SPOR_S12_V03</t>
  </si>
  <si>
    <t>Provide a structured professional analysis of fitness tracking metrics. Address the main considerations, benefits, limitations and a reasoned conclusion.</t>
  </si>
  <si>
    <t>2026-07-10T23:40:58Z</t>
  </si>
  <si>
    <t>Executive summary
- Fitness tracking metrics can meaningfully inform activity, recovery, and training decisions when chosen and interpreted appropriately. 
- Their value depends on validity, reliability, context, individual goals, and user behavior. 
- Use a small set of validated metrics tied to actionable goals, prioritize trends over single readings, and combine objective data with subjective and occasional laboratory measures.
Main considerations before choosing or relying on metrics
- Purpose: Define primary goals (general health, weight loss, endurance, strength, clinical monitoring). Different goals require different metrics.  
- Validity and reliability: Check whether a device/metric has independent validation for the intended population and use-case (e.g., wrist HR vs chest strap during high-intensity intervals).  
- Context and conditions: Environment (temperature, altitude, indoor/outdoor), activity type, and user behaviors affect accuracy.  
- Individual factors: Age, sex, skin tone, body composition, motion patterns and medical conditions can bias measurements.  
- Data handling: Sampling frequency, algorithm versions, firmware updates, and data smoothing change results.  
- Privacy and ethics: Understand data ownership, sharing, and potential for secondary uses.
Primary categories of metrics — benefits and limitations
1. Volume and general activity (steps, active minutes, sedentary time)
- Benefits: Easy to understand; correlated with general health outcomes; promotes daily movement and behavior change.  
- Limitations: Doesn’t capture intensity or non-step activities (cycling, resistance training); step counts vary with device placement and gait.
2. Heart rate (HR) and heart rate–derived metrics (resting HR, HR zones, HR variability)
- Benefits: HR is a direct physiological signal useful for intensity monitoring, recovery status (resting HR, HRV), and estimating training load. HRV can indicate autonomic balance and recovery trends.  
- Limitations: Photoplethysmography (PPG) sensors can be inaccurate during motion or with darker skin tones; stress, caffeine, illness, and hydration affect HR/HRV; HRV interpretation requires consistency and baseline.
3. Energy expenditure / calories burned
- Benefits: Useful for rough energy-balance estimates; can guide activity-based caloric planning.  
- Limitations: High error margins (particularly for wearables during varying intensities); not reliable for precise dieting or clinical energy balance without calibration and cross-checks.
4. Pace, distance, speed, and GPS-based metrics
- Benefits: Accurate for outdoor runs/cycling with good GPS signal; essential for pace-based training and navigation.  
- Limitations: GPS drift in urban canyons/woods, battery drain, indoor workouts require other sensors; small errors compound over long distances.
5. Power (cycling power, running power estimates)
- Benefits: Direct measure of external work (cycling power meters are highly reliable); very useful for objective training load and pacing.  
- Limitations: Running power from wearables is proxy-based and less mature; power meters cost more and require correct installation/calibration.
6. Strength and resistance metrics (reps, velocity, load tracking)
- Benefits: In-device rep counting and time-under-tension tracking can aid strength progress and adherence.  
- Limitations: Many metrics are algorithmic approximations; form and exercise type affect accuracy; weight/load often still requires manual entry.
7. Sleep (duration, stages, sleep efficiency)
- Benefits: Tracks sleep duration and timing; can identify gross changes (insomnia, sleep debt). Correlates with recovery and performance.  
- Limitations: Sleep staging by wearables is approximate compared to polys</t>
  </si>
  <si>
    <t>2026-07-10T23:41:10Z</t>
  </si>
  <si>
    <t># Professional Analysis of Fitness Tracking Metrics
## Executive Summary
Fitness tracking metrics provide quantifiable data on physical activity and health indicators, offering both significant benefits and notable limitations. Their effectiveness depends heavily on appropriate selection, consistent use, and realistic interpretation within individual contexts.
---
## Main Considerations
### Primary Metric Categories
**Activity Metrics**
- Steps, distance, calories burned
- Workout duration and intensity
- Active time and sedentary periods
**Physiological Metrics**
- Heart rate and heart rate variability
- Sleep duration and quality
- Blood oxygen and skin temperature
**Performance Metrics**
- Speed, pace, and elevation
- Strength gains and repetitions
- Flexibility and mobility measurements
**Behavioral Metrics**
- Consistency and streaks
- Weekly activity targets
- Progress toward goals
---
## Benefits
### Quantification and Awareness
- Provides objective data replacing subjective perception
- Increases accountability through visible tracking
- Identifies activity patterns and trends over time
### Motivation and Engagement
- Gamification elements encourage consistent participation
- Visual progress reinforcement supports habit formation
- Comparative features leverage social motivation
### Health Insights
- Detects anomalies (irregular heart rate, poor sleep)
- Tracks recovery patterns
- Supports informed health discussions with professionals
### Personalization
- Establishes individualized baseline metrics
- Enables customized goal-setting
- Allows targeting of specific fitness areas
---
## Limitations
### Technical and Accuracy Issues
- **Device variability**: Accuracy differs significantly between brands and models
- **Environmental factors**: GPS signal, water interference, and temperature affect readings
- **Individual variation**: Body composition and movement patterns create measurement inconsistencies
- **Sensor limitations**: Most wearables use approximations rather than direct measurement
### Behavioral and Psychological Concerns
- **Obsessive tracking**: Can promote unhealthy focus on numbers
- **False security**: High metrics don't guarantee health outcomes
- **Motivation volatility**: Initial enthusiasm often diminishes
- **Reductionism**: Complex health reduced to simple metrics
### Data and Privacy Issues
- **Data security**: Health information stored on external servers
- **Terms of service**: Companies retain broad data usage rights
- **Algorithmic bias**: Different groups may experience unequal accuracy
- **Consent opacity**: Users often unaware of data applications
### Contextual Blindness
- **Missing context**: Doesn't account for intensity, form, or functionality
- **Lifestyle gaps**: Ignores nutrition, stress, and mental health factors
- **Individual differences**: Standard metrics unsuitable for diverse populations
- **Quality over quantity**: 10,000 steps of poor form differs from intentional movement
---
## Critical Analysis
### Effectiveness Determinants
Fitness trackers prove most valuable when:
- Users maintain realistic expectations about accuracy
- Data informs rather than drives decisions
- Integration with professional guidance occurs
- Metrics align with actual fitness goals
They prove least valuable when:
- Metrics become the goal rather than a tool
- Users attribute health causation to numbers alone
- Privacy concerns remain unaddressed
- Technology replaces fundamental fitness principles
---
## Reasoned Conclusion
Fitness tracking metrics represent a **useful but imperfect tool** in health management. Their value proposition is conditional rather than absolute.
### Recommended Framework
**Appropriate Use:**
- Supplement to, not substitute for, professional guidance
- Support awareness rather than serve as primary motivation
- Focus on trends rather than daily fluctuations
- Combine multiple metric types for holistic understanding
**Necessary Safeguards:**
- Maintain critical distance from data interpretation
- Prioritize subjective experience and functional improvement
- Regularly reassess whether tracking serves stated goals
- Address privacy implications directly
**Realistic Expectations:**
- Acknowledge inherent measurement limitations
- Accept variability between devices and time periods
- Recognize metrics capture only aspects of health
- Understand that correlation doesn't imply causation
### Final Assessment
Fitness trackers are most effective as **modest contributors to self-awareness within comprehensive health approaches**, rather than as primary health management solutions. Their democratization of health data represents genuine progress, provided users approach metrics with informed skepticism and maintain focus on underlying fitness principles rather than optimizing for data points.
The technology is neither panacea nor placebo—its utility depends entirely on intelligent, measured implementation.</t>
  </si>
  <si>
    <t>2026-07-10T23:41:15Z</t>
  </si>
  <si>
    <t># Professional Analysis: Fitness Tracking Metrics
In the contemporary health landscape, fitness tracking metrics have transitioned from peripheral features to central pillars of personal health management. This analysis evaluates the utility, integrity, and strategic application of these data points in professional wellness contexts.
---
### 1. Core Categorization of Metrics
Fitness metrics can be broadly classified into three primary categories based on their physiological impact and measurement intent:
*   **Cardiovascular &amp; Metabolic Metrics:** Includes Heart Rate (HR), Resting Heart Rate (RHR), Heart Rate Variability (HRV), and VO2 Max. These provide insight into aerobic capacity, autonomic nervous system recovery, and systemic health.
*   **Activity &amp; Energy Expenditure Metrics:** Includes Step count, active minutes, and estimated caloric burn. These quantify volume and intensity of physical exertion.
*   **Biometric &amp; Morphological Metrics:** Includes sleep architecture (REM, Deep, Light), blood oxygen saturation (SpO2), and skin temperature. These serve as indicators of recovery, hormonal balance, and systemic stress.
---
### 2. Strategic Benefits
When leveraged correctly, fitness metrics offer significant professional and personal advantages:
*   **Quantifiable Progress:** Metrics transform subjective feelings ("I feel fit") into objective data ("My RHR has dropped 5bpm"), facilitating consistent, goal-oriented programming.
*   **Early Detection &amp; Prevention:** Deviations in HRV or resting heart rate often act as leading indicators for overtraining, immune system challenges, or psychological stress, allowing for preemptive intervention.
*   **Behavioral Reinforcement:** The "Gamification" of movement—achieved through visual feedback loops—has been clinically shown to increase adherence in sedentary populations.
*   **Precision Programming:** Coaches and trainers use this data to optimize load management, ensuring that training stimulus is appropriately balanced with recovery capacity.
---
### 3. Critical Limitations &amp; Risks
Despite their sophistication, consumer-grade wearables possess inherent limitations that must be addressed:
*   **Accuracy Variance:** Wrist-based optical heart rate sensors (PPG) are susceptible to "motion artifacts" and skin tone discrepancies. They remain inferior to chest-strap ECG monitors in high-intensity scenarios.
*   **The "Ortho-somnia" Phenomenon:** Excessive focus on sleep metrics can induce anxiety, inadvertently degrading the very sleep quality the user seeks to improve.
*   **Contextual Blindness:** Devices track *data*, not *context*. A wearable may interpret a high-stress professional meeting as "cardiovascular exertion" or a sedentary day as "poor recovery," leading to misleading algorithm-based conclusions.
*   **Data Overload:** The proliferation of metrics can lead to "analysis paralysis," where users prioritize optimizing a score (e.g., a "Readiness Score") over listening to internal physiological cues (intuitive training).
---
### 4. Professional Considerations for Implementation
To integrate fitness tracking effectively, the following framework is recommended:
1.  **Prioritize Trends over Snapshots:** A single day’s data is statistical noise. Evaluation should occur over 7-to-14-day rolling averages.
2.  **Triangulation:** Metrics should always be secondary to qualitative feedback. If an app suggests a "hard workout" but the user feels symptomatic fatigue, the user’s subjective state takes precedence.
3.  **Data Hygiene:** Limit the number of tracked metrics. Identify 2–3 "Key Performance Indicators" (KPIs) that align with personal goals (e.g., HRV for stress, steps for general activity) to prevent cognitive overload.
---
### 5. Conclusion
Fitness tracking metrics represent a powerful technological advancement that bridges the gap between sedentary lifestyle habits and elite athletic optimization. However, their utility is strictly contingent upon the user's ability to interpret them with **skepticism and context.**
The most successful implementation of fitness tracking is **"Metric-Informed, Intuition-Led."** Data should be utilized as a navigational compass to guide behavior, rather than a rigid mandate. When used as a supplement to—rather than a substitute for—physiological self-awareness, these metrics become a high-leverage tool for long-term health, performance, and preventative wellness.</t>
  </si>
  <si>
    <t>SPOR_S12_V04</t>
  </si>
  <si>
    <t>Quick question — what general fitness tracking metrics are useful for beginners? Please keep it simple and easy to understand.</t>
  </si>
  <si>
    <t>2026-07-10T23:41:27Z</t>
  </si>
  <si>
    <t>Nice question — here are simple, useful fitness metrics for beginners and why they matter. Pick 3–5 to start and track them weekly.
- Workout frequency (sessions per week)
  - What: how many workouts you do each week (e.g., 3 strength, 2 cardio).
  - Why: consistency is the biggest driver of progress.
  - How to track: calendar or app.
- Workout duration
  - What: how long each session lasts.
  - Why: ensures you’re getting enough total activity (helps hit weekly targets).
  - How to track: timer on your phone or watch.
- Steps / daily activity
  - What: total steps or general movement per day.
  - Why: simple measure of overall activity beyond formal workouts.
  - How to track: phone or basic step tracker.
- Intensity (perceived exertion or heart rate)
  - What: how hard the session felt (easy/moderate/hard) or heart rate zone.
  - Why: intensity affects fitness adaptations (cardio and strength).
  - How to track: Rate of Perceived Exertion (0–10 scale) or a simple heart-rate watch.
- Strength progress (sets, reps, and weight)
  - What: the weight you lift and the reps/sets performed.
  - Why: shows clear progress and guides when to increase load.
  - How to track: notebook or strength app (record exercises, weight, reps).
- Cardio progress (time, distance, or pace)
  - What: distance/time for walks, runs, or bike rides.
  - Why: helps track improvements in endurance and speed.
  - How to track: phone app or GPS watch.
- Resting heart rate
  - What: your heart rate first thing in the morning.
  - Why: a lower resting heart rate over weeks often indicates improved fitness.
  - How to track: wearable or manual pulse check.
- Sleep (hours and quality)
  - What: nightly sleep duration and how rested you feel.
  - Why: sleep is crucial for recovery and progress.
  - How to track: a sleep app or a simple log of hours and sleep quality.
- Body measurements / weight (optional)
  - What: waist, hips, chest measurements or weekly weight.
  - Why: can show body composition changes when paired with photos and strength gains.
  - How to track: tape measure and/or weekly weigh-in (same time of day).
- How you feel (energy, mood, soreness)
  - What: subjective notes on energy, soreness, stress.
  - Why: helps spot overtraining or lifestyle issues affecting progress.
  - How to track: quick daily or weekly note.
Quick targets and tips
- Aim for ~150 minutes of moderate activity per week or 75 minutes vigorous as a baseline.
- Strength train 2–3 times per week for beginners.
- Sleep 7–9 hours per night.
- Start small and be consistent: pick 3 metrics (e.g., workouts/week, strength reps/weight, sleep) and review progress weekly.
- Use simple tools: phone, basic watch, or a notebook — you don’t need fancy gadgets.
If you want, tell me your goal (lose weight, get stronger, improve cardio) and I’ll suggest the 3</t>
  </si>
  <si>
    <t>2026-07-10T23:41:31Z</t>
  </si>
  <si>
    <t># Simple Fitness Metrics for Beginners
**Movement volume**
- Steps per day (aim for 7,000-10,000)
- Workouts per week (2-3 is solid to start)
**Basic performance**
- How long you can exercise without stopping
- Whether exercises feel easier over time
**How you feel**
- Energy levels
- Sleep quality
- General mood
**Optional measurements**
- Weight (if you want, but don't obsess—it fluctuates)
- How clothes fit
- Resting heart rate (lower = improving fitness)
**The honest truth:** Consistency matters way more than perfect metrics. Pick 1-2 things that are easy to track and actually motivate you, then stick with it for a few weeks before worrying about optimization.
What's your main goal—building a habit, losing weight, getting stronger, or something else?</t>
  </si>
  <si>
    <t>2026-07-10T23:41:34Z</t>
  </si>
  <si>
    <t>For a beginner, the best approach is to focus on **consistency** rather than complex data. Here are the four most useful metrics to track:
### 1. Step Count (Daily Activity)
*   **Why it matters:** It is the easiest way to ensure you aren't sedentary. It measures "Non-Exercise Activity," which is often more important for weight management and heart health than a single gym session.
*   **Goal:** Start where you are and try to add 500–1,000 steps per week until you hit a steady target (like 7,000–8,000 steps a day).
### 2. Active Minutes (Intensity)
*   **Why it matters:** This tracks how much time you spend with your heart rate elevated. It differentiates "taking a stroll" from "doing a workout."
*   **Goal:** The standard health recommendation is **150 minutes of moderate activity per week**. Breaking this into 20–30 minutes a day is very achievable.
### 3. Resting Heart Rate (Recovery)
*   **Why it matters:** This is a great indicator of your fitness level. As your heart becomes stronger and more efficient through exercise, your resting heart rate will generally trend downward. 
*   **Goal:** A lower resting heart rate is a sign that your cardiovascular system is becoming more efficient. (Check this first thing in the morning).
### 4. Sleep Quality (Energy)
*   **Why it matters:** You cannot build fitness if you are constantly exhausted. Most trackers monitor how long you were asleep and how much time you spent in "deep" or "REM" sleep.
*   **Goal:** Aim for consistency. If you see your sleep quality drop, you’ll know why you feel sluggish during your workouts.
---
### A Note on What to IGNORE (for now):
*   **"Calories Burned":** Most wearables are notoriously inaccurate at estimating this. Use it as a loose guideline, but **don't treat it as a factual number** to justify eating more food.
*   **Body Fat %:** Most consumer devices (like scales) use electrical signals that vary wildly based on your hydration levels. Don't stress about these numbers; focus on how your clothes fit and how you feel instead.
**The Golden Rule for Beginners:** Don't obsess over the data every hour. Check your weekly averages instead of daily spikes or dips. If your **weekly average** for steps or activity minutes is trending up, you are winning!</t>
  </si>
  <si>
    <t>SPOR_S12_V05</t>
  </si>
  <si>
    <t>If someone needed to make a practical decision about fitness tracking metrics, what factors should they consider and what would you recommend?</t>
  </si>
  <si>
    <t>2026-07-10T23:41:47Z</t>
  </si>
  <si>
    <t>Short answer: pick a small set of metrics that directly reflect your primary goal, are reliable and easy to collect, and that you will actually use to change behavior. Track consistently, focus on trends not daily noise, and combine objective data with how you feel.
What to consider when choosing metrics
- Primary goal: weight loss, general health, endurance, strength, hypertrophy, rehab, stress/sleep—each needs different metrics.  
- Actionability: will the metric change what you do? If not, it’s clutter.  
- Validity and reliability: is the measurement accurate enough for the decisions you’ll make? (e.g., consumer body-fat scales are noisy; running power is better than pace for hilly routes.)  
- Burden &amp; cost: frequent, easy measures beat perfect but inconvenient ones.  
- Frequency &amp; context: how often you can/should measure (daily vs weekly) and standardize conditions (same time of day, pre/post meal, same equipment).  
- Psychological effect: certain metrics can demotivate (daily weight swings). Use framing that supports adherence.  
- Privacy &amp; data ownership: consider device/app policies if that matters.
Recommended metrics by common goals
- General health / sedentary → increase activity and improve recovery
  - Weekly moderate-to-vigorous minutes or active minutes; step average (aim 7–10k+ steps/day depending on baseline).  
  - Resting heart rate (RHR) and sleep duration/quality.  
  - Bodyweight or waist circumference (weekly).  
  - RPE / daily readiness (how you feel).
- Weight loss / body composition
  - Weekly bodyweight (same scale, same conditions) + waist/hip circumferences or photos.  
  - Daily calorie/protein logging or at least consistent meal estimates.  
  - Step count or non-exercise activity (NEAT) baseline.  
  - Optional: periodic body-fat test (DXA or calipers if available) but expect noise.
- Strength &amp; hypertrophy
  - Training log: exercises, sets, reps, load (track progression).  
  - Volume metric (sets x reps x load) or weekly tonnage per lift.  
  - Rate of Perceived Exertion (RPE) or proximity-to-failure.  
  - Bodyweight and protein intake.  
  - Periodic 1RM or 3–5RM tests every 6–12 weeks.
- Endurance (running/cycling)
  - Primary: power (cycling) or pace + normalized power/PL (running power if available).  
  - Weekly training load (hours and TSS/IF</t>
  </si>
  <si>
    <t>2026-07-10T23:41:52Z</t>
  </si>
  <si>
    <t># Practical Fitness Tracking Factors
**Start with your actual goal**
- Weight loss, endurance, strength, consistency, or health markers? Different goals point to different metrics. Someone training for a marathon cares about different data than someone building habit.
**Honest assessment of what you'll actually use**
- A $300 watch means nothing if you won't check it. Simple metrics you'll glance at beat comprehensive ones you'll ignore.
**The "noise vs. signal" problem**
- Steps, calories, heart rate variability—these vary wildly based on conditions (hydration, sleep, weather, measurement error). You need enough data points to spot real trends, not react to daily noise.
**What I'd actually recommend:**
1. **Pick 1-2 metrics maximum** to start—probably consistency (workout frequency) and one outcome measure (distance, weight, strength)
2. **Track for 2-3 weeks first** before buying expensive gear to confirm you'll stick with it
3. **Free or cheap options often work fine**: phone step counter, basic bathroom scale, calendar checkmarks. The device matters less than the habit.
4. **Avoid the motivation trap**: tracking can feel like progress but isn't. You need the *behavior* it measures, not the number itself.
5. **Plan for boredom**: most people abandon tracking after 2-3 months. What'll keep you engaged?
What's the actual problem you're trying to solve? That usually clarifies which metrics matter.</t>
  </si>
  <si>
    <t>2026-07-10T23:41:57Z</t>
  </si>
  <si>
    <t>To make a practical decision about fitness tracking, you must first move past the marketing hype of "gamification" and focus on **data utility.** Most people fail with fitness trackers because they collect data they don’t know how to act upon.
Here is a framework to evaluate what you actually need, followed by a recommendation based on user profiles.
---
### 1. Factors to Consider (The "Filter")
When choosing, evaluate trackers against these four variables:
*   **The "Actionability" Threshold:** Does this metric change your behavior? If a tracker tells you your "Blood Oxygen" is 98%, can you actually do anything about it? If the answer is no, treat that metric as "nice to have," not "essential."
*   **Battery Life vs. Depth of Insight:** High-end smartwatches (Apple/Samsung) give you every app notification but usually require daily charging. Dedicated fitness bands (Garmin/Whoop) have 5–14 day battery life. If you have to take it off to charge it, you lose the sleep and recovery data that makes the tracker valuable.
*   **The "Ecosystem Lock-in":** If you use an iPhone, an Apple Watch is undeniably the most integrated choice. If you use Android, you have more variety, but you lose the "Apple Health" seamlessness.
*   **Form Factor and Friction:** If it’s bulky, ugly, or uncomfortable to sleep in, you will eventually stop wearing it. The best tracker is the one you forget is on your wrist.
---
### 2. The Hierarchy of Metrics
Don't worry about "calories burned" (which are notoriously inaccurate). Instead, look for these three pillars:
1.  **Resting Heart Rate (RHR) &amp; HRV (Heart Rate Variability):** These are the gold standards for **recovery.** If your RHR is high or your HRV is trending down, your body is stressed (or getting sick). This is the best indicator of when to push hard or when to rest.
2.  **Sleep Architecture:** You need total sleep duration and "Deep/REM" cycles. This dictates your cognitive performance and physical repair.
3.  **Mechanical Load:** Step count is fine for general health, but "Active Minutes" or "Zone Minutes" (time spent with an elevated heart rate) is a much better metric for cardiovascular fitness.
---
### 3. Recommendations by Profile
#### Profile A: The "Data-Driven Athlete" (Focus: Performance)
*   **Recommendation:** **Garmin (Forerunner or Fenix series)**
*   **Why:** Garmin’s "Body Battery" and "Training Readiness" scores are the most practical metrics for balancing training load. They tell you exactly how hard to train based on your sleep, stress, and previous workouts. The battery life is elite (7+ days).
#### Profile B: The "Busy Professional" (Focus: Health &amp; Connectivity)
*   **Recommendation:** **Apple Watch (Series 9 or Ultra)**
*   **Why:** If you live in the Apple ecosystem, the convenience of the interface—combined with the best-in-class health sensors (ECG, Fall Detection, Blood Oxygen)—is unbeatable. It bridges the gap between a "smartwatch" and a "fitness tracker" perfectly.
#### Profile C: The "Minimalist/Non-Techie" (Focus: Recovery &amp; Passive Tracking)
*   **Recommendation:** **Oura Ring (Gen 3)**
*   **Why:** Many people find wrist-worn trackers distracting or uncomfortable. The Oura Ring sits on your finger, has no screen, and delivers actionable insights on sleep and recovery via your phone. It is the best device for people who don't want to be "tethered" to a screen.
#### Profile D: The "Value-Seeker" (Focus: Basics)
*   **Recommendation:** **Fitbit Charge 6**
*   **Why:** It offers the best balance of essential metrics (HRV, Sleep, Stress management, and GPS) at a fraction of the cost of a premium smartwatch. It is the "Toyota Corolla" of fitness trackers: reliable, gets the job done, and doesn't complicate your life.
---
### Final Advice: The "3-Month Rule"
Whatever you choose, commit to it for 90 days. Fitness metrics are noisy on a day-to-day basis—one bad night of sleep or one glass of wine will throw your data off. The real value is found in the **long-term trends.** If you aren't looking at your weekly or monthly averages to see if your fitness is improving, you are just collecting digital noise.</t>
  </si>
  <si>
    <t>SPOR_S12_V06</t>
  </si>
  <si>
    <t>Answer in exactly 5 bullet points: What general fitness tracking metrics are useful for beginners? Include practical examples, key risks, benefits, and a final takeaway.</t>
  </si>
  <si>
    <t>2026-07-10T23:42:11Z</t>
  </si>
  <si>
    <t>- Steps / daily activity — Practical example: aim to increase by ~500 steps/day toward 7–10k steps; Benefit: simple way to boost overall movement and form a habit; Key risk: ignores intensity and certain activities (cycling, strength) and device inaccuracy; Takeaway: use steps as an easy baseline and gradually increase them, but combine with other metrics.  
- Active minutes &amp; workout frequency — Practical example: target 150 minutes of moderate activity/week or 30 min × 5 days; Benefit: tracks adherence and builds a consistent routine; Key risk: counting minutes but keeping intensity too low or overtraining by adding minutes without recovery; Takeaway: track both duration and perceived effort, and progress time and intensity slowly.  
- Heart rate (resting HR and training zones) — Practical example: monitor resting HR trends and use 60–85% of estimated max for steady cardio, higher for intervals; Benefit: objective measure of intensity and recovery state; Key risk: wrist sensors can be inaccurate and medications/illness affect readings; Takeaway: prioritize trends and combine HR with Rate of Perceived Exertion (RPE).  
- Sleep &amp; recovery (sleep duration, HRV, fatigue) — Practical example: aim for 7–9 hours nightly and watch for consistent HRV drops or increased fatigue as recovery warnings; Benefit: better sleep improves performance, reduces injury and burnout risk; Key risk: overinterpreting nightly variability or developing anxiety from constant monitoring; Takeaway: treat recovery metrics as a guide to adjust training, not as absolute rules.  
- Weight/body composition and simple strength measures — Practical example: weigh weekly, track body-fat trend cautiously, and log progress on key exercises (e.g., reps of bodyweight squat/push-up or load increases); Benefit: shows physiological and functional progress beyond workouts; Key risk: obsessing over daily weight fluctuations or inaccurate home body-fat estimates; Takeaway: focus on long-term trends and performance improvements rather than short-term numbers.</t>
  </si>
  <si>
    <t>2026-07-10T23:42:16Z</t>
  </si>
  <si>
    <t># Fitness Tracking Metrics for Beginners
• **Daily Step Count** – Track 8,000-10,000 steps per day using a smartphone or fitness band; benefits include building baseline activity levels and cardiovascular improvement, but avoid obsessing over numbers and causing overuse injuries by increasing steps too rapidly.
• **Resting Heart Rate** – Measure beats per minute in the morning before getting up (typically 60-100 bpm for beginners); lower resting heart rates indicate improving cardiovascular fitness, though irregular readings may require medical consultation.
• **Workout Duration &amp; Frequency** – Log minutes exercised and sessions per week (aim for 150 minutes weekly); this ensures consistent habit formation and progress visibility, but beginners risk burnout or overtraining if ramping up too aggressively without adequate recovery.
• **Sleep Quality &amp; Hours** – Monitor 7-9 hours nightly using tracking apps; adequate sleep accelerates recovery, improves performance, and supports weight management, yet poor sleep tracking data may cause unnecessary anxiety if interpreted incorrectly.
• **Key Takeaway** – Beginners should focus on 2-3 simple, actionable metrics (steps, workout frequency, sleep) rather than overwhelming themselves with complex data; consistency and sustainable habits matter far more than perfection, making motivation and injury prevention the ultimate measures of success.</t>
  </si>
  <si>
    <t>2026-07-10T23:42:18Z</t>
  </si>
  <si>
    <t>* **Step Count:** A practical entry point; aim for 7,000–10,000 daily steps to build consistency, though the key risk is becoming "step-obsessed" at the expense of exercise intensity.
* **Heart Rate:** Monitoring resting and active heart rate helps gauge cardiovascular improvement; however, beginners must avoid comparing their data to elite athletes, which can lead to discouragement.
* **Sleep Duration:** Tracking recovery is vital for muscle repair and hormone regulation, providing the benefit of higher energy, yet users should avoid "orthosomnia," where anxiety over data quality ruins actual sleep.
* **Exercise Frequency:** Logging consistent sessions builds the habit of movement, offering the benefit of improved long-term health, but the risk is overtraining by increasing volume too quickly before tendons and joints have adapted.
* **Final Takeaway:** Use these metrics as gentle signposts to stay motivated and informed, but prioritize how your body *feels* over the rigid, cold data provided by your wearable device.</t>
  </si>
  <si>
    <t>SPOR_S12_V07</t>
  </si>
  <si>
    <t>Tell me about fitness tracking metrics.</t>
  </si>
  <si>
    <t>2026-07-10T23:42:30Z</t>
  </si>
  <si>
    <t>Here’s a practical overview of common fitness-tracking metrics: what each measures, how it’s used, accuracy caveats, and how to prioritize them depending on your goals.
Core daily activity metrics
- Steps: counts foot strikes. Useful for general activity; target often 7,000–10,000/day but individualize. Step counters can miss small steps or miscount non-walking arm motion.
- Distance: usually from GPS (outdoor) or step length estimates (indoor). GPS is accurate for outdoor walking/running; indoor estimates are rough.
- Active minutes / exercise minutes: time spent above a movement/heart-rate threshold. Good for ensuring you meet activity guidelines (e.g., 150 min moderate activity/week).
Energy &amp; weight metrics
- Calories burned (active and total): estimates based on heart rate, movement, user profile. Wearable estimates can be off by 10–30%, so use trends rather than single values.
- Weight &amp; body composition: smart scales estimate body fat, muscle mass via bioelectrical impedance — useful for trends, not precise absolute values. For accuracy keep time of day and hydration consistent.
Heart-related metrics
- Heart rate (HR): real-time beats per minute. Key uses: intensity control, recovery, and detecting anomalies.
  - Resting HR (RHR): measured after waking. Lower RHR generally indicates better cardiovascular fitness; typical adult range ~50–90 bpm (athletes often lower).
  - HR zones: often defined as percentages of max HR (e.g., Zone 1: 50–60% max… Zone 5: 90–100% max). Use to structure workouts.
- Heart rate variability (HRV): variation in time between heartbeats, reported in ms. Higher HRV typically indicates better recovery and parasympathetic activity; large day-to-day drops can signal fatigue or stress.
- VO2max / Cardio fitness score: estimate of max oxygen uptake from heart-rate response and pace. Useful long-term fitness indicator; estimates from wearables are approximations.
Performance metrics (for runners/cyclists)
- Pace (min/km or min/mile) and cadence (steps per minute): cadence helps running form; typical running cadence 150–180 spm.
- Power (cycling watts; running power becoming more common): direct measure of external work. Highly useful for training control and pacing; more objective than heart rate.
- Training Load / Training Stress (e.g., TSS, CTL, ATL): quantify workout stress and longer-term fitness/fatigue balance. Helps avoid under- or over-training.
Sleep &amp; recovery
- Total sleep time, sleep stages (light, deep, REM), sleep efficiency: trackers estimate these from movement and heart-rate signals. Good for spotting trends; stage detection is variable in accuracy.
- Recovery scores: aggregated metric using HRV, RHR, sleep and activity to suggest readiness for hard workouts.
Health &amp; biometric metrics
- Blood oxygen (SpO2): peripheral oxygen saturation; useful for altitude, sleep apnea flags, or acute illness monitoring, but consumer accuracy varies.
- Respiratory rate, skin temperature: useful for early illness detection and recovery monitoring in some devices.
- Blood glucose: continuous glucose monitors (CGMs) for people who need metabolic data (medical context).
Accuracy caveats and best practices</t>
  </si>
  <si>
    <t>2026-07-10T23:42:37Z</t>
  </si>
  <si>
    <t># Fitness Tracking Metrics
## Basic Activity Metrics
- **Steps**: Daily movement count; standard goal is 10,000 steps
- **Distance**: Miles or kilometers covered
- **Calories burned**: Total energy expenditure during activity
- **Active time**: Duration spent in elevated heart rate zones
## Heart Rate Metrics
- **Resting heart rate (RHR)**: Baseline when inactive; lower generally indicates better fitness
- **Maximum heart rate**: Peak during intense exercise
- **Heart rate variability (HRV)**: Variation between heartbeats; signals recovery and stress levels
## Sleep Metrics
- **Duration**: Total hours slept
- **Sleep stages**: Light, deep, and REM sleep breakdown
- **Sleep quality**: Consistency and interruptions
## Workout-Specific Metrics
- **VO2 max**: Aerobic capacity; maximum oxygen your body uses during intense exercise
- **Training load**: Intensity × duration combined
- **Cadence**: Steps per minute (running) or pedal revolutions (cycling)
- **Pace/speed**: Time per distance unit
## Recovery Metrics
- **Recovery time**: Hours needed before next hard workout
- **Training readiness**: Overall readiness based on multiple factors
- **Strain**: Cumulative workout stress
## Body Metrics
- **Weight &amp; BMI**: Basic body composition indicators
- **Muscle mass**: Lean mass percentage
- **Body fat percentage**: More specific than BMI
**Tip**: Focus on metrics relevant to your goals rather than tracking everything.</t>
  </si>
  <si>
    <t>2026-07-10T23:42:41Z</t>
  </si>
  <si>
    <t>Fitness tracking metrics are the data points used to measure your physical activity, physiological health, and recovery. Modern wearables (like Apple Watch, Garmin, Whoop, or Oura) aggregate these to provide a "dashboard" of your lifestyle.
Here is a breakdown of the most important fitness tracking metrics, categorized by how they help you.
---
### 1. Activity &amp; Movement Metrics
These measure "energy output" and how much you are physically moving during the day.
*   **Steps:** The baseline metric for daily movement. While 10,000 is the popular goal, consistency is more important than hitting a specific number.
*   **Active Calories:** Calories burned specifically through exercise or purposeful movement, rather than the calories your body burns just to stay alive (Basal Metabolic Rate).
*   **Exercise Minutes:** Tracking time spent in a "moderate to vigorous" heart rate zone. Most health organizations recommend 150 minutes per week.
*   **VO2 Max:** A measure of the maximum amount of oxygen your body can utilize during intense exercise. It is widely considered the gold standard for **cardiovascular fitness and longevity.**
### 2. Cardiovascular Metrics
These reveal how your heart reacts to stress and how efficient your aerobic system is.
*   **Resting Heart Rate (RHR):** The number of times your heart beats per minute while at total rest. A lower RHR generally indicates a stronger heart and better cardiovascular fitness.
*   **Heart Rate Variability (HRV):** The variation in the time interval between heartbeats. High HRV suggests your nervous system is resilient and ready for stress; low HRV often indicates fatigue, illness, or overtraining.
*   **Heart Rate Zones:** Categorized by intensity (usually 5 zones). Zone 2 training (low-intensity, steady-state) is increasingly popular for building metabolic efficiency and fat oxidation.
### 3. Recovery &amp; Sleep Metrics
These are often more important than activity metrics because they dictate your ability to perform in the future.
*   **Sleep Stages (REM, Deep, Light):** Tracking sleep quality rather than just duration. Deep sleep is crucial for physical repair; REM sleep is crucial for cognitive function and emotional health.
*   **Sleep Latency:** How long it takes you to fall asleep. If this is very short, you may be sleep-deprived; if it is very long, it may indicate stress or poor sleep hygiene.
*   **Recovery Score:** A "readiness" metric offered by trackers like Oura or Whoop. It synthesizes your HRV, sleep quality, and RHR to tell you whether to push hard in the gym or take a rest day.
### 4. Body Composition Metrics
These provide context to your weight.
*   **Body Fat Percentage:** More accurate than BMI (Body Mass Index) for assessing health, as it distinguishes between fat mass and lean muscle mass.
*   **Muscle Mass:** Tracking this helps ensure that weight loss is coming from fat, not muscle tissue.
*   **Basal Metabolic Rate (BMR):** The number of calories your body burns at rest to maintain vital functions.
---
### How to Use These Metrics Effectively
If you are new to tracking, it is easy to become overwhelmed. Use these three rules to stay healthy:
1.  **Look for Trends, Not Daily Fluctuations:** Don't panic if your HRV drops for one day or your resting heart rate spikes slightly. Look at the 7-day or 30-day average to see if your fitness is trending in the right direction.
2.  **Listen to Your Body (The "Internal" Metric):** If your watch says you are "recovered" but you feel exhausted, sluggish, or sore, **trust your body.** Technology is an estimate; your nervous system is the reality.
3.  **Identify Your "North Star":** Choose one primary metric based on your goal:
    *   **Weight Loss:** Track Active Calories + Daily Steps.
    *   **Athletic Performance:** Track VO2 Max + HRV.
    *   **Longevity/Stress Reduction:** Track Resting Heart Rate + Sleep Quality.
**A Note of Caution:** Some people develop *orthosomnia* (an unhealthy obsession with getting perfect sleep scores) or anxiety regarding their data. If tracking makes you feel stressed rather than informed, it is time to take a break from the data and focus on how you feel.</t>
  </si>
  <si>
    <t>SPOR_S12_V08</t>
  </si>
  <si>
    <t>Compare the main options or perspectives related to fitness tracking metrics, then explain which option is most suitable in different situations.</t>
  </si>
  <si>
    <t>2026-07-10T23:43:00Z</t>
  </si>
  <si>
    <t>Below is a compact comparison of the main fitness-tracking metrics and perspectives, followed by practical guidance on which metrics are most appropriate in common situations.
Main metrics / perspectives (what they measure, strengths, limits, typical devices)
- Steps &amp; active minutes
  - Measures: simple count of steps, time spent moving.
  - Strengths: easy to understand, good for general activity/inactivity reduction.
  - Limits: ignores intensity and non-step activities (cycling, weights); easy to “game.”
  - Devices: basic fitness trackers, phones, smartwatches.
- Distance, pace, elevation (GPS-based)
  - Measures: ground covered, speed, climb.
  - Strengths: accurate for outdoor running/walking/hiking; useful for pacing.
  - Limits: GPS error in dense areas/indoors; no intensity or effort context.
  - Devices: GPS watches, phones.
- Calories / energy expenditure (kcal, METs)
  - Measures: estimated energy burned.
  - Strengths: intuitive for weight/energy balance.
  - Limits: wearable estimates often inaccurate; resting metabolic rate and activity estimation vary widely.
  - Devices: most wearables, apps.
- Heart rate metrics (HR, HR zones, resting HR, HR recovery)
  - Measures: cardiovascular response to activity and recovery.
  - Strengths: good indicator of intensity and fitness improvements (resting HR down, HR recovery faster).
  - Limits: wrist optical sensors less accurate during high-intensity/arm motion; context (hydration, caffeine) affects HR.
  - Devices: chest straps (more accurate), chest/arm bands, many smartwatches.
- Heart rate variability (HRV) &amp; readiness/recovery scores
  - Measures: autonomic nervous system balance and readiness to train.
  - Strengths: useful for recovery monitoring and day‑to‑day readiness.
  - Limits: requires consistent measurement timing/conditions; noisy for novices.
  - Devices: some watches, dedicated HRV apps and chest straps.
- Power (cycling watts) and running power
  - Measures: direct work output (watts).
  - Strengths: immediate, objective measure of effort; independent of terrain (cycling).
  - Limits: hardware cost (power meter); running power still developing.
  - Devices: bike power</t>
  </si>
  <si>
    <t>2026-07-10T23:43:07Z</t>
  </si>
  <si>
    <t># Fitness Tracking Metrics: Comparison &amp; Applications
## Main Perspectives
### 1. **Volume-Based Metrics** (Quantity)
- Steps, distance, calories burned
- Workouts completed, total time exercised
**Strengths:** Easy to understand, motivating for beginners, broadly applicable
**Limitations:** Ignores intensity and quality; can encourage excessive exercise
---
### 2. **Intensity-Based Metrics** (Quality)
- Heart rate zones, VO2 max, pace/power output
- RPE (Rate of Perceived Exertion)
**Strengths:** More precise for fitness gains, prevents overtraining
**Limitations:** Requires more sophisticated tracking; less intuitive for casual users
---
### 3. **Recovery &amp; Wellness Metrics**
- Sleep quality, HRV (Heart Rate Variability), stress levels
- Resting heart rate
**Strengths:** Holistic view, prevents burnout, shows sustainable progress
**Limitations:** Harder to measure; can feel disconnected from active exercise
---
### 4. **Performance Metrics** (Progression)
- Personal records, strength gains, speed improvements
- Consistency streaks
**Strengths:** Directly shows capability gains, highly motivating
**Limitations:** Requires baseline data; slower to show results
---
## Best Metric by Situation
| **Situation** | **Best Metric** | **Why** |
|---|---|---|
| **Beginner, no fitness base** | Volume (steps/time) | Low barrier, easy wins build habit |
| **Weight loss goal** | Calories + Volume | Creates clarity on energy balance |
| **Athletic performance** | Intensity + Performance | Drives specific improvements |
| **Chronic health condition** | Recovery + Wellness | Safety and sustainability matter most |
| **Busy professional** | Consistency streak + Intensity | Fewer metrics, more efficient workouts |
| **Competitive athlete** | Performance + Power metrics | Precise feedback for optimization |
| **Preventing overtraining** | HRV, Recovery, Resting HR | Early warning system |
---
## Practical Recommendation
**Use a tiered approach:**
1. **Primary metric**: Choose one aligned with your main goal
2. **Secondary metric**: Add one tracking quality (prevents burnout)
3. **Baseline metric**: Monitor one wellness indicator (sustainability check)
**Example for a beginner wanting fitness gains:**
- Primary: Steps/weekly workouts (motivation)
- Secondary: Average pace improvement (quality)
- Baseline: Sleep quality (sustainability)
This balanced approach keeps motivation high while ensuring healthy, sustainable progress.</t>
  </si>
  <si>
    <t>2026-07-10T23:43:12Z</t>
  </si>
  <si>
    <t>Fitness tracking metrics have evolved from simple step counting to complex physiological monitoring. To understand the landscape, we must categorize these metrics into four main philosophical perspectives.
---
### 1. The Four Perspectives of Fitness Tracking
#### A. The "Volume &amp; Intensity" Perspective (The Athlete’s View)
This perspective focuses on objective output: how much work was done and how hard the body worked to do it.
*   **Key Metrics:** Heart Rate (HR), HR Zones, VO2 Max, Power (Watts), Pace, and Volume (mileage/hours).
*   **Philosophy:** "If you can’t measure it, you can’t improve it." It prioritizes progressive overload and performance-based goals.
#### B. The "Metabolic &amp; Health" Perspective (The Longevity View)
This focuses on the physiological cost of exercise and daily life, prioritizing internal recovery and metabolic efficiency.
*   **Key Metrics:** Heart Rate Variability (HRV), Resting Heart Rate (RHR), Blood Glucose (CGM), and Sleep Quality/Architecture.
*   **Philosophy:** "Stress + Rest = Adaptation." It prioritizes how well the body manages physical and mental load.
#### C. The "Energy &amp; Body Composition" Perspective (The Aesthetic View)
This focuses on the caloric and structural impact of movement on body weight and composition.
*   **Key Metrics:** Calories Burned (Active/Total), Basal Metabolic Rate (BMR), Body Fat %, and Weight.
*   **Philosophy:** "Energy balance is the primary driver of body composition." It prioritizes input vs. output.
#### D. The "Behavioral &amp; Habit" Perspective (The Lifestyle View)
This focuses on movement as a baseline of human health, moving away from "exercise" as a distinct task.
*   **Key Metrics:** Step Count, Standing Hours, Active Minutes, and "Closing Rings."
*   **Philosophy:** "Consistency beats intensity." It prioritizes moving more throughout the day to combat sedentary behavior.
---
### 2. Situational Suitability: Which one to choose?
The "best" metric depends entirely on the outcome you are chasing.
#### Situation 1: Training for a Specific Performance Goal (e.g., Marathon, Triathlon)
*   **Recommended Perspective:** **Volume &amp; Intensity.**
*   **Why:** To increase performance, you must manipulate variables like tempo and endurance. Tracking HR zones and pace allows for periodized training (e.g., 80% low-intensity, 20% high-intensity) which is the gold standard for athletic progression.
#### Situation 2: Managing Burnout or High-Stress Lifestyles
*   **Recommended Perspective:** **Metabolic &amp; Health.**
*   **Why:** If you are chronically stressed, pushing for high "intensity" can be detrimental. Tracking **HRV** provides a "readiness score." If your HRV is low, you know your autonomic nervous system is stressed, and you should choose a recovery walk over a HIIT session.
#### Situation 3: Weight Loss and Fat Management
*   **Recommended Perspective:** **Energy &amp; Body Composition.**
*   **Why:** While calories-burned data from wearables is notoriously inaccurate, the *trend* is useful. Combining this with body composition (not just weight) helps ensure that you are losing fat while maintaining muscle mass.
#### Situation 4: The Sedentary Desk Worker or Chronic "Non-Exerciser"
*   **Recommended Perspective:** **Behavioral &amp; Habit.**
*   **Why:** For someone currently inactive, obsessing over VO2 Max or heart rate zones is intimidating and unnecessary. The goal is to build the "habit of motion." Step counts and stand goals provide a low-friction entry point that has massive, immediate health benefits without the psychological burden of "training."
---
### Summary Table: Choosing Your Metric
| Goal | Primary Metric to Track | Why? |
| :--- | :--- | :--- |
| **Performance** | HR Zones / Pace | Direct correlation to athletic adaptation. |
| **Recovery/Wellness** | HRV / Sleep Stages | Prevents overtraining and burnout. |
| **Fat Loss** | Calories / Body Comp | Monitors the energy balance and body structural change. |
| **General Health** | Steps / Active Hours | Combats the physiological damage of sitting. |
### Final Recommendation: The "Layered" Approach
Most successful users utilize a **layered approach**:
1.  **Baseline:** Always hit your **Behavioral** goal (e.g., 8,000 steps) to ensure basic health.
2.  **Adaptive:** Monitor your **Metabolic** metrics (HRV) to decide *how hard* to train that day.
3.  **Performance:** If you are an athlete, use **Volume/Intensity** metrics to guide your specific workouts. 
**Warning:** Be wary of "Data Obsession." If tracking your metrics causes anxiety or discourages you from moving, the tracking has become counter-productive. Always prioritize your subjective "feeling" (perceived exertion) over the device’s recommendation.</t>
  </si>
  <si>
    <t>SPOR_S12_V09</t>
  </si>
  <si>
    <t>Answer in a table with columns for 'Main point', 'Why it matters', and 'Possible limitation': What general fitness tracking metrics are useful for beginners?</t>
  </si>
  <si>
    <t>2026-07-10T23:43:24Z</t>
  </si>
  <si>
    <t>| Main point | Why it matters | Possible limitation |
|---|---:|---|
| Steps (daily step count) | Simple, easy-to-track measure of general activity; useful for increasing daily movement (e.g., 7–10k+ steps). | Doesn’t capture intensity (e.g., cycling, strength training) and device accuracy varies. |
| Active minutes / Exercise duration | Tracks time spent in intentional activity; helps ensure you meet weekly activity guidelines. | Time alone ignores intensity and quality of workouts. |
| Calories burned (exercise + total daily) | Helps with weight goals by comparing intake vs. expenditure. | Estimates from wearables are often inaccurate; dietary tracking errors compound mistakes. |
| Resting heart rate (RHR) | Simple recovery/fitness marker: lower RHR often indicates improved cardiovascular fitness. | Influenced by stress, caffeine, illness, hydration, and measurement timing. |
| Heart rate during exercise / HR zones | Measures effort and helps target aerobic vs. anaerobic training for appropriate adaptations. | Requires reliable HR sensor; zone calculations can be wrong without accurate max-HR. |
| Perceived exertion (RPE) | Subjective but reliable measure of how hard a session felt; useful when devices are unavailable. | Subjectivity can vary day-to-day and between individuals; beginners may misjudge effort. |
| Strength tracking (weights, sets, reps) | Direct measure of progress in resistance training — shows tangible strength or volume gains. | Requires consistent technique and logging; increases may plateau or be affected by form changes. |
| Distance &amp; pace (running, cycling, swimming) | Useful for pacing and progress in endurance activities; helps set realistic goals. | GPS/device errors; not relevant for non-distance activities (e.g., gym circuits). |
| Workout frequency / consistency (sessions per week) | Consistency is the biggest driver of fitness improvements; easy way to measure adherence. | Quantity doesn’t guarantee quality; risk of overtraining if recovery isn’t tracked. |
| Sleep duration &amp; quality | Strongly influences recovery, performance, and weight management. | Consumer sleep tracking can misclassify sleep stages; nightly variation is normal. |
| Body weight (regular, not daily obsession) | Easy objective metric for tracking weight-related goals when measured consistently. | Weight fluctuates with fluid/food; not a full picture of composition or fitness. |
| Body composition or waist circumference | Gives context to weight changes (fat vs. muscle) and cardiometabolic risk (waist). | Accurate body-fat measurement needs good methods (DEXA, calipers with skill); home scales can be unreliable. |
If you want, I can tailor this list to a specific goal (weight loss, endurance, strength) or suggest a minimal tracking plan for a complete beginner.</t>
  </si>
  <si>
    <t>2026-07-10T23:43:29Z</t>
  </si>
  <si>
    <t># Useful Fitness Tracking Metrics for Beginners
| Main Point | Why It Matters | Possible Limitation |
|---|---|---|
| **Steps/Daily Movement** | Easy to measure, motivates baseline activity, establishes healthy habits | Doesn't capture intensity; cycling or swimming won't register |
| **Calories Burned** | Helps understand energy expenditure for weight management goals | Estimates vary widely; accuracy depends on device and personal data |
| **Heart Rate** | Indicates cardiovascular fitness level and exercise intensity | Resting HR varies by individual fitness; stress affects readings |
| **Workout Duration** | Simple progress marker; builds consistency habit | Doesn't measure effort quality or results achieved |
| **Distance Covered** | Useful for running/walking; shows tangible progression | Not applicable to all activities (weightlifting, yoga) |
| **Active Minutes** | Focuses on intensity rather than just movement | Definition of "active" varies between devices and apps |
| **Sleep Duration** | Critical for recovery and overall health | Doesn't measure sleep quality; beginners may not connect it to fitness yet |
| **Weight/Body Composition** | Tracks long-term progress; useful for specific goals | Fluctuates daily; doesn't show muscle gain vs. fat loss |
| **Workout Frequency** | Encourages consistency and adherence | Doesn't guarantee quality training or proper form |
**Key takeaway:** Beginners benefit most from **1-3 simple metrics** rather than tracking everything—this prevents overwhelm and maintains motivation.</t>
  </si>
  <si>
    <t>2026-07-10T23:43:32Z</t>
  </si>
  <si>
    <t>For beginners, fitness tracking is most effective when it focuses on consistency and baseline health rather than complex performance data. Here are the most useful metrics:
| Main point | Why it matters | Possible limitation |
| :--- | :--- | :--- |
| **Daily Step Count** | Provides a simple, non-intimidating way to increase non-exercise activity levels. | Doesn't account for intensity or movement quality (e.g., shuffling vs. brisk walking). |
| **Resting Heart Rate (RHR)** | Serves as a key indicator of cardiovascular health and recovery levels. | Can be temporarily spiked by stress, illness, caffeine, or poor sleep. |
| **Workout Consistency** | Builds the habit of regular movement, which is the biggest factor in long-term success. | Doesn't measure the effectiveness or progression of the exercises being performed. |
| **Active Minutes** | Measures time spent with an elevated heart rate, which is crucial for heart health. | Varies by device; some trackers have different thresholds for what constitutes "active." |
| **Subjective Energy/Mood** | Tracks how physical activity makes you feel mentally and physically throughout the day. | Highly subjective and difficult to quantify or compare against concrete goals. |
| **Sleep Quality/Duration** | Directly impacts physical recovery, muscle repair, and motivation to exercise. | Consumer wearable sleep data is often less accurate than clinical sleep studies. |
### Tips for Beginners:
* **Avoid "Data Overload":** Start by tracking only one or two metrics (like steps or consistency) before adding more. 
* **Focus on Trends, Not Days:** Don't obsess over a single "bad" day. Look at your weekly or monthly averages to see if you are trending in the right direction.
* **Listen to Your Body:** If your tracker says you are "ready to train" but you feel pain or extreme fatigue, prioritize how you feel over what the device says.</t>
  </si>
  <si>
    <t>SPOR_S12_V10</t>
  </si>
  <si>
    <t>Act as a sports performance analyst. Give a careful, balanced and practical answer to this question: What general fitness tracking metrics are useful for beginners?</t>
  </si>
  <si>
    <t>2026-07-10T23:43:45Z</t>
  </si>
  <si>
    <t>Short answer: pick a small set of simple, reliable metrics across these domains — activity volume, cardiovascular fitness, strength/functional ability, body composition, and recovery/sleep — track baseline for 2–4 weeks, then monitor weekly averages and simple tests every 4–8 weeks to guide gradual progress.
Below is a practical, beginner-friendly list with why each metric matters, how to measure it, simple targets/benchmarks, and tracking tips.
1) Activity volume (steps and weekly active minutes)
- Why: captures overall movement and is strongly linked to health.
- How: smartphone or basic activity tracker. Track daily steps and minutes of moderate-to-vigorous activity.
- Beginner guidance: establish baseline. Aim to increase steps by ~10% per week if inactive. Common target: 7,000–10,000 steps/day or meet the guideline of 150 minutes moderate activity per week (can be spread across days).
- Tracking tip: use weekly averages rather than single-day numbers.
2) Resting heart rate (RHR) and simple cardio effort (RPE / talk test)
- Why: RHR trends reflect cardiovascular fitness and recovery; RPE/talk test helps guide training intensity without gadgets.
- How: measure RHR first thing in the morning (or use a wearable). Use Rate of Perceived Exertion (1–10) during workouts or the talk test (can talk = moderate; cannot = vigorous).
- Targets: typical adult RHR ~60–100 bpm; gradual reduction indicates improved fitness. Beginners should aim for consistent exertion levels (RPE 3–5 for moderate sessions).
- Tracking tip: track RHR weekly and note RPE for each session.
3) Strength and functional performance (basic tests)
- Why: strength improves daily function and health; functional tests show meaningful progress.
- How: pick simple, repeatable tests: bodyweight squat depth/reps, push-ups (or incline/knee variants), plank hold time, sit-to-stand in 30s, or a simple 1-RM estimate (e.g., 5–10 rep max with safe form).
- Targets/benchmarks: progressive increases in reps, duration, or load; aim for 2–3 full-body strength sessions/week for beginners.
- Tracking tip: record weight used, reps/sets, and rate of perceived difficulty so you can apply progressive overload (small increases over weeks).
4) Body composition and size (weight, waist circumference, progress photos)
- Why: useful for tracking changes in fat mass and distribution, but each metric has limitations.
- How: use scale weekly (same time/conditions) and a tape measure for waist/hip/arm/thigh</t>
  </si>
  <si>
    <t>2026-07-10T23:43:52Z</t>
  </si>
  <si>
    <t># Essential Fitness Tracking Metrics for Beginners
## Most Valuable Metrics
**1. Movement Frequency &amp; Duration**
- Simply logging workouts (days/week, minutes per session)
- Most reliable motivator early on; builds consistency habits
- Requires no expensive equipment
**2. Resting Heart Rate**
- Easy to measure daily; trends show cardiovascular adaptation
- Caveat: highly variable based on sleep, stress, caffeine—don't obsess over daily fluctuations
**3. Perceived Effort/Recovery**
- Rate sessions 1-10 for difficulty and how you felt the next day
- Surprisingly predictive of overtraining and sustainable progress
- Often overlooked but practical
**4. Basic Strength Progression**
- Weight lifted, reps completed, or bodyweight exercise milestones (first pushup, etc.)
- Tangible, motivating, and directly measures functional improvement
## Secondary Metrics (If You Have Tools)
- **Step count** – useful if you're sedentary, less informative once active
- **Sleep quality** – impacts everything; track if you struggle here specifically
- **Body composition** – weight alone is misleading; progress photos are cheaper than scales obsessed over
## What to Avoid Early
- Calorie counting in isolation (unsustainable for most)
- VO₂ max estimates from consumer devices (often inaccurate)
- Chasing "optimal" metrics before building basic habits
## Bottom Line
**Start with 2-3 metrics maximum.** Consistency matters infinitely more than precision at the beginner stage. Add complexity only when basics feel automatic.</t>
  </si>
  <si>
    <t>2026-07-10T23:43:57Z</t>
  </si>
  <si>
    <t>As a sports performance analyst, my goal is to help you move from "doing exercise" to "training with intent." For a beginner, the greatest danger isn't doing too little; it’s doing too much, too soon, and burning out or getting injured.
When you are starting out, the best metrics are those that provide **context** rather than just raw data. Here are the most useful metrics, categorized by their practical application.
---
### 1. The Foundation: Volume and Consistency
Before you worry about intensity, you must build a "habitual baseline."
*   **Total Daily Step Count:** This is the ultimate "low-impact" metric. It tracks your non-exercise activity thermogenesis (NEAT). 
    *   *Practical Goal:* Aim for a consistent baseline (e.g., 7,000–8,000 steps) before trying to hit high-intensity targets. It prevents the "weekend warrior" syndrome where you are sedentary all week and overdo it on Saturday.
*   **Active Minutes/Training Frequency:** Don't focus on *how hard* you trained; focus on *how often*. 
    *   *Practical Goal:* 150 minutes of moderate activity per week is the gold standard. Break this into 3–4 sessions of 30–40 minutes to build structural integrity in your joints and tendons.
### 2. The Internal Load: Intensity Management
As you progress, you need to know if you are pushing too hard or not hard enough.
*   **Resting Heart Rate (RHR):** This is your best window into your recovery state. If your RHR is consistently 5–10 beats higher than your normal average over several days, your body is stressed (possibly from overtraining, poor sleep, or illness).
    *   *Practical Advice:* If your RHR spikes, take an "active recovery" day—swap a run for a walk or a yoga session.
*   **Perceived Exertion (RPE):** Devices are great, but your brain is better. On a scale of 1–10, how hard does the workout feel?
    *   *Practical Advice:* For 80% of your beginner workouts, you should stay at a 4–6 (you can hold a conversation while moving). If every workout is an 8 or 9, you will likely plateau or quit within two months.
### 3. The Recovery Metrics: Sustainability
Fitness isn’t built during the workout; it’s built while you recover from it.
*   **Sleep Duration and Quality:** This is non-negotiable. If you are sleeping less than 7 hours, your fitness gains will be significantly hampered regardless of how well you eat or train.
    *   *Practical Advice:* Use your tracker to identify your "time to bed" consistency rather than just total hours.
*   **Heart Rate Variability (HRV):** This measures the variation in time between heartbeats. It is a highly sensitive metric for autonomic nervous system balance.
    *   *Practical Advice:* Don't get bogged down in the daily number. Look for **trends**. If your HRV is trending downward over a week, your body is struggling to adapt to the load you are placing on it.
---
### The "Analyst’s Warning" for Beginners
If you take only one piece of advice away, let it be this: **Do not become a slave to the "score" or the "completion ring."**
1.  **Beware of "Data Paralysis":** Beginners often stop exercising because they feel "bad" when their watch tells them they had a "low recovery score." If you feel good, train. If you feel terrible, rest—even if the watch says your recovery is high.
2.  **Avoid Metric Creep:** Start by tracking only **Steps** and **Training Frequency**. Add one new metric (like RHR or sleep tracking) every 4–6 weeks. Adding everything at once creates noise, not signal.
3.  **The "Subjective Override":** Always prioritize how you feel over what the device says. Your body’s internal sensors (fatigue, soreness, motivation) are far more sophisticated than the algorithms on your wrist.
**Summary:** Your goal for the first 90 days is to build **capacity**. Track your steps for volume, your RHR for recovery, and your RPE to ensure you aren't training too hard, too fast. Everything else is secondary.</t>
  </si>
  <si>
    <t>SPOR_S13_V01</t>
  </si>
  <si>
    <t>SPOR_S13</t>
  </si>
  <si>
    <t>How do football and basketball differ in physical demands?</t>
  </si>
  <si>
    <t>2026-07-10T23:44:09Z</t>
  </si>
  <si>
    <t>Do you mean American football or soccer (association football)? I’ll summarize both comparisons quickly — American football vs basketball, and soccer vs basketball — so you get the differences no matter which “football” you meant.
American football vs basketball
- Game structure and work/rest
  - Football: short, intense plays (3–12 seconds) with long rest between plays; high repetition of maximal efforts with frequent pauses.
  - Basketball: continuous 40–48 minute game with frequent short bursts (sprints, jumps) and brief recoveries; much higher continuous metabolic load.
- Energy systems
  - Football: primarily ATP-PC system (explosive, very short efforts) and anaerobic glycolysis for longer drives; limited continuous aerobic demand.
  - Basketball: mix of anaerobic (repeated sprints/jumps) and substantial aerobic contribution for recovery and sustained play.
- Strength, power, speed
  - Football: greater absolute strength and maximal power (especially linemen, linebackers); many players train for maximal and explosive strength.
  - Basketball: emphasizes reactive power (vertical jump), multi-directional speed, and repeated power output rather than maximal single-rep strength.
- Movement patterns
  - Football: linear sprints, short accelerations, collisions, position-specific movement (blocking, tackling, route-running).
  - Basketball: frequent changes of direction, lateral movements, cutting, jumping, close-quarters agility, ball-handling.
- Body composition and builds
  - Football: wide variation by position — heavy, powerful linemen to lighter, explosive backs/receivers.
  - Basketball: generally tall, leaner, and more endurance-capable athletes with emphasis on relative power (power per kg).
- Contact and injury risk
  - Football: high-impact collisions, higher rates of acute traumatic injuries and concussions.
  - Basketball: contact is less forceful but repetitive; common injuries are ankle sprains, ACL tears, overuse injuries.
- Training focus
  - Football: max strength, power, short sprint speed, position-specific conditioning, collision preparation.
  - Basketball: repeated sprint ability, aerobic base for recovery, agility, vertical power, mobility, and skills endurance.
Soccer (association football) vs basketball
- Game structure and work/rest
  - Soccer: continuous 90-minute play with fewer substitutions; large aerobic component with intermittent high-intensity efforts.
  - Basketball: shorter but more stop-start; still high-intensity intermittent with more frequent stops.
- Energy systems
  - Soccer: predominantly aerobic with intermittent anaerobic sprints; players cover 8–12+ km per match depending on position.
  - Basketball: greater reliance on anaerobic bursts with meaningful aerobic demands to recover between repeats.
- Movement patterns
  - Soccer: long-distance running, repeated sprints, change of direction, kicking mechanics.
  - Basketball: shorter court, more vertical work (jumping), tighter turns and contacts.
- Strength and physique
  - Soccer: lean endurance-focused athletes with strong lower-body endurance and repeated sprint ability.
  - Basketball: taller athletes, emphasis on vertical power and strength relative to body mass.
- Injury patterns
  - Soccer: hamstring strains, groin injuries, ACL risks, overuse.
  - Basketball: ankle sprains, knee injuries, finger injuries, overuse.
If you want, I can:
- Break down demands by specific positions (e.g., quarterback vs wide receiver vs guard),
- Outline a sample training program for transferring between sports,
- Or compare typical match workloads/statistics (sprints per game, distance covered, number of high-intensity efforts).</t>
  </si>
  <si>
    <t>2026-07-10T23:44:14Z</t>
  </si>
  <si>
    <t># Key Physical Differences
**Football**
- Shorter, explosive bursts of intense effort (plays last ~5-10 seconds)
- Heavy emphasis on strength and power
- Frequent contact and collision tolerance
- Specialized demands by position (linemen need raw strength; receivers need speed)
- More standing/waiting between plays
**Basketball**
- Continuous, sustained aerobic effort (40 minutes of near-constant movement)
- Balance of speed, agility, and endurance
- Vertical explosiveness (jumping repeatedly)
- Minimal contact (fouls called for it)
- Less positional specialization in base demands
**The tradeoff**: Football players typically develop greater maximum strength and power; basketball players develop superior aerobic capacity and movement efficiency.
**Injury profiles differ too** — football sees more acute traumatic injuries from collisions, while basketball has more overuse issues from constant cutting and jumping.
Neither is objectively "harder" — they demand excellence in different physical qualities. A basketball player's conditioning wouldn't directly transfer to football's explosion-and-recovery model, and vice versa.
What aspect interests you most?</t>
  </si>
  <si>
    <t>2026-07-10T23:44:18Z</t>
  </si>
  <si>
    <t>Football and basketball are both high-intensity team sports, but they place fundamentally different demands on the human body. The differences stem from the nature of the game: football is a sport of **explosive, intermittent collisions**, while basketball is a sport of **continuous, high-aerobic endurance and agility.**
Here is a breakdown of how their physical demands differ:
### 1. Energy Systems
*   **Football:** Heavily reliant on the **anaerobic alactic system** (the ATP-PCr pathway). A typical play lasts only 4–6 seconds, followed by 30–40 seconds of rest. Players need massive bursts of energy to execute maximum-effort sprints or blocks. The endurance required is "anaerobic capacity"—the ability to repeat high-intensity efforts.
*   **Basketball:** Relies on a mix of **anaerobic and aerobic systems.** Because the game involves constant movement (transitioning from offense to defense) with fewer long pauses, players need a high aerobic base to recover quickly between sprints. They don’t just need to be explosive; they need to sustain that explosiveness for 48 minutes of game time.
### 2. Impact and Contact
*   **Football:** A collision sport. The physical toll involves repetitive, high-velocity impact. Players must possess high levels of **bone density and muscle mass** to absorb force and protect joints. The demands on the neck, shoulders, and core are extreme, as players are constantly engaging in isometric contractions to withstand being hit or to deliver a hit.
*   **Basketball:** A contact sport, but not a collision sport. While there is physical jostling, "hitting" is generally a foul. The physical demand here is **durability against repetitive landing.** Basketball players jump hundreds of times per game, putting significant stress on the ankles, knees, and Achilles tendons.
### 3. Body Composition and Build
*   **Football:** Requires "functional mass." Linemen require extreme body mass to anchor their position, while skill players (wide receivers, cornerbacks) prioritize lean muscle mass and low body fat for top-end speed. The training focus is largely on **hypertrophy and raw power.**
*   **Basketball:** Prioritizes a high power-to-weight ratio. Carrying too much mass is detrimental to a basketball player’s vertical leap and lateral quickness. Players need to be long and lean to maximize their reach and cardiovascular efficiency. The focus is on **functional strength and core stability.**
### 4. Movement Patterns
*   **Football:** Movement is often linear and highly specialized by position. A defensive end moves differently than a quarterback. The primary requirement is **acceleration** (getting from 0 to 15 yards as fast as possible).
*   **Basketball:** Movement is multi-directional and erratic. It requires high levels of **lateral quickness, deceleration, and change-of-direction.** Basketball players must be able to "stop on a dime" and change direction instantly, which places a massive demand on the stabilizing muscles around the hips and knees (the glute medius and hamstrings).
### 5. Recovery Profiles
*   **Football:** The injury risk is acute and traumatic (concussions, ligament tears from impact). Recovery after a game involves healing from blunt-force trauma and localized soft-tissue damage. Players usually play only once per week because the physical recovery period for a football game is significant.
*   **Basketball:** The injury risk is often chronic and repetitive (stress fractures, tendonitis). Recovery involves managing systemic fatigue and inflammation. Because they often play 3–4 games a week, the ability to manage lactic acid buildup and maintain joint mobility is a primary physical requirement.
### Summary Table
| Feature | Football | Basketball |
| :--- | :--- | :--- |
| **Primary Attribute** | Explosive Power | Agility &amp; Cardiovascular Endurance |
| **Energy System** | Anaerobic (Short bursts) | Mixed (Continuous high intensity) |
| **Physical Toll** | Blunt force / Collision | Impact absorption / Joint stress |
| **Key Movement** | Linear acceleration | Lateral change-of-direction |
| **Build Priority** | Hypertrophy &amp; Mass | Lean muscle &amp; Power-to-weight ratio |
**In short:** Football players are built like **engines**, designed to produce maximum force in a very short window. Basketball players are built like **sprinters with stamina**, designed to move efficiently and explosively over a long duration.</t>
  </si>
  <si>
    <t>SPOR_S13_V02</t>
  </si>
  <si>
    <t>I'm trying to understand this properly: how do football and basketball differ in physical demands? Could you explain it clearly in a practical way?</t>
  </si>
  <si>
    <t>2026-07-10T23:44:30Z</t>
  </si>
  <si>
    <t>Do you mean association football (soccer) or American football? I can compare either one with basketball — or give both. Below is a short, practical comparison for both interpretations; tell me which you want me to expand on or tailor to a specific position/level.
Quick summary — soccer vs basketball (pr</t>
  </si>
  <si>
    <t>2026-07-10T23:44:35Z</t>
  </si>
  <si>
    <t># Key Physical Differences
**Football** emphasizes:
- **Explosive power** – short bursts of max effort (sprinting, jumping, tackling)
- **Sustained strength** – holding position against opponents
- **Varied intensity** – high intensity followed by rest between plays
- **Positional specialization** – a lineman faces totally different demands than a receiver
**Basketball** emphasizes:
- **Continuous endurance** – constant movement for 40 minutes
- **Agility and quick direction changes** – stop-start movement repeatedly
- **Vertical explosiveness** – jumping is integrated into continuous play
- **Full-court athleticism** – you need speed, strength, *and* endurance simultaneously
## Practical Comparison
A football lineman might explode with maximum force for 5 seconds, then rest 25 seconds. A basketball player moves nearly non-stop, rarely at absolute max intensity but without real breaks.
This is why:
- Football players often look more muscular (explosive strength focus)
- Basketball players typically appear leaner (sustained conditioning matters more)
- They have different injury patterns (football: acute traumatic; basketball: overuse)
**The honest take:** Both are grueling in different ways. Football is more about peak power; basketball is more about sustained output. Neither is objectively "harder"—it depends what your body is built for.
Does this clarify the distinction you were wondering about?</t>
  </si>
  <si>
    <t>2026-07-10T23:44:40Z</t>
  </si>
  <si>
    <t>To understand the physical demands of football (American football) and basketball, it helps to think of them as two different types of engines: **a high-output combustion engine** (football) vs. **a long-distance endurance turbine** (basketball).
Here is a practical breakdown of how these sports tax the human body differently.
---
### 1. The Energy System: "Explosion" vs. "Flow"
*   **Football (Anaerobic Power):** Football is a game of short, violent bursts. A play lasts 4–6 seconds, followed by 30–40 seconds of rest. Your body relies on the ATP-CP energy system—the one used for sprinting or lifting heavy weights. You don’t need "endurance" in the traditional sense; you need to be able to reach your absolute maximum physical output for 5 seconds at a time.
*   **Basketball (Aerobic/Anaerobic Blend):** Basketball is a constant state of stop-and-start. The game flows continuously for long periods. While you have bursts (sprinting to a layup or jumping for a rebound), your heart rate stays elevated at 80–90% of its maximum for nearly the entire game. You need a massive aerobic base to recover while you are moving.
### 2. Physical Structure: "Armor" vs. "Range"
*   **Football (Mass and Density):** Football players are essentially crash-test dummies. The primary physical demand is **collision absorption**. You need muscle mass, bone density, and neck strength to handle repetitive impacts. A linebacker’s body is built like a brick wall—designed to hit and be hit without sustaining structural damage.
*   **Basketball (Elasticity and Reach):** Basketball is a game of verticality and length. Carrying too much extra muscle mass is a liability because it adds weight that the player must lift against gravity for 48 minutes. The ideal physique is lean and "springy." The physical demand here is **joint durability**; because players are constantly jumping and landing on hard floors, the demand is on the tendons and ankles, not the shoulders and chest.
### 3. Movement Patterns: "Linear" vs. "Multidirectional"
*   **Football (Mostly Linear):** While wide receivers and running backs cut, the majority of football movement is linear—you run forward to block, tackle, or catch. Much of the effort is spent fighting *against* an opponent’s physical resistance.
*   **Basketball (Non-Linear):** Basketball is played on a swivel. Players constantly transition from sprinting to backpedaling to sliding laterally. This creates massive shearing forces on the knees and ankles. You aren't fighting a person; you are fighting **inertia**. Every time you change direction, your joints have to absorb the force of your entire body weight, which is why ACL and ankle injuries are so prevalent.
### 4. The "Recovery" Metric
*   **Football:** Recovery happens on the sideline. You have the luxury of returning to a resting heart rate between every play. The fatigue is **cumulative** (by the 4th quarter, the repeated impact has taken a toll on the nervous system).
*   **Basketball:** Recovery happens *during* the play. You have to lower your heart rate while jogging back on defense or during a free throw. The fatigue is **metabolic** (your legs get "heavy" as lactic acid builds up because you never truly stop moving).
---
### Summary Comparison Table
| Feature | American Football | Basketball |
| :--- | :--- | :--- |
| **Primary Demand** | Peak Power / Impact Resistance | Agility / Aerobic Endurance |
| **Energy System** | Anaerobic (Explosive) | Mixed (Aerobic/Anaerobic) |
| **Main Physical Asset** | Muscle Mass &amp; Neck/Core Strength | Wingspan, Vertical, &amp; Joint Elasticity |
| **Biggest Risk** | Concussions, Bone Fractures, Sprains | Tendonitis, ACL/MCL tears, Overuse |
| **Game Rhythm** | Stop-Start (High Intensity) | Fluid (Sustained Intensity) |
**The practical takeaway:** If you want to train like a football player, you focus on **max effort, heavy resistance, and rest.** If you want to train like a basketball player, you focus on **plyometrics, lateral movement, and high-intensity interval conditioning.**</t>
  </si>
  <si>
    <t>SPOR_S13_V03</t>
  </si>
  <si>
    <t>Provide a structured professional analysis of football versus basketball demands. Address the main considerations, benefits, limitations and a reasoned conclusion.</t>
  </si>
  <si>
    <t>2026-07-10T23:44:54Z</t>
  </si>
  <si>
    <t>Do you mean association football (soccer) or American football? I can compare either to basketball. Below I assume you mean association football (soccer). Tell me if you want the other code.
Structured professional comparison — Soccer (association football) vs Basketball
1. Overview of match demands
- Soccer
  - Duration: ~90 minutes (plus stoppage), continuous play with intermittent high-intensity efforts.
  - Typical distance: ~8–12 km per match for outfield players; walking/jogging interspersed with sprinting and high-speed runs.
  - Work profile: Primarily aerobic base with important anaerobic episodes (sprints, duels, accelerations, changes of direction).
- Basketball
  - Duration: 40–48 minutes of clocked play (game time) with frequent stops and substitutions; high-intensity bursts throughout.
  - Typical distance: ~3–5 km per match; many short sprints, accelerations, decelerations, lateral movements, jumps.
  - Work profile: Greater emphasis on repeated high-intensity anaerobic efforts, frequent maximal/near-maximal accelerations, vertical power, and short recovery intervals.
2. Physiological/physical demands
- Energy systems
  - Soccer: Dominant aerobic metabolism with critical anaerobic contributions for repeated sprints and high-intensity actions.
  - Basketball: Greater relative reliance on anaerobic alactic and lactic systems, repeated sprint ability, and quick recovery.
- Strength and power
  - Soccer: Emphasis on lower-body muscular endurance and power (sprinting, kicking, jumping), core stability.
  - Basketball: Higher demand for explosive lower-body power (vertical jump), lateral strength, and upper-body contact strength for screens/rebounds.
- Speed, agility, and COD (change of direction)
  - Both require agility and COD; basketball focuses more on very short, multidirectional COD + frequent stops/starts.
- Anthropometry and physical profile
  - Soccer: Wide variability by position; endurance-focused, lean builds common.
  - Basketball: Taller stature advantageous; power and reach important.
3. Technical and tactical demands
- Soccer: Continuous spatial management, positional awareness over a large pitch, ball control under varied speeds, long tactical sequences, set-pieces.
- Basketball: Fast decision-making in confined space, frequent direct player-to-player contests, set plays and fast breaks, continuous high-touch involvement (dribbling, passing, shooting).
4. Skill acquisition and training implications
- Soccer training: Larger-volume aerobic conditioning, interval and sprint training, technical drills at speed, tactical periodization across weekly cycles.
- Basketball training: High-intensity interval efforts, plyometrics and Olympic/near-maximum strength work, repeated-sprint training, frequent skills under fatigue, more frequent substitutions allow specialist conditioning.
5. Injury profile and risk management
- Soccer: Common injuries — hamstrings, groin, ankle</t>
  </si>
  <si>
    <t>2026-07-10T23:45:02Z</t>
  </si>
  <si>
    <t># Comparative Analysis: Football vs Basketball Demands
## 1. Primary Physical Demands
### Football
- **Explosive power**: Short, intense bursts (5-40 seconds)
- **Strength emphasis**: Collision tolerance, tackling, blocking
- **Movement patterns**: Multi-directional sprinting with extended recovery periods
- **Positional variation**: Highly specialized roles with distinct physical requirements
### Basketball
- **Aerobic conditioning**: Sustained 30-40 minute efforts with brief stoppages
- **Agility focus**: Rapid directional changes, continuous movement
- **Movement patterns**: Repetitive court transitions with minimal true rest
- **Positional consistency**: Similar cardiovascular demands across positions
## 2. Injury Profile Comparison
| Factor | Football | Basketball |
|--------|----------|------------|
| **Collision risk** | High (contact-based) | Lower (incidental contact) |
| **Joint stress** | Knees, ankles, shoulders | Knees, ankles (repetitive impact) |
| **Recovery time** | Longer play cycles | Minimal stoppage for injury |
| **Concussion risk** | Significantly higher | Moderate |
## 3. Cognitive &amp; Technical Demands
**Football advantages:**
- Complex strategic positioning
- Extended decision-making time between plays
- High tactical specialization
**Basketball advantages:**
- Continuous real-time decision-making
- Rapid environmental processing
- High game-speed technical execution
## 4. Benefits of Each Sport
### Football
- Lower injury frequency (fewer total plays despite higher intensity)
- Defined rest periods allow position specialization
- Longer career longevity possible
- Suitable for varied body types and abilities
### Basketball
- Year-round accessibility (indoor/outdoor)
- Lower barrier to entry (minimal equipment)
- Continuous engagement maintains cardiovascular fitness
- Higher transfer value to general athleticism
## 5. Limitations
**Football limitations:**
- Weather dependency
- Large team size requirement
- Expensive equipment and facilities
- High concussion and serious injury rates
- Seasonal nature
**Basketball limitations:**
- High repetitive impact on joints
- Continuous intensity demanding significant conditioning
- Less positional specialization opportunity
- Smaller window for different body types at elite level
## 6. Reasoned Conclusion
**The answer is context-dependent:**
**Choose football if:**
- Building explosive power and strength is the priority
- Injury risk tolerance is acceptable for career timeline
- Strategic/cognitive development is valued
- Participant is suited to organized, scheduled training
**Choose basketball if:**
- Developing cardiovascular conditioning is essential
- Year-round accessibility is needed
- Lower entry barriers are important
- Continuous athletic engagement is desired
**Professional recommendation:**
Neither sport is objectively "more demanding"—they demand different physical qualities. Football places greater acute stress on the body; basketball demands superior sustained conditioning. The choice should align with individual goals, injury history, body type, and accessible resources rather than absolute difficulty.</t>
  </si>
  <si>
    <t>2026-07-10T23:45:07Z</t>
  </si>
  <si>
    <t>This analysis examines the physiological, biomechanical, and strategic demands of American football and basketball. While both are high-intensity team sports, they occupy opposite ends of the athletic spectrum in terms of energy systems, movement patterns, and recovery cycles.
---
### 1. Physiological Demands
#### **Football: The Anaerobic Burst**
*   **Energy Systems:** Football is defined by the Alactic (ATP-CP) energy system. It is a sport of high-intensity, short-duration bursts (3–6 seconds) followed by long recovery periods (30–40 seconds).
*   **Body Composition:** High demand for muscle hypertrophy and mass to facilitate collisions and structural integrity.
*   **Movement Patterns:** Linear acceleration, explosive change of direction, and extreme isometric strength (linemen).
#### **Basketball: The Aerobic-Anaerobic Blend**
*   **Energy Systems:** Basketball relies heavily on the glycolytic system. It is characterized by high-intensity efforts punctuated by active recovery rather than static rest.
*   **Body Composition:** High demand for a lean power-to-weight ratio. Cardiovascular endurance is critical due to the constant transition between offense and defense.
*   **Movement Patterns:** Multidirectional agility, constant lateral shuffling, and vertical displacement (jumping).
---
### 2. Main Considerations: Comparing the Loads
| Feature | Football | Basketball |
| :--- | :--- | :--- |
| **Duration** | Episodic (Stop-start) | Continuous (Flow) |
| **Contact** | High impact (Collisions) | Low-to-moderate (Incidental) |
| **Metabolic Demand** | Power/Force output | Aerobic capacity/Stamina |
| **Cognitive Load** | High strategy/Memorization | High reactivity/Pattern recognition |
---
### 3. Benefits and Limitations
#### **Football**
*   **Benefits:** Develops elite-level raw power, structural strength, and highly specialized skill sets. It fosters extreme compartmentalized discipline.
*   **Limitations:** The high-impact nature creates significant chronic injury risk (concussions, joint degradation). The static recovery nature can limit aerobic cardiovascular efficiency compared to court sports.
#### **Basketball**
*   **Benefits:** Promotes superior cardiovascular health, agility, and spatial awareness. The lower impact profile allows for a longer peak athletic career and higher frequency of participation.
*   **Limitations:** High prevalence of overuse injuries (tendinopathy, ankle sprains) due to the repetitive vertical and lateral loading on hard surfaces.
---
### 4. Strategic and Tactical Nuance
*   **Football** is a game of **"designed execution."** Players operate within rigid playbooks where the outcome is contingent on 11 individuals performing a synchronized, brief action. The mental load is front-loaded before the snap.
*   **Basketball** is a game of **"flow and improvisation."** The game is fluid, requiring constant reactive decision-making. The ability to read defenses and adjust in real-time is more critical than the execution of a pre-set sequence.
---
### 5. Reasoned Conclusion
The choice between football and basketball—or the assessment of their demands—hinges on the distinction between **"Output"** and **"Output over Duration."**
*   **Football is the sport of the "Absolute."** It demands maximal output in minimal time. It is optimized for individuals who thrive on brief, explosive physical superiority and structured cognitive execution. It is physically damaging but provides a unique environment for developing high-threshold power.
*   **Basketball is the sport of the "Transition."** It demands elite endurance and the ability to maintain high-level cognitive and motor function under the duress of fatigue. It is better suited for athletes who value dynamic movement and continuous gameplay.
**Final Verdict:** If the goal is the development of pure power and structural density, **football** stands unrivaled. If the goal is the development of long-term athleticism, cardiovascular longevity, and reactive intelligence, **basketball** offers a more sustainable and versatile physiological blueprint. Athletes looking to bridge these worlds should look to basketball for conditioning and football for strength-phase development.</t>
  </si>
  <si>
    <t>SPOR_S13_V04</t>
  </si>
  <si>
    <t>Quick question — how do football and basketball differ in physical demands? Please keep it simple and easy to understand.</t>
  </si>
  <si>
    <t>2026-07-10T23:45:21Z</t>
  </si>
  <si>
    <t>Do you mean soccer (association football) or American football? I’ll give both comparisons with basketball — short and simple.
If you mean soccer vs basketball
- Game flow: Soccer is more continuous (45+ minutes per half); basketball has frequent stops and many short bursts.
- Movement: Soccer = lots of running (5–12+ km per match) with intermittent sprints; basketball = frequent short sprints, quick changes of direction, and many jumps.
- Energy systems: Soccer leans more on aerobic endurance with repeated high-intensity efforts; basketball relies more on repeated anaerobic bursts and recovery.
- Contact and collisions: Both have contact, but soccer is less collision-heavy than basketball’s body-to-body contact in drives and rebounds.
- Body demands: Soccer players need high endurance, good speed and lower-body power; basketball players need explosive speed, vertical power, agility and upper-body strength for shooting/boxing out.
- Typical injuries: Soccer = hamstring, groin, ankle; basketball = knees, ankles, finger injuries.
If you mean American football vs basketball
- Game flow: American football is stop-start with very short, maximal-effort plays; basketball is continuous with repeated short bursts.
- Movement: Football = explosive sprints, heavy collisions, many players specialize by position; basketball = lots of direction changes, jumping, sustained running.
- Energy systems: Football emphasizes anaerobic power (short maximal efforts) and strength; basketball mixes anaerobic bursts with aerobic recovery.
- Contact and collisions: Football has much heavier, intentional collisions; basketball has lighter but frequent contact.
- Body demands: Football players often require more mass and maximal strength (especially linemen); basketball players prioritize agility, vertical leap, endurance and lean power.
- Typical injuries: Football = concussions, shoulder, knee, hamstring; basketball = ankle sprains, ACL, knee and finger injuries.
Quick takeaway
- Soccer: train endurance + sprint speed + agility.
- Basketball: train repeated sprinting, jumping, agility, and strength.
- American football: train maximal strength, power, short-speed, and position-specific conditioning.
Want a few example drills for any of these sports?</t>
  </si>
  <si>
    <t>2026-07-10T23:45:25Z</t>
  </si>
  <si>
    <t># Football vs Basketball: Physical Demands
**Football**
- Explosive, high-intensity bursts followed by rest
- Heavy contact and collisions
- Requires raw strength and power
- Players specialize in different positions with varied demands
**Basketball**
- Continuous running and movement for longer periods
- Non-stop conditioning and endurance
- Quick direction changes and agility
- All players need similar overall athleticism
**Big difference:** Football is like sprinting and crashing; basketball is like sustained jogging with constant cuts and jumps.
Neither is "harder"—they just exhaust your body in different ways.</t>
  </si>
  <si>
    <t>2026-07-10T23:45:28Z</t>
  </si>
  <si>
    <t>The main difference comes down to **duration** versus **intensity**. Here is the simple breakdown:
### 1. The Nature of Effort
*   **Football (American) is "Burst" energy:** It is a game of short, explosive sprints followed by periods of standing still. Players exert 100% of their physical power for 5–6 seconds at a time, then recover. It requires massive amounts of **raw strength and collision resistance.**
*   **Basketball is "Endurance" energy:** It is a game of constant movement. Players are back and forth, jumping and sprinting for 48 minutes with very little downtime. It requires high **cardiovascular fitness and agility.**
### 2. Contact and Impact
*   **Football is a collision sport:** The physical demand involves "absorbing" force. Players must have the muscle mass to withstand being hit by other heavy, fast-moving people. It is about stability and force production.
*   **Basketball is a contact sport:** The physical demand involves "avoiding" force while maintaining control. Players need to be lean and flexible to change directions instantly, dodge defenders, and land safely after high jumps.
### 3. Body Composition
*   **Football players** are generally built to be **"heavy engines."** Even the fastest players are usually heavier and more muscular to act as "armor" for the physical contact.
*   **Basketball players** are generally built to be **"springs."** They prioritize being long and lean to maximize their vertical leap and stamina over long stretches.
### Summary Table
| Feature | Football | Basketball |
| :--- | :--- | :--- |
| **Primary Need** | Explosive power/Strength | Endurance/Agility |
| **Recovery** | Long breaks between plays | Short breaks (free throws/timeouts) |
| **Physical Toll** | High-impact collisions | Joint stress (jumping/running) |
| **Body Type** | Heavy and muscular | Lean and rangy |
**In short:** Football is like a series of **heavy weightlifting sets** done in quick bursts; basketball is like a **non-stop game of tag** played at a full sprint.</t>
  </si>
  <si>
    <t>SPOR_S13_V05</t>
  </si>
  <si>
    <t>If someone needed to make a practical decision about football versus basketball demands, what factors should they consider and what would you recommend?</t>
  </si>
  <si>
    <t>2026-07-10T23:45:40Z</t>
  </si>
  <si>
    <t>Do you mean association football (soccer) or American football? The two are very different. Below I’ll cover the general factors to weigh and then contrast basketball with both types of football so you can make a practical choice.
Key factors to consider
- Goal: recreation, fitness, social life, college scholarship, pro career, or longevity/low injury risk?  
- Physical profile and preferences: endurance vs power, height, body type, preferred movement patterns (continuous running vs short sprints vs physical collisions).  
- Injury tolerance/health: concussion risk, contact tolerance, history of knee/ankle/shoulder problems.  
- Time commitment and schedule: practice frequency, season length, travel for games.  
- Skill learning curve and access: availability of coaches, leagues, facilities, teammates.  
- Cost and equipment: gear, travel, club fees, gym time.  
- Career/opportunity landscape: roster sizes, scholarship availability (especially relevant in the U.S.), professional pathways.  
- Climate and facilities where you live (outdoor pitches vs indoor courts).  
- Long-term implications: wear-and-tear, joints, concussions, ability to play into older age.
How the sports compare (practical summary)
Basketball
- Physical demands: high-intensity intermittent, frequent sprints, jumps, quick direction changes; good for speed, agility, anaerobic fitness and vertical power.  
- Typical injuries: ankle sprains, knee injuries (ACL), overuse stress, some shoulder issues. Lower concussion risk than American football.  
- Time/skill: indoor courts widely available; smaller roster so more court time per player; relatively quick skill acquisition for recreational play.  
- Opportunities: strong high-school/college pathways in many countries (especially U.S.), but fewer pro slots than some sports.  
- Best for: people who like fast, continuous action, jumping, open-play offense/defense, and playing year-round indoors.
Soccer (association football)
- Physical demands: mostly aerobic with repeated high-intensity bursts; excellent for endurance, foot skills, spatial awareness.  
- Typical injuries: hamstrings, groin, knee (including ACL), ankle; heading-related head impact concerns exist.  
- Time/skill: widely accessible worldwide, low equipment cost, large rosters so easier to find a place on a team.  
- Opportunities: huge global participation with many amateur and professional pathways.  
- Best for: people who prefer continuous running, foot/ball skill focus, and outdoor play.
American football
- Physical demands: position-specific; many roles require explosive strength and short-burst speed; heavy contact/collision sport.  
- Typical injuries: high risk of concussions, spinal injuries, ligament injuries; greater cumulative trauma.  
- Time/skill: high equipment cost, complex tactical systems, high time commitment for competitive play.  
- Opportunities: in the U.S., many scholarship and pro opportunities at scale—but rosters are large and competition is intense.  
- Best for: people who prefer contact, specialization (lineman vs receiver), strength/power training,</t>
  </si>
  <si>
    <t>2026-07-10T23:45:45Z</t>
  </si>
  <si>
    <t>Key practical factors worth weighing:
**Physical demands**
- Football: higher injury risk, more collision impact, longer recovery needs
- Basketball: more continuous cardiovascular demand, less contact but quicker lateral stress on joints
**Time investment**
- Football: longer season, more film study, practice is structured but intensive
- Basketball: longer season too, but often allows more flexibility in conditioning approach
**Skill development curve**
- Football: positions vary wildly (lineman vs. receiver)—easier entry at some positions
- Basketball: more universal skill transferability; what you learn applies broadly
**Body type considerations**
- Football has niches for different builds
- Basketball rewards specific height/wingspan ranges more strictly
**Long-term sustainability**
- Basketball generally kinder to joints long-term
- Football's concussion risk deserves serious weight if you care about future cognition
**What I'd actually recommend:**
Start with honest answers about:
- What does your body type naturally suit?
- How much injury risk are you comfortable with?
- Which sport do you actually *want* to play? (This matters more than optimization)
If you're optimizing purely for "feasible long-term health + skill development," basketball edges ahead. But if the person strongly prefers football and can accept the risks, that preference should outweigh my recommendation.
What's driving the decision for you specifically?</t>
  </si>
  <si>
    <t>2026-07-10T23:45:50Z</t>
  </si>
  <si>
    <t>To make a practical decision between football and basketball, you must evaluate the intersection of **physiological demands, accessibility, risk profile, and psychological temperament.**
Here is a breakdown of the key factors to consider, followed by a recommendation framework.
---
### 1. Physiological Demands
*   **Football:** Primarily an **anaerobic, explosive** sport. It requires high burst capacity, collision tolerance, and short-duration, high-intensity efforts. The training is heavily focused on mass, power, and linear speed.
*   **Basketball:** Primarily a **high-aerobic, multi-directional** sport. It requires elite lateral quickness, sustained cardiovascular endurance (as there is very little downtime), and high-frequency jumping. The training focuses on lean muscle mass, agility, and "endurance-speed."
### 2. Risk Profile and Longevity
*   **Football:** Carries a higher risk of **acute, high-impact trauma** (concussions, ligament tears from collisions, and bone fractures). It is a sport of attrition. Careers (even at the amateur level) often have a shorter "shelf life" due to physical toll.
*   **Basketball:** Carries a higher risk of **overuse injuries** (tendonitis, stress fractures, ankle sprains). Because it is a non-collision sport, it is generally considered "safer" in terms of life-altering contact injuries, though the impact on knees and ankles is significant.
### 3. Accessibility and Environment
*   **Football:** Requires a team, organized coaching, specific field dimensions, and equipment (pads, helmets). It is harder to practice "solo" at a high level.
*   **Basketball:** Requires only a ball and a hoop. It is one of the most accessible sports in the world, allowing for infinite solo skill development. If you are an individual who prefers to control your own training schedule, basketball is superior.
### 4. Psychological Temperament
*   **Football:** Highly structured. It appeals to those who enjoy **specialized roles** (e.g., "I am the blocker," "I am the receiver"). It is a sport of extreme discipline, following complex playbooks, and thriving in a "cog in the machine" team dynamic.
*   **Basketball:** Fluid and reactive. It appeals to those who enjoy **improvisation and decision-making.** The game state changes every second; you must be able to switch between offense and defense instantly. It rewards individual creativity and court vision.
---
### The Decision Framework: What should you choose?
To make your final decision, score yourself against these three diagnostic questions:
#### A. Do you prefer high-intensity "sprints" or sustained "flow"?
*   If you love the "burst and reset" nature of play and enjoy hitting/being hit: **Choose Football.**
*   If you love a constant, rhythmic, high-cardio game where you are never standing still: **Choose Basketball.**
#### B. Is your goal professional/elite aspiration or personal wellness?
*   If you have elite size/build and want to test your physical limits in a combat-style team environment: **Choose Football.**
*   If you want a sport you can play well into your 40s or 50s at a local gym: **Choose Basketball.**
#### C. Do you prefer to train alone or with a unit?
*   If you thrive on camaraderie and the intensity of team practice: **Choose Football.**
*   If you enjoy the meditative aspect of solo shooting practice and individual skill work: **Choose Basketball.**
---
### Final Recommendation
*   **Choose Football if:** You are naturally bigger, stronger, or faster than your peers, you possess a high threshold for physical contact, and you enjoy being part of a highly coordinated, specialized team unit.
*   **Choose Basketball if:** You prioritize agility, hand-eye coordination, and cardiovascular health. It is the better choice for long-term athletic health and provides a much lower barrier to entry for daily practice and social engagement.
**The "Practical" Verdict:** If you are an adult choosing a hobby, **Basketball** is almost always the more practical choice because of its accessibility, lower injury risk, and higher cardiovascular return on investment. If you are a student-athlete looking for competitive structure, **Football** offers a unique path to team-based scholarship and community that is harder to replicate elsewhere.</t>
  </si>
  <si>
    <t>SPOR_S13_V06</t>
  </si>
  <si>
    <t>Answer in exactly 5 bullet points: How do football and basketball differ in physical demands? Include practical examples, key risks, benefits, and a final takeaway.</t>
  </si>
  <si>
    <t>2026-07-10T23:46:02Z</t>
  </si>
  <si>
    <t>- Movement and volume: football (soccer) is largely continuous play over 90+ minutes with players typically covering ~8–12+ km per match and intermittent sprints, whereas basketball is short‑court, stop‑start play with far less total distance but many rapid accelerations, decelerations and frequent jumps.  
- Energy systems and intensity: soccer relies on a strong aerobic base with repeated anaerobic sprints (interval-style endurance), while basketball depends more on short, maximal anaerobic efforts (phosphagen/glycolytic) and rapid recovery between plays — e.g., midfielders’ long runs vs. guards’ repeated 10–20 m max bursts and jump sequences.  
- Key risks: soccer commonly produces hamstring strains, groin issues, ankle sprains, and non‑contact ACL tears from high‑speed running/cutting (plus occasional head collisions); basketball more often causes ankle sprains, patellar tendinopathy, finger injuries and impact knee/load injuries from jumping and landing.  
- Benefits and training implications</t>
  </si>
  <si>
    <t>2026-07-10T23:46:08Z</t>
  </si>
  <si>
    <t># How Football and Basketball Differ in Physical Demands
• **Collision vs. Continuous Movement**: Football involves high-impact collisions during plays (tackling, blocking) with rest periods between downs, while basketball demands constant aerobic movement with minimal breaks. A football lineman absorbs repeated impacts; a basketball player runs 5+ miles per game with sustained intensity.
• **Injury Risk Profiles**: Football players face higher catastrophic injury rates (concussions, ACL tears from planted-foot cuts), while basketball injuries tend toward overuse issues (ankle sprains, tendinitis) from repetitive jumping and lateral movement. The contact nature of football versus the non-contact nature of basketball creates fundamentally different injury mechanisms.
• **Muscle Development Benefits**: Football builds explosive power and maximal strength through resistance to external forces, benefiting linemen and defensive players; basketball develops lean muscle, cardiovascular endurance, and lateral agility. Football athletes typically gain more raw mass, while basketball players excel at sustained speed and coordination.
• **Position-Specific Demands**: Football positions vary dramatically (a kicker vs. a linebacker face entirely different demands), whereas basketball requires more uniform athleticism across positions—all players must sprint, jump, and defend. This makes football training highly specialized but basketball more universally demanding.
• **Takeaway**: Football emphasizes explosive power with recovery periods and carries higher acute injury risk, while basketball prioritizes endurance and coordination with chronic overuse concerns. Choose based on whether you prefer intense bursts with rest or sustained high-intensity performance.</t>
  </si>
  <si>
    <t>2026-07-10T23:46:10Z</t>
  </si>
  <si>
    <t>* **Physical Demands:** Football requires high-intensity bursts of linear speed and collision-based strength, whereas basketball demands constant multidirectional agility and aerobic endurance for high-frequency transitions.
* **Practical Examples:** A football lineman must exert maximal force to move an opponent in a short distance, while a basketball guard performs continuous lateral shuffling and vertical leaping over a longer duration.
* **Key Risks:** Football players face high-impact trauma like concussions and ligament tears from collisions, while basketball players commonly suffer from lower-limb overuse injuries, specifically ankle sprains and stress fractures.
* **Benefits:** Football promotes significant muscle hypertrophy and explosive power through heavy resistance training, whereas basketball optimizes cardiovascular efficiency, core stability, and neuromuscular coordination.
* **Final Takeaway:** Football builds power through short-term intensity and contact, while basketball develops athleticism through sustained endurance and fluid, multi-planar movement.</t>
  </si>
  <si>
    <t>SPOR_S13_V07</t>
  </si>
  <si>
    <t>Tell me about football versus basketball demands.</t>
  </si>
  <si>
    <t>2026-07-10T23:46:24Z</t>
  </si>
  <si>
    <t>Do you mean association football (soccer) or American football? The two “football” codes have very different physical and technical demands. Below I’ll give a concise comparison of basketball against each—high-level demands, common metrics, injury patterns, and training implications. Tell me which sport and positions you care about if you want a deeper, tailored plan.
1) Basketball vs. Soccer (association football)
- Match structure and duration
  - Soccer: ~90 minutes continuous play (plus stoppage); lots of continuous low–moderate intensity with intermittent high-intensity bursts.
  - Basketball: 40–48 minutes game clock, but frequent stoppages and substitutions; play is highly stop–start with many short maximal efforts.
- Workload &amp; movement
  - Soccer: players cover ~8–12+ km per match (midfielders most); many long runs, repeated sprints, decelerations, changes of direction.
  - Basketball: players cover ~3–5 km per game but perform many accelerations, jumps, lateral movements, and short sprints; higher frequency of high-intensity efforts per minute.
- Energy systems
  - Soccer: predominantly aerobic base with repeated anaerobic sprints—requires high aerobic fitness plus repeated-sprint ability (RSA).
  - Basketball: more anaerobic power and phosphagen/glycolytic demands (frequent high-power efforts) with aerobic recovery between efforts.
- Strength, power, and physique
  - Soccer: lean, endurance-oriented with emphasis on lower-body strength, eccentric control (deceleration) and speed.
  - Basketball: taller, lean but powerful — emphasis on vertical jump, agility, change-of-direction power, relative strength.
- Technical/tactical demands
  - Soccer: large-field spatial awareness, long runs, tactical positioning, ball control over longer distances.
  - Basketball: tight-space decision making, rapid passing/shooting, repeated offensive/defensive transitions.
- Common injuries
  - Soccer: hamstring strains, ACL injuries, ankle sprains, groin issues.
  - Basketball: ankle sprains, ACL tears, patellar tendinopathy, turf/toe injuries.
- Training implications
  - Soccer: develop aerobic capacity (intervals, tempo runs), RSA drills, speed/acceleration work, eccentric strength (Nordics), agility drills, long-duration technical conditioning.
  - Basketball: focus on anaerobic power (short sprints, repeated sprint sets), plyometrics for jump/landing mechanics, lateral explosiveness, reactive agility, frequent skill conditioning in high-intensity contexts.
2) Basketball vs. American football
- Match structure and duration
  - American football: 60 minutes game clock but highly stop–start; plays typically 4–10 seconds of maximal effort followed by long rests; heavy collision/contact.
  - Basketball: repeated high-intensity without the same type of full-contact collisions, more continuity.
- Workload &amp; movement
  - American football: total distance low per game; demands are very position-specific—linemen: size, strength, short bursts; skill positions: acceleration</t>
  </si>
  <si>
    <t>2026-07-10T23:46:31Z</t>
  </si>
  <si>
    <t># Football vs Basketball: Physical Demands
## Football
**Intensity pattern:** Explosive bursts with extended recovery
- Play lasts 3-4 hours but with frequent stoppages
- 11 minutes of actual playing time per game
- Allows substitution and specialization
**Key demands:**
- Extreme power and acceleration (sprinting 10-40 yards)
- High collision impact forces
- Positional specialization (less overall conditioning needed)
- Lower continuous aerobic demand
## Basketball
**Intensity pattern:** Sustained, near-continuous effort
- 40-48 minutes of almost constant movement
- Limited substitutions (fewer rest breaks)
- Full-court transitions require constant readiness
**Key demands:**
- High aerobic capacity (repeated sprinting)
- Constant directional changes
- Vertical explosiveness (jumping)
- Full-body coordination and agility
- Less specialization—guards and forwards both need versatility
## Bottom Line
- **Football** = peak power, explosive strength, recovery-dependent
- **Basketball** = sustained conditioning, aerobic capacity, repeated athleticism
Basketball typically demands greater overall cardiovascular endurance, while football demands more peak power. A basketball player might cover 2-3 miles per game; a football player covers less distance but at higher individual intensity.
What aspect interests you most?</t>
  </si>
  <si>
    <t>2026-07-10T23:46:36Z</t>
  </si>
  <si>
    <t>Football (American) and basketball are often compared because both are high-intensity team sports, but the physiological, tactical, and mental demands are fundamentally different. 
To understand the difference, you can think of **football as a series of explosive, high-impact collisions** and **basketball as a continuous, high-aerobic transition game.**
---
### 1. Physiological Demands
#### Football (Anaerobic Power)
*   **Energy System:** Almost exclusively the ATP-CP (phosphagen) system. A play lasts 4–6 seconds of maximum intensity, followed by 30–40 seconds of rest.
*   **Muscular Demand:** Requires massive hypertrophy (muscle mass) and absolute strength. Players need to be able to exert maximum force against an opponent (blocking, tackling) or overcome massive inertia (sprinting).
*   **Recovery:** The sport is built around "burst and recover." It is not about cardiovascular endurance in the traditional sense; it is about the ability to reset and perform an explosive movement repeatedly.
#### Basketball (Aerobic-Anaerobic Blend)
*   **Energy System:** It relies on a "mixed" system. Players perform repeated anaerobic sprints (fast breaks, jumping), but must sustain this for 48 minutes with only short breaks. This requires a high aerobic base to clear lactate and recover between sprints.
*   **Muscular Demand:** Focuses on explosive power, reactive strength (plyometrics), and core stability. Being "too bulky" can be a detriment in basketball, as it inhibits lateral agility and endurance.
*   **Recovery:** High-intensity interval training (HIIT) is the best proxy. A player must be able to sprint, jump, then immediately defend or transition.
---
### 2. Physicality and Contact
#### Football
*   **Controlled Collisions:** Football is a collision sport. Every play involves physical contact. The demand is on **impact tolerance**—the ability to deliver and absorb forces that would cause trauma in other sports.
*   **Body Type:** Highly specialized. A lineman needs 300+ lbs of mass for leverage, while a wide receiver needs lean, functional speed.
#### Basketball
*   **Incidental Contact:** Basketball is a non-contact sport by rule, though it is highly physical in practice. Contact is usually about establishing position, rebounding, or defending. 
*   **Body Type:** Generally standardized toward length and "functional" athleticism. Players must be tall enough to compete for rebounds but agile enough to defend guards.
---
### 3. Tactical and Cognitive Load
#### Football (The "Chess Match")
*   **Complexity:** Football is a game of "predetermined execution." Every player has a specific assignment on every snap. The cognitive load happens *before* the play (reading the defense, memorizing the playbook).
*   **Mental Demand:** High-stress, short-duration. You have to be perfect for 6 seconds, then spend 30 seconds processing what went wrong or right.
#### Basketball (The "Flow State")
*   **Complexity:** Basketball is a game of "improvisational decision-making." The game is fluid; players must read and react to the defense in real-time. There are no "set plays" that aren't constantly adjusted based on ball movement.
*   **Mental Demand:** Constant, sustained focus. You cannot switch off for a second, or your opponent will score. The decision-making cycle happens in milliseconds, thousands of times per game.
---
### 4. Durability and Longevity
*   **Football:** Career spans are short (average ~3.3 years). The nature of the sport—repeated micro-traumas and high-impact collisions—takes a massive toll on the joints, brain, and soft tissues. It is a sport of attrition.
*   **Basketball:** Career spans are longer (average ~4.5–5 years). The demand is less about surviving impact and more about managing "overuse" injuries (knees, ankles, feet) caused by constant jumping, landing, and cutting on hardwood.
---
### Summary Table
| Feature | American Football | Basketball |
| :--- | :--- | :--- |
| **Primary Energy** | ATP-CP (Explosive) | Mixed (Aerobic/Anaerobic) |
| **Contact Level** | Collision/High Impact | Incidental/Physicality |
| **Cognitive Style** | Pre-planned/Strategic | Improvisational/Reactive |
| **Key Physical Trait** | Absolute Power/Mass | Elasticity/Cardio-Endurance |
| **Game Rhythm** | Stop-and-Start | Continuous/Fluid |
**The bottom line:** If you play football, you are training to be a **weapon**—built to collide, explode, and execute. If you play basketball, you are training to be an **engine**—built to move, react, and sustain effort for an extended duration.</t>
  </si>
  <si>
    <t>SPOR_S13_V08</t>
  </si>
  <si>
    <t>Compare the main options or perspectives related to football versus basketball demands, then explain which option is most suitable in different situations.</t>
  </si>
  <si>
    <t>2026-07-10T23:46:41Z</t>
  </si>
  <si>
    <t>Do you mean association football (soccer) or American football? I can compare both versus basketball — or I can give a general comparison that highlights the main differences across the most common interpretations. Which would you prefer?</t>
  </si>
  <si>
    <t>2026-07-10T23:46:47Z</t>
  </si>
  <si>
    <t># Football vs. Basketball: Comparative Demands Analysis
## Key Physical Demands Comparison
| Demand | Football | Basketball |
|--------|----------|------------|
| **Endurance** | Moderate (with rest periods) | High (continuous) |
| **Intensity** | Explosive bursts | Sustained effort |
| **Court Size** | Large (field) | Smaller (court) |
| **Contact** | High/intentional | Moderate/incidental |
| **Skill Specificity** | Position-dependent | More universal |
## Main Perspective Differences
### **Football Perspective**
- Strategy-heavy, position-specialized
- Longer recovery periods between plays
- Controlled, deliberate movements
- Team coordination in defined roles
### **Basketball Perspective**
- Continuous action, shared roles
- Constant decision-making required
- High cardiovascular demands
- Rapid directional changes
---
## Best Situations for Each Sport
### **Choose Football If:**
- You prefer **strategic, tactical thinking**
- You enjoy **specialized roles** with clear responsibilities
- You want **lower continuous physical demand** with intense bursts
- You have **strength/size advantages** to leverage
- You prefer **less frequent contact** in controlled environments
### **Choose Basketball If:**
- You value **continuous cardiorespiratory fitness**
- You want **versatile skill development** (applicable to multiple sports)
- You prefer **faster-paced decision making**
- You have **good court awareness and agility**
- You want **year-round playability** (indoor option)
---
## Situational Recommendations
**For youth development:** Basketball develops more transferable athletic skills
**For weight management:** Basketball's continuous nature burns more calories
**For injury recovery:** Football allows more controlled movement patterns
**For team cohesion:** Football's strategic play emphasizes interdependence
Which situation applies to your specific question?</t>
  </si>
  <si>
    <t>2026-07-10T23:46:51Z</t>
  </si>
  <si>
    <t>Comparing football (American football) and basketball reveals two distinct philosophies of athletic development. While both are team sports requiring high-level coordination, the physiological and psychological demands differ significantly based on the structure of the game.
---
### 1. The Core Perspectives
#### Football: The Sport of Explosive Bursts and Specialization
*   **Physiological Demand:** Football is an **anaerobic-alactic** sport. It relies on short, maximal-effort bursts (averaging 4–6 seconds) followed by relatively long recovery periods. It requires massive force production, eccentric strength (to absorb impact), and high-intensity power.
*   **Structure:** It is highly specialized. Players are built for specific tasks—the lineman for massive power and stability, the wide receiver for linear speed and agility, the quarterback for precision and vision.
*   **Psychological Demand:** High "cognitive load" during the play, but segmented. Players have "downtime" between downs to reset, study the formation, and execute a high-stakes, pre-planned strategy.
#### Basketball: The Sport of Continuous Flow and Versatility
*   **Physiological Demand:** Basketball is an **aerobic-anaerobic hybrid**. It requires high-intensity aerobic capacity to sustain 48 minutes of end-to-end movement, combined with explosive verticality and change-of-direction speed. It favors lean muscle mass, high levels of endurance, and "repeat sprint ability."
*   **Structure:** It is a game of transition and fluidity. Every player is expected to play both offense and defense, requiring a broad skill set (dribbling, shooting, passing, rebounding, defending) regardless of height or position.
*   **Psychological Demand:** Continuous "fluid intelligence." Players must react in real-time to rapidly changing scenarios without the benefit of a huddle before every movement.
---
### 2. Comparative Summary
| Feature | Football | Basketball |
| :--- | :--- | :--- |
| **Metabolic System** | Anaerobic (Power/Explosive) | Aerobic/Anaerobic (Endurance/Flow) |
| **Recovery Time** | High (Long rest between plays) | Low (Constant motion) |
| **Skill Diversity** | High Specialization | High Versatility |
| **Primary Physical Goal** | Force Production | Agility and Work Capacity |
| **Game Pace** | Stop-and-Start | Continuous/Transition-based |
---
### 3. Which Option is Most Suitable?
The "most suitable" choice depends entirely on the athlete’s physiological profile, psychological temperament, and the developmental goal.
#### Scenario A: The Athlete with High Mass and Explosive Power
*   **The Choice:** **Football.**
*   **Why:** If an athlete possesses high-twitch muscle fibers, significant body mass, and the ability to produce maximum force in a short window, football provides a landscape where their body type is an asset rather than a liability. If they struggle with sustained cardiovascular output, football’s stop-and-start nature allows them to remain elite without needing high-level endurance.
#### Scenario B: The Athlete with High Agility and Cardiovascular Efficiency
*   **The Choice:** **Basketball.**
*   **Why:** If an athlete has a high "engine" (VO2 max) and moves well in all directions, basketball is superior. The sport punishes "carrying extra weight" that doesn't contribute to verticality or lateral speed. It is ideal for the athlete who thrives on improvisational decision-making and constant engagement.
#### Scenario C: Developing Youth Athletes (Early Specialization vs. Generalization)
*   **The Choice:** **Basketball (as a base).**
*   **Why:** Most sports scientists recommend basketball for youth development because it forces the athlete to develop "court vision," bilateral coordination, and cardiovascular health. Football is highly specialized and, at a youth level, often leads to repetitive stress or limiting the range of athletic movement. Using basketball to build general athleticism before transitioning to a specialized sport like football is often the most effective long-term strategy.
#### Scenario D: Rehabilitative or "Tactical" Environments
*   **The Choice:** **Football (for focus) vs. Basketball (for conditioning).**
*   **Why:** If the goal is to develop specific "set-piece" tactical discipline, football’s structure is best. If the goal is to improve overall metabolic conditioning and spatial awareness under fatigue, basketball is the superior training tool.
### Conclusion
If you value **power, specialization, and strategic execution**, football is the primary domain. If you value **versatility, stamina, and fluid adaptability**, basketball is the optimal pursuit. Most high-performing athletes find that basketball serves as a better "all-around" developer, while football serves as the ultimate test of pure, explosive physical capacity.</t>
  </si>
  <si>
    <t>SPOR_S13_V09</t>
  </si>
  <si>
    <t>Answer in a table with columns for 'Main point', 'Why it matters', and 'Possible limitation': How do football and basketball differ in physical demands?</t>
  </si>
  <si>
    <t>2026-07-10T23:46:56Z</t>
  </si>
  <si>
    <t>Do you mean American football or association football (soccer)?</t>
  </si>
  <si>
    <t>2026-07-10T23:47:00Z</t>
  </si>
  <si>
    <t># Physical Demands: Football vs Basketball
| Main Point | Why It Matters | Possible Limitation |
|---|---|---|
| **Burst intensity vs. sustained effort** | Football requires explosive sprints lasting 5-10 seconds with long rest periods; basketball demands continuous movement for 40+ minutes with minimal breaks | Players' conditioning needs differ significantly, making cross-training between sports challenging |
| **Collision/contact frequency** | Football involves frequent, high-impact tackles and blocks; basketball emphasizes controlled contact and positioning | Injury risk profiles vary, making injury prevention strategies sport-specific rather than universal |
| **Vertical vs. horizontal movement** | Basketball heavily rewards jumping and vertical athleticism; football spreads demands across all directional movements | Measuring "overall athleticism" becomes difficult—players may excel in one sport but struggle in another |
| **Aerobic vs. anaerobic balance** | Football is ~70% anaerobic with power emphasis; basketball is more aerobic with sustained cardiovascular demand | Blanket fitness comparisons can be misleading without specifying which energy systems matter most |
| **Positional specialization** | Football positions have dramatically different demands (lineman vs. receiver); basketball roles vary but with more overlap | Some football linemen and guards have vastly different conditioning needs, complicating sport-wide comparisons |</t>
  </si>
  <si>
    <t>2026-07-10T23:47:03Z</t>
  </si>
  <si>
    <t>The following table outlines the key differences in physical demands between football and basketball.
| Main point | Why it matters | Possible limitation |
| :--- | :--- | :--- |
| **Duration of exertion** | Football involves short, explosive bursts (3–5 seconds) followed by long recovery periods, whereas basketball requires continuous, sustained movement for long stretches. | Football positions (e.g., linemen vs. wide receivers) have vastly different metabolic demands than the "average" player. |
| **Contact and collisions** | Football is a full-contact sport with high-impact collisions, requiring massive functional mass and neck/joint stability. | Basketball involves frequent physical contact and screens; it is a high-contact sport, even if not defined as a collision sport. |
| **Directional change** | Basketball demands elite multidirectional agility and lateral quickness to defend individual players, while football emphasizes linear acceleration and specific directional cuts. | Modern football schemes often require high-level lateral agility for defensive backs and receivers that rivals basketball requirements. |
| **Aerobic vs. Anaerobic** | Basketball relies heavily on aerobic capacity to maintain high-intensity play throughout the game; football is almost exclusively anaerobic. | Football players require high anaerobic power, but the total volume of plays can lead to significant cumulative cardiovascular fatigue. |
| **Body composition** | Football rewards specialization (e.g., extreme bulk for linemen, high lean mass for skill positions), whereas basketball rewards a lean, long-limbed frame for reach and endurance. | Both sports are trending toward "hybrid" athletes who need to balance strength and lean mass, potentially narrowing these traditional physiological gaps. |
***
### Summary of Key Differences
*   **Football** is a sport of **high-intensity, intermittent bursts** and high-impact structural loading, necessitating significant muscle mass and absolute power. 
*   **Basketball** is a sport of **high-intensity, continuous movement** and aerobic capacity, necessitating cardiovascular endurance and sustained agility.</t>
  </si>
  <si>
    <t>SPOR_S13_V10</t>
  </si>
  <si>
    <t>Act as a sports performance analyst. Give a careful, balanced and practical answer to this question: How do football and basketball differ in physical demands?</t>
  </si>
  <si>
    <t>2026-07-10T23:47:14Z</t>
  </si>
  <si>
    <t>Quick clarification: “football” can mean either association football (soccer) or American football. Below I’ll cover both comparisons with basketball so you get practical, evidence-based differences and training implications. I’ll highlight the main physiological/biomechanical contrasts, typical match-play demands, injury risk and then practical coaching/training recommendations.
Summary comparison (high level)
- Soccer vs Basketball: Soccer is more continuous and endurance‑based with frequent but less-frequent maximal efforts (repeated high‑intensity runs); basketball is more intermittent with very frequent high‑intensity efforts, jumps and changes-of-direction in a smaller area, and greater requirement for repeated short anaerobic bursts.
- American Football vs Basketball: American football is highly intermittent with very short maximal efforts, large emphasis on explosive strength, mass and collision tolerance (position-dependent); basketball emphasizes repeated explosive efforts, agility, vertical power and aerobic recovery between high-intensity bouts.
Detailed differences
1) Game structure and work:rest
- Soccer (association): 90 minutes continuous with two 45‑min halves, large pitch; players cover 8–12 km on average, with about 1–2 km at high speed or sprinting depending on position. Work:rest = mainly aerobic with repeated high-intensity efforts every 1–3 minutes.
- Basketball: 40–48 minutes total (FIBA 40, NBA 48) but many stoppages; high frequency of short sprints, accelerations/decelerations, jumps, and changes-of-direction; match involves frequent maximal/near‑maximal efforts every 20–40 seconds, with shorter recovery windows.
- American Football: ~60 minutes game time but highly stop–start; plays last ~4–8 seconds followed by long rest; repeated maximal efforts with long recovery between plays; demands vary massively by position (linemen: repeated short maximal efforts + collisions; skill players: more sprinting and acceleration).
2) Energy systems and conditioning
- Soccer: Strong aerobic base is critical for sustaining 90 min and recovery between high-intensity bouts. Repeated-sprint ability (anaerobic alactic + glycolytic) is also important.
- Basketball: Mix of anaerobic alactic (short sprints, jumps) and glycolytic systems with a meaningful aerobic contribution for recovery between sets of plays.
- American Football: Predominantly alactic anaerobic for individual plays; glycolytic for sequences; aerobic fitness less determinant of performance (except for some positions like linebackers/backs) but still useful for recovery across a game/season.
3) Strength, power and body composition
- Soccer: Emphasis on relative strength, lower-body power (sprinting, kicking), high strength-to-weight ratio; leaner builds.
- Basketball: High lower-limb power (vertical jump), high neuromuscular demand for repeated jumping and changes of direction; usually taller and leaner with emphasis on explosive power and mobility.
- American Football: Large positional variance — linemen require maximal absolute strength, mass and collision resilience; skill positions require speed, acceleration and power. Greater overall emphasis on maximal strength and hypertrophy.
4) Movement patterns
- Soccer: Long accelerations, decelerations, multi-directional runs, frequent kicking actions, less jumping compared to basketball.
- Basketball: Short accelerations, explosive changes of direction, many vertical jumps, frequent contact in bounding and landings, more upper‑body bracing</t>
  </si>
  <si>
    <t>2026-07-10T23:47:19Z</t>
  </si>
  <si>
    <t># Physical Demands: Football vs Basketball
## Movement Patterns
**Football** features intermittent, explosive bursts with extended recovery between plays (20-40 second intervals). Players often occupy specific zones and repeat similar movements.
**Basketball** demands continuous movement with minimal stoppage—players constantly transition between offense and defense, running up and down the court for 40-48 minutes of actual play.
## Energy Systems
**Football** relies heavily on anaerobic power and strength for individual plays, with adequate rest allowing some aerobic recovery.
**Basketball** depletes both anaerobic and aerobic systems continuously, requiring sustained cardiovascular fitness and lactate tolerance.
## Physical Contact &amp; Durability
**Football** involves frequent, sanctioned high-impact collisions requiring substantial muscle mass, bone density, and injury resilience.
**Basketball** has incidental contact with emphasis on agility and body control to avoid fouls, favoring leaner frames and mobility.
## Sport-Specific Demands
| Factor | Football | Basketball |
|--------|----------|-----------|
| **Acceleration/Speed** | Explosive starts | Repeated changes of direction |
| **Endurance** | Moderate | High |
| **Vertical Power** | Important for some positions | Central to the sport |
| **Joint Stability** | Lower limbs (collisions) | Ankles, knees (lateral stress) |
## Bottom Line
Football prioritizes **power and durability**, while basketball emphasizes **aerobic capacity and agility**. An athlete excelling in one won't automatically transfer those advantages to the other.</t>
  </si>
  <si>
    <t>2026-07-10T23:47:26Z</t>
  </si>
  <si>
    <t>As a sports performance analyst, I approach this comparison by looking at the **metabolic, mechanical, and neuromuscular profiles** of both sports. While both are field/court-based invasion games, the nature of the "effort" is fundamentally different due to the duration of play and the frequency of contact.
Here is a breakdown of the physical demands of football (soccer) versus basketball.
---
### 1. Metabolic Demand: Aerobic vs. Anaerobic Capacity
The primary difference lies in the **Energy Systems** utilized.
*   **Football (Soccer):** Primarily **aerobic**. A professional player covers 10–12 kilometers per match over 90+ minutes. The demand is one of "aerobic endurance with anaerobic bursts." Players must maintain a high engine to facilitate recovery during the low-intensity periods of walking and jogging.
*   **Basketball:** Primarily **anaerobic-alactic**. While a game lasts 48 minutes, the actual "clock time" is broken up by frequent timeouts, substitutions, and dead balls. The demand is "high-intensity interval training." Players perform short, explosive bursts (sprints, jumps) followed by immediate recovery. The aerobic system is used to recover between these intense bursts, but the ceiling for anaerobic power is higher in basketball.
### 2. Mechanical Load: Linear vs. Multi-Directional
The physical toll on the body differs based on how force is applied.
*   **Football:** Higher **eccentric loading**. The demands of decelerating after long sprints, changing direction on grass, and the impact of kicking mechanics place significant stress on the hamstrings and adductors. "Loading" is more linear (long-distance running) mixed with sharp, lateral cutting.
*   **Basketball:** Higher **vertical loading**. The constant jumping and landing (rebounding, blocking, shooting) place intense stress on the patellar tendons and the ankles. The movement is restricted to a much smaller surface area (the court), leading to a higher frequency of rapid change-of-direction (COD) moves and lateral shuffles, which increases the demand on the gluteus medius and ankles.
### 3. Contact Profile: Collision vs. Compression
How players interact with opponents dictates the type of muscular armor required.
*   **Football:** A **"collision/contact" sport.** Players are subject to high-velocity impacts, often while in a stride, which requires high levels of "core stiffness" to maintain balance and protect against external forces. The physical demand is often about maintaining posture through physical disruption.
*   **Basketball:** A **"compression/contact" sport.** Contact usually occurs in a static or semi-static position (boxing out, screening, posting up). The demand is centered on "functional strength"—the ability to hold ground against an opponent’s mass while maintaining a low center of gravity.
### 4. Anthropometric Requirements
Performance analysts look at the "ideal" body shape for these demands:
*   **Football:** Favors a **lean, low-body-mass-to-power ratio**. Because players must carry their own weight for 90 minutes, unnecessary muscle mass can be a hindrance to aerobic efficiency.
*   **Basketball:** Favors **long levers and relative power**. Length is a competitive advantage (reach, wingspan). The game demands the ability to move high-mass frames (taller players) with extreme acceleration, requiring superior relative strength.
---
### Summary Table
| Feature | Football (Soccer) | Basketball |
| :--- | :--- | :--- |
| **Primary System** | Aerobic Endurance | Anaerobic Power |
| **Movement Pattern** | Long linear sprints + lateral agility | High-frequency COD + vertical jumps |
| **Fatigue Factor** | Systemic (Total distance/time) | Localized (Muscular power depletion) |
| **Primary Injury Risks** | Hamstring strains, ACL, Groin | Ankle sprains, Patellar tendinopathy |
| **Key Physical Asset** | VO2 Max &amp; repeat-sprint ability | Explosive power &amp; lateral reactivity |
---
### Practical Takeaway
If you are training for **Football**, your program should prioritize **aerobic capacity, hamstring eccentric strength, and repeat-sprint ability.** You are training for a marathon that occasionally turns into a 100-meter dash.
If you are training for **Basketball**, your program should prioritize **vertical plyometrics, lateral movement mechanics, and high-intensity threshold conditioning.** You are training for a sequence of 10-second high-intensity explosive bouts repeated hundreds of times.</t>
  </si>
  <si>
    <t>SPOR_S14_V01</t>
  </si>
  <si>
    <t>SPOR_S14</t>
  </si>
  <si>
    <t>What should someone consider when setting a realistic fitness goal?</t>
  </si>
  <si>
    <t>2026-07-10T23:47:37Z</t>
  </si>
  <si>
    <t>Good question — realistic goals are specific, measurable, and based on where you are now and what you can sustain. When setting one, consider:
- Your “why” and motivation
  - What exactly do you want and why it matters (appearance, health, performance, mood). A meaningful reason helps you stick with it.
- Current fitness and health status
  - Baseline fitness, injuries, chronic conditions, age, and medication. Get medical clearance if you have risk factors.
- Specificity (make it measurable)
  - What, by how much, and by when. (“Lose 10 lb” or “run 5 km in 30 minutes” vs “get fit”.)
- Realistic timeframe
  - Safe, sustainable progress (e.g., weight loss ~0.5–1 kg / 1–2 lb per week; noticeable strength/muscle gains often appear in 6–12 weeks). Don’t expect dramatic changes overnight.
- Achievability given your life
  - Time available, equipment, travel, work/family commitments. Plan workouts you can actually do consistently.
- Progression and overload
  - A plan that gradually increases challenge (more reps/weight/distance or higher intensity) to stimulate improvement without injury.
- Frequency, intensity, type, and duration (FITT)
  - How many sessions per week, how hard, what kind (cardio, strength, mobility), and how long each session is.
- Recovery and sleep
  - Rest days, sleep, and nutrition are essential for progress and injury prevention.
- Nutrition and hydration
  - Goals often require dietary changes (calorie deficit for fat loss, adequate protein for muscle). Make changes you can maintain.
- Measurement and tracking
  - Pick metrics: weight, body measurements, strength numbers, times, how clothes fit, energy levels. Track weekly or biweekly.
- Milestones and flexibility
  - Break the goal into short-term checkpoints. Be ready to adjust if life or progress changes.
- Support and accountability
  - Partner, coach, classes, apps, or social accountability improve adherence.
- Safety and injury prevention
  - Learn proper form, warm up, and progress slowly. Stop if you have severe pain and seek help.
Examples of turning a vague goal into a realistic one:
- Vague: “Get stronger.”  
  SMART: “Do a full-body strength workout 3×/week and increase my squat 10% in 12 weeks.”
- Vague: “Lose weight.”  
  SMART: “Lose 8 lb in 10 weeks by creating a 300–500 kcal/day deficit, walking 30 min 5×/week, and strength training 2×/week.”
If you want, tell me your current routine, constraints, and goal and I’ll help you make a realistic SMART goal and a simple plan.</t>
  </si>
  <si>
    <t>2026-07-10T23:47:42Z</t>
  </si>
  <si>
    <t># Setting Realistic Fitness Goals
**Your Starting Point**
- Current fitness level and any injuries or limitations
- Honest assessment of how much time you can actually commit
**Timeframe**
- Progress takes time—typically 4-8 weeks to notice changes
- Break larger goals into smaller milestones
- Avoid expecting transformation in unrealistic timeframes
**Specificity**
- "Get fit" is vague; "run 5K in 10 weeks" is measurable
- Clear targets help you track progress and adjust course
**Lifestyle Factors**
- Work schedule, family commitments, sleep quality
- Nutrition habits (fitness is only part of the equation)
- Stress levels and recovery needs
**Motivation Type**
- Intrinsic (how you feel) usually sustains better than appearance-based goals alone
- Build in process goals (consistency) alongside outcome goals
**Flexibility**
- Life happens—plan for setbacks without abandoning the goal
- Be willing to adjust timelines or methods if needed
**Outside Input**
- A trainer or doctor can reality-check your plans
- Especially important if you have health concerns
The best goal is one you'll actually stick with—slightly challenging but achievable. What kind of fitness outcome are you considering?</t>
  </si>
  <si>
    <t>2026-07-10T23:47:46Z</t>
  </si>
  <si>
    <t>Setting a realistic fitness goal is the difference between building a sustainable lifestyle and burning out after two weeks. To ensure your goal is achievable, you should evaluate it through several specific lenses:
### 1. The "SMART" Framework
Start by running your goal through the SMART criteria:
*   **Specific:** Instead of "I want to get fit," aim for "I want to run a 5K" or "I want to be able to do 10 pushups."
*   **Measurable:** How will you track progress? (Weight, repetitions, timed runs, or clothes fit).
*   **Achievable:** Does this goal match your current fitness level? If you haven’t worked out in a year, training for a marathon next month is not achievable.
*   **Relevant:** Does this goal matter to *you*, or are you doing it because of outside pressure?
*   **Time-bound:** Set a realistic deadline. A goal without a finish line often turns into "I'll start tomorrow."
### 2. Your Current Baseline
Be radically honest about where you are starting.
*   **Assess your schedule:** If you work 60 hours a week, don’t commit to a 6-day-a-week gym program. Start with two or three days. You can always scale up once you’ve built the habit.
*   **Assess your physical health:** Do you have old injuries? Chronic pain? It is vital to consult with a doctor or a physical therapist before starting a high-intensity program.
### 3. The "Cost" of the Goal
Every goal has a cost, not just in money, but in time, energy, and social trade-offs.
*   **Time:** Are you willing to sacrifice an hour of Netflix/social media to hit the gym?
*   **Energy:** Changing your diet and increasing activity will make you tired at first. Are you prepared for that adjustment period?
*   **Social:** Will your current social life (happy hours, late-night dinners) support your goal, or will you need to set new boundaries?
### 4. Process Goals vs. Outcome Goals
Many people fail because they focus only on the **outcome** (e.g., "I want to lose 20 pounds"). The problem is that the outcome isn't entirely within your control. 
*   **Shift to Process Goals:** Instead of focusing on the scale, focus on the actions: "I will go for a 20-minute walk every day" or "I will eat one serving of vegetables with every lunch." You control the process; the outcome is simply the result of those consistent actions.
### 5. Sustainability and "The Floor"
Design a goal that you can achieve even on your worst day. 
*   **Establish a "Floor":** If your goal is to work out 5 days a week, what happens on a day when you’re exhausted or busy? If you have a "floor" (e.g., "On my worst days, I will do 10 minutes of stretching"), you maintain the *habit* without the pressure of a full workout. Habit consistency beats intensity every time.
### 6. The "Why"
When motivation wanes—and it will—you need a deeper reason than "I want to look good." 
*   Ask yourself: *Why do I want this?* Do you want to have more energy to play with your kids? Do you want to reduce your blood pressure? Do you want to feel more confident? When the "why" is tied to your values or health, it is much easier to stay the course.
### 7. Scalability
Avoid "All-or-Nothing" thinking. A realistic goal should be scalable. If you find yourself consistently hitting your goal with ease, increase the intensity or volume. If you find yourself consistently missing it, **lower the bar** until you can hit it consistently. Success breeds motivation, not the other way around.
**The Golden Rule:** If you wouldn't tell a close friend to set this goal, don't set it for yourself. Be kind to your current self while working toward your future self.</t>
  </si>
  <si>
    <t>SPOR_S14_V02</t>
  </si>
  <si>
    <t>I'm trying to understand this properly: what should someone consider when setting a realistic fitness goal? Could you explain it clearly in a practical way?</t>
  </si>
  <si>
    <t>2026-07-10T23:47:57Z</t>
  </si>
  <si>
    <t>Short answer: set goals that are specific, measurable, and tied to your life so they’re achievable and sustainable. Use a simple step-by-step process to turn a general desire (“get in shape”) into a realistic plan with milestones, tracking, and backup options if things don’t go to plan.
What to consider (practical checklist)
- Why: what’s the real motivation? (health, look, performance, stress, event)
- Baseline: current fitness, weight, medical issues, time availability, equipment, experience level.
- Specific outcome: exactly what you want to change (e.g., "lose fat", "run 10K", "press bodyweight").
- Timeframe: a realistic window (short: 6–12 weeks, medium: 3–6 months, long: 6–12+ months).
- Frequency &amp; time: how many workouts per week and how long each session can realistically be.
- Recovery &amp; lifestyle: sleep, stress, nutrition, work/family schedule.
- Safety &amp; medical factors: flagged conditions, injuries, need for professional clearance.
- Tracking method: weight, measurements, photos, training log, times, reps, scale of perceived exertion.
- Progression plan: how you’ll increase workload (volume, intensity) safely.
- Support &amp; accountability: coach, friend, group class, app, calendar reminders.
A simple 5-step method to set a realistic fitness goal
1. Start with motivation + baseline
   - Ask: Why do I want this? What can I actually do right now? (Example: "I currently walk 15–20 minutes, 3×/week.")
2. Make it specific and measurable (SMART)
   - Example: “I want to run 5 km in 30 minutes” rather than “get better at running.”
3. Choose a realistic timeframe
   - Short-term milestone: 6–8 weeks (skill/habit change). Medium: 3–6 months (noticeable fitness changes). Long: 9–12+ months (major body composition or performance goals).
4. Build a simple weekly plan
   - Align sessions with time you have (e.g., 3 sessions × 30–45 min/week).
   - Include progressive overload (add 5–10% workload per week or follow a specific progression rule).
5. Track, review, adjust
   - Check every 2–4 weeks. If you’re not progressing, reduce ambition or tweak frequency/nutrition/recovery.
Practical benchmarks and rules of thumb
- Weight/fat loss: safe rate ~0.5–1 kg (1–2 lb) per week. Faster is often not sustainable or healthy.
- Strength (beginners): noticeable gains in weeks; beginners can often increase lifts every 1–2 weeks with linear progression. For experienced lifters, expect slower gains (months to add meaningful weight).
- Running/endurance: increase weekly volume by no more than ~10% (the “10% rule”) to reduce injury risk.
- Hypert</t>
  </si>
  <si>
    <t>2026-07-10T23:48:02Z</t>
  </si>
  <si>
    <t># Setting Realistic Fitness Goals
Here are the key things to weigh:
**Your starting point**
- Be honest about your current fitness level, not where you wish you were
- This shapes what's actually achievable in your timeframe
**Timeline expectations**
- Meaningful changes typically take 4-8 weeks to notice
- Major transformations take months or years, not weeks
- Rapid promises are usually unrealistic
**Your actual schedule**
- How many days per week can you *realistically* train?
- Include time for recovery—it's part of the work
- Overambitious plans fail because life gets in the way
**Specificity matters**
- "Get fit" is vague. "Run 5K comfortably" is measurable
- This helps you track progress and adjust
**Constraints to consider**
- Injuries or health conditions
- Budget for gym/equipment
- Access to facilities or classes
- Any physical limitations
**Sustainability**
- Can you actually enjoy this activity long-term?
- Does it fit your lifestyle?
- If you hate it, you'll quit
**Reality check**
A practical goal often looks like: "I'll do 3 strength sessions weekly for 12 weeks, with the aim of adding 5 lbs to my main lifts."
Not: "Transform my body in 6 weeks with 2 hours daily gym time."
What type of fitness are you thinking about pursuing?</t>
  </si>
  <si>
    <t>2026-07-10T23:48:07Z</t>
  </si>
  <si>
    <t>Setting a realistic fitness goal is often the difference between a lifelong habit and a three-week experiment that ends in frustration. Most people fail because they set "outcome goals" (e.g., "I want to lose 20 pounds") rather than "behavioral goals."
To set a truly realistic goal, use this framework:
---
### 1. The "Current Reality" Audit
Before you pick a goal, you must look at your life as it exists **today**, not as you wish it existed. Ask yourself:
*   **Time:** How many hours per week can I *truly* dedicate to exercise without neglecting my job, family, or sleep? (Be honest: if you have 3 hours, don't plan for 7).
*   **Energy:** What is my stress level? If you are exhausted from work, a high-intensity program will lead to burnout.
*   **Skills:** Are you a beginner? Don't start with a pro-athlete routine. Start with movements you can perform safely.
### 2. Focus on "Input," Not "Output"
An **output goal** is the scale weight or a pant size. The problem? You don't have total control over these. You have control over your **inputs**.
*   **Bad Goal:** "I will lose 10 pounds this month." (This depends on metabolism, water retention, and sleep).
*   **Great Goal:** "I will go for a 20-minute walk after dinner five days a week." (You have 100% control over this).
**Rule of thumb:** If you control the input (habits), the output (results) will eventually follow.
### 3. Apply the "Minimum Viable Effort" Rule
When you are excited, it is easy to over-commit. Instead, aim for the **minimum** amount of work that will get you results. 
*   If you want to get fit, don’t commit to 6 days a week at the gym. Commit to **2 days a week**. 
*   If you go 2 days, you succeed. If you happen to go 3 or 4, you’ve exceeded expectations, which creates positive reinforcement. If you commit to 6 and only go 4, you feel like a failure, which leads to quitting.
### 4. Use the "Add, Don't Subtract" Mindset
We often view fitness as a series of subtractions (no sugar, no relaxing, no carbs). That feels like punishment. Try **adding** instead:
*   Instead of "I need to stop eating junk food," try "I need to add a serving of vegetables to my lunch."
*   Instead of "I need to stop being sedentary," try "I will stand up and move for 2 minutes every hour."
*   **Why it works:** It feels like building a better life rather than stripping away the things you enjoy.
### 5. Account for the "Curveball Factor"
Life will get in the way. You will get sick, work will get busy, or you will travel. A realistic goal isn't one that works perfectly; it's one that has a **"Plan B."**
*   **Ideal Plan:** One-hour gym session.
*   **Plan B (for busy days):** A 10-minute bodyweight circuit at home.
*   **The Goal:** The goal isn't the one-hour session; the goal is to **never miss two days in a row.** That single rule is more effective than any complex workout plan.
---
### A Practical Example
Let’s say you want to be more fit. 
*   **Don't say:** "I’m going to go to the gym every morning at 5 AM and start a strict diet." (Realistic for almost no one).
*   **Instead, say:** "For the next 30 days, my goal is to hit my step target (7,000 steps) daily and perform three 20-minute strength workouts per week."
**How to evaluate if it's realistic:** 
If you look at that goal and feel a sense of **calm confidence**, it’s realistic. If you look at it and feel **anxiety or dread**, it is too aggressive. Scale it back until it feels manageable, then build up from there.
**Final Tip:** Your goals should be "boring." If you find yourself needing massive amounts of willpower or motivation to complete your daily tasks, your goals are too big. Simplify until you can do them on your worst, most tired day.</t>
  </si>
  <si>
    <t>SPOR_S14_V03</t>
  </si>
  <si>
    <t>Provide a structured professional analysis of realistic fitness goals. Address the main considerations, benefits, limitations and a reasoned conclusion.</t>
  </si>
  <si>
    <t>2026-07-10T23:48:24Z</t>
  </si>
  <si>
    <t>Summary
A realistic fitness-goal plan balances ambition with biology, lifestyle, safety, and measurable progression. Effective goals are specific, time-bound, and aligned with an individual’s baseline, constraints, and priorities. Below is a structured professional analysis covering the main considerations for setting realistic fitness goals, the benefits of doing so, key limitations, and a reasoned conclusion with practical guidance.
Main considerations
1. Purpose and priority
- Clarify primary objective(s): fat loss, muscle gain, strength, endurance, flexibility, sport performance, functional capacity, or general health.
- Rank priorities if multiple objectives exist; some goals (e.g., concurrent maximal muscle gain and aggressive fat loss) conflict.
2. Baseline assessment
- Current fitness level, body composition, medical history, movement screening, and lifestyle (work, sleep, nutrition, stress).
- Objective measures: weight, body fat %, strength baselines (e.g., 1RM or submax reps), timed runs, flexibility tests.
- Consider risk factors requiring medical clearance.
3. Timeframe and expectations
- Short-term (4–12 weeks): establish habit, measurable early gains (neuromuscular strength, initial fat loss).
- Medium-term (3–6 months): meaningful body-composition and performance changes.
- Long-term (6–12+ months): larger and more sustainable adaptations.
- Set realistic rates of change (see “Realistic targets” below).
4. Specificity and measurability (SMART)
- Specific: what, how, and by when.
- Measurable: weight, lifts, times, reps, circumference, clinical markers.
- Achievable/Relevant: aligned with baseline and lifestyle.
- Time-bound: clear deadline and interim milestones.
5. Programming essentials
- Progressive overload, specificity, recovery/deloading, periodization.
- Balance training modalities: resistance, cardio, mobility.
- Nutrition and energy availability aligned with goals (caloric deficit for fat loss, surplus for muscle gain; protein targets).
- Sleep, stress management, and injury prevention.
6. Adherence and behavior change
- Build sustainable habits: frequency, time commitment, and actions that fit life demands.
- Use process goals (e.g., “train 4x/week, protein ≥1.6 g/kg/day”) in addition to outcome goals.
7. Monitoring and adjustment
- Track progress objectively and subjectively; reassess every 4–12 weeks.
- Be ready to adjust training, nutrition, or expectations based on progress, plateaus, or life changes.
Realistic targets (general guidance)
- Fat loss: 0.5–1.0% of body weight per week or ~0.5–1.0 kg (1–2 lb) per week early on for many; slower rates recommended for lean</t>
  </si>
  <si>
    <t>2026-07-10T23:48:33Z</t>
  </si>
  <si>
    <t># Professional Analysis of Realistic Fitness Goals
## 1. Main Considerations
### A. Individual Baseline Assessment
- Current fitness level, age, and health status
- Medical clearance and existing conditions
- Available time and resources
- Genetic predispositions and limitations
### B. Goal Parameters
- **Specificity**: Measurable outcomes (e.g., "run 5km" vs. "get fit")
- **Timeframe**: Realistic duration accounting for adaptation rates
- **Progression**: Incremental advancement rather than dramatic transformation
- **Sustainability**: Alignment with lifestyle, not temporary changes
### C. Scientific Principles
- Recovery periods (typically 48 hours between intense workouts)
- Progressive overload requirements
- Individual variation in adaptation rates
- Hormonal and metabolic factors
---
## 2. Benefits of Realistic Goal-Setting
### Physical Outcomes
- Higher adherence rates (60%+ vs. 10-15% for unrealistic goals)
- Reduced injury risk from overtraining
- Sustainable physiological adaptations
- Improved long-term health markers
### Psychological Advantages
- Consistent achievement builds motivation and self-efficacy
- Reduced frustration and abandonment
- Enhanced confidence through incremental wins
- Better mental health outcomes
### Practical Benefits
- Cost-effective (reduces wasted resources)
- Accommodates life circumstances
- Creates accountability framework
- Enables meaningful progress tracking
---
## 3. Limitations
### Inherent Constraints
- Individual variation means generic timelines don't apply universally
- Some goals remain genuinely unattainable (genetic maximums exist)
- Competing life demands may necessitate goal postponement
- Plateaus occur despite consistent effort
### Measurement Challenges
- Subjective perception of "progress" varies
- Body composition changes may mask scale weight improvements
- Strength gains plateau after initial adaptations
- Performance metrics don't always correlate with health
### External Factors
- Access limitations (cost, facilities, weather)
- Injury or illness interruptions
- Nutritional constraints
- Sleep and stress variability
---
## 4. Reasoned Conclusion
**Realistic fitness goals represent the evidence-based framework for sustainable outcomes.** Rather than eliminating ambition, this approach channels it productively.
### Core Justification
Research in behavioral science and sports physiology consistently demonstrates that modest, measurable targets outperform ambitious ones. The mechanism is straightforward: achievable goals maintain motivation through feedback loops, creating compound benefits over time.
### Practical Recommendation
Effective fitness planning requires:
1. **Honest baseline assessment** without judgment
2. **12-week micro-targets** aligned with physiological adaptation timelines
3. **Quarterly reviews** with flexibility for adjustment
4. **Process focus** (consistent behaviors) rather than outcome fixation
### Balanced Perspective
Realism need not mean mediocrity. A person increasing weekly running volume from 0 to 15 miles monthly demonstrates ambitious progression—yet remains realistic. Similarly, strength gains of 5-10% quarterly compound to 20-40% annually.
**The counterintuitive insight**: Those who set modest goals often achieve more than those pursuing dramatic transformations, because consistency trumps intensity in determining long-term results.</t>
  </si>
  <si>
    <t>2026-07-10T23:48:38Z</t>
  </si>
  <si>
    <t>This analysis outlines a professional framework for establishing realistic fitness goals. To ensure long-term adherence and physiological progress, goals must move beyond abstract desires toward evidence-based targets.
---
### 1. Core Considerations for Goal Setting
A realistic fitness plan is governed by the intersection of biological capacity, lifestyle constraints, and data-driven milestones.
*   **The SMART Framework:** Goals must be **S**pecific (e.g., "increase squat 1RM by 10kg"), **M**easurable (quantifiable data), **A**chievable (based on current fitness baseline), **R**elevant (aligned with personal health priorities), and **T**ime-bound (deadlines create necessary urgency).
*   **Physiological Baseline:** Professional programming requires an objective assessment of current capabilities (e.g., VO2 max, body composition, strength tests). Goals set without baseline data often lead to overtraining or injury.
*   **Lifestyle Integration:** Sustainability is predicated on "fitness-life integration." A goal that requires 15 hours of training per week is unrealistic for an individual with a high-stress, 50-hour work week.
*   **Phased Periodization:** Professionals use cycles (Macro/Meso/Micro-cycles) to manage intensity. Realistic goals account for "deload" periods, where intensity is reduced to allow for musculoskeletal recovery.
### 2. The Benefits of Realistic Goal Setting
Setting attainable targets is not about "lowering expectations," but about optimizing psychological and physiological outcomes.
*   **Enhanced Adherence:** Success breeds consistency. Achieving small, incremental wins triggers the brain’s reward system (dopamine), reinforcing the habit-forming process.
*   **Injury Mitigation:** Aggressive, unrealistic goals often lead to "ego lifting" or over-training. Gradual progression allows connective tissue, tendons, and the nervous system to adapt to physical stress, reducing injury risk.
*   **Psychological Well-being:** Realistic goals prevent the "all-or-nothing" cycle—a common trigger for fitness abandonment. It shifts the mindset from perfectionism to process-oriented improvement.
*   **Improved Body Composition:** Realistic goals emphasize fat loss or muscle hypertrophy at sustainable rates (e.g., 0.5–1% of body weight per week), which is more likely to result in permanent metabolic maintenance than drastic, unsustainable caloric deficits.
### 3. Limitations and Obstacles
Even well-structured goals face inherent limitations that must be acknowledged:
*   **Biological Variability:** Genetic predispositions—such as muscle fiber composition, hormone levels, and metabolic efficiency—mean that two individuals following the same protocol will yield different results.
*   **External Stressors (The "Allostatic Load"):** Fitness goals rarely exist in a vacuum. High cortisol levels from work or life stress can impair recovery, making "realistic" goals harder to achieve during high-stress periods.
*   **The Plateau Effect:** As fitness increases, the rate of return decreases (the Law of Diminishing Returns). Beginners may see rapid strength gains (neurological adaptations), while advanced athletes may work months for marginal improvements.
*   **Data Myopia:** Over-reliance on metrics (scale weight, heart rate) can be limiting. Sometimes, the most important progress—such as increased sleep quality, mood regulation, or improved movement patterns—is not immediately reflected in numerical data.
### 4. Reasoned Conclusion
The hallmark of a professional fitness approach is the ability to balance **ambition with biological reality.** 
Goals should be **"optimistically conservative."** They should challenge the individual to step outside their comfort zone, yet remain grounded in the reality of their recovery capacity, time constraints, and hormonal health. 
**Recommendation:** Rather than focusing solely on outcome-based goals (e.g., "lose 20 pounds"), prioritize **behavior-based goals** (e.g., "exercise three times weekly for 45 minutes"). By mastering the process, the physiological outcomes become a byproduct of consistent, sustainable action. A fitness goal is only "realistic" if it can be maintained for the duration of a lifetime, not just until the end of a 12-week challenge.</t>
  </si>
  <si>
    <t>SPOR_S14_V04</t>
  </si>
  <si>
    <t>Quick question — what should someone consider when setting a realistic fitness goal? Please keep it simple and easy to understand.</t>
  </si>
  <si>
    <t>2026-07-10T23:48:45Z</t>
  </si>
  <si>
    <t>Short answer — make goals clear, realistic, and built around your life. Things to consider:
- Be specific: say exactly what you want (e.g., “run a 5K” vs “get fitter”).
- Make it measurable: include numbers or milestones (distance, weight, reps, workouts/week).
- Set a reasonable timeframe: give yourself enough time to progress safely.
- Start from your baseline: know your current fitness, schedule, and limits.
- Keep it achievable: match the goal to your experience, time, and resources.
- Focus on consistency: small, regular workouts beat occasional extremes.
- Include recovery and injury prevention: rest days, gradual increases, proper form.
- Choose something you enjoy: you’re more likely to stick with it.
- Plan for obstacles: have a backup (shorter workouts, home options) for busy days.
- Track progress and adjust: review every 2–4 weeks and tweak goals as needed.
- Check health first: see a doctor if you have major health issues or concerns.
Quick example goals:
- “Walk 30 minutes, 5 days a week for 8 weeks.”
- “Be able to run 5K in 8 weeks, training 3×/week and increasing distance gradually.”
If you want, tell me your current routine and goal and I’ll help make it realistic.</t>
  </si>
  <si>
    <t>2026-07-10T23:48:49Z</t>
  </si>
  <si>
    <t># Setting a Realistic Fitness Goal
**Start with where you are now**
Be honest about your current fitness level, not where you wish you were.
**Make it specific**
"Get stronger" is vague. "Do 10 pushups" or "run a mile" is measurable.
**Give yourself reasonable time**
Major changes take weeks or months, not days. A common guideline: 4-6 weeks to notice a difference yourself.
**Pick something you'll actually do**
If you hate running, don't make running your goal. You won't stick with it.
**Start small**
It's easier to add difficulty later than to burn out early. A modest goal you hit beats an ambitious one you quit.
**Check in regularly**
See what's working after a few weeks and adjust as needed.
The sweet spot is a goal that feels challenging but doable—not so easy you get bored, not so hard you get frustrated.</t>
  </si>
  <si>
    <t>2026-07-10T23:48:51Z</t>
  </si>
  <si>
    <t>To set a fitness goal that actually sticks, keep these five simple points in mind:
### 1. The "SMART" Framework
Make sure your goal is:
*   **Specific:** Instead of "get fit," aim for "walk for 30 minutes, 3 times a week."
*   **Measurable:** Can you track it? (e.g., number of workouts or pounds lost).
*   **Achievable:** Be honest. If you’ve never run, don’t set a goal to run a marathon next month. 
*   **Relevant:** Does it matter to *you*? Choose something you actually care about.
*   **Time-bound:** Give yourself a deadline, like "in 8 weeks."
### 2. Focus on "Input," Not Just "Outcome"
Outcomes (like weight loss) are often out of your direct control. **Inputs** (your actions) are 100% in your control. 
*   *Bad goal:* "I want to lose 10 pounds."
*   *Better goal:* "I will go to the gym 3 days a week and cook dinner at home 4 nights a week."
### 3. Consider Your Current Lifestyle
Don't plan your fitness around the person you *want* to be; plan it around the person you *are today*. If you are incredibly busy, don't set a goal that requires two hours of exercise a day. Start with 15–20 minutes. It’s easier to build on a habit than to maintain an unsustainable one.
### 4. Think "Sustainability," Not "Speed"
Ask yourself: **"Could I see myself doing this a year from now?"** If the answer is no because it's too intense or restrictive, dial it back. You aren't looking for a quick fix; you’re looking for a change that lasts.
### 5. Plan for Imperfection
Life gets in the way. If you miss a workout, don't consider it a failure. Have a "backup plan" (like a 10-minute home workout if you miss the gym) so that one bad day doesn't turn into a month of inactivity.
**The Golden Rule:** Start smaller than you think you need to. You can always increase the intensity later, but starting too big is the fastest way to get discouraged.</t>
  </si>
  <si>
    <t>SPOR_S14_V05</t>
  </si>
  <si>
    <t>If someone needed to make a practical decision about realistic fitness goals, what factors should they consider and what would you recommend?</t>
  </si>
  <si>
    <t>2026-07-10T23:49:04Z</t>
  </si>
  <si>
    <t>Short answer: pick one clear primary goal, base it on your current health/fitness and lifestyle, make it SMART (specific, measurable, achievable, relevant, time-bound), plan progressive steps (training + nutrition + recovery), and reassess every 4–12 weeks. Below are the key factors to consider and practical recommendations and example goals.
Factors to consider
- Current status: weight, body composition, strength, cardio fitness, injuries/conditions, medications, age, mobility. (Get a medical check if you have chronic disease, are on meds, or haven’t exercised in years.)
- Priority (what matters most?): fat loss, muscle/strength, endurance, flexibility/health, sport skill, or general well-being.
- Time horizon and milestones: when do you want to see results? Short (4–12 weeks) vs. long (6–12+ months).
- Time availability and schedule: how many sessions per week can you reliably do?
- Resources: gym access, equipment, budget for coaching, apps, cooking ability.
- Motivation and preferences: what exercise do you enjoy and are likely to stick with?
- Recovery capacity: sleep quality, stress, work/life demands—these affect progress and injury risk.
- Nutrition: current eating habits, ability to track/adjust, dietary restrictions.
- Risks/constraints: prior injuries, pregnancy, orthopedic limits.
How to set realistic goals (practical steps)
1. Choose one primary goal. Trying to maximize fat loss and muscle gain simultaneously slows both.
2. Make it SMART:
   - Specific: “Lose 6 kg” or “bench 5 kg more” or “run 30 minutes continuously.”
   - Measurable: use scale, body measurements, performance metrics.
   - Achievable: align with your baseline and time available.
   - Relevant: meaningful to you.
   - Time-bound: “in 12 weeks.”
3. Pick appropriate metrics: body weight or % body fat, circumferences, strength reps/loads, run times, minutes of continuous activity.
4. Plan training and nutrition that match the goal (see sample recommendations below).
5. Progress gradually: follow progressive overload for strength; use moderate calorie deficits or small surpluses for body composition changes.
6. Reassess every 4–12 weeks and adjust.
Safe, realistic rates of change (typical)
- Fat loss: 0.5–1 kg (1–2 lb) per week is commonly recommended until you approach target body fat. For longer-term success, target</t>
  </si>
  <si>
    <t>2026-07-10T23:49:10Z</t>
  </si>
  <si>
    <t>Key factors worth weighing:
**Your actual baseline**
- Honest assessment of current fitness, not where you wish you were
- Any injuries, health conditions, or movement restrictions
- How consistently you've stuck with things before
**Time and lifestyle fit**
- How many hours weekly you can realistically sustain (not your peak motivation, your baseline)
- Whether the goal requires equipment, gym access, or specific conditions
- How it meshes with work, family, sleep needs
**The specifics matter**
- "Get fit" is too vague to track; "walk 30 min most days" or "lift 3x/week" is actionable
- Goals with measurable checkpoints help you know if the plan actually works
- Consider both performance (what you *do*) and feeling metrics (energy, mood)
**Common traps to avoid**
- Starting too ambitious—most people overestimate what they'll maintain
- Choosing activities you dislike because they're "effective"
- Ignoring recovery (sleep, stress management)
- Treating one bad week as failure requiring a restart
**What actually works**
- Something you'll do when motivation drops (not just peak excitement)
- Usually starting smaller than feels necessary
- Building gradually rather than optimization on day one
What's your situation? The answer changes significantly depending on whether this is first-time exercise, returning after a break, or adjusting current habits.</t>
  </si>
  <si>
    <t>2026-07-10T23:49:15Z</t>
  </si>
  <si>
    <t>Setting realistic fitness goals is less about motivation and more about **audit and calibration**. If your goals don't align with your current lifestyle, your "willpower" will eventually run out.
To make a practical decision, you should evaluate these five key factors:
### 1. The "Time Debt" Audit
Be brutally honest about how many hours per week you can dedicate to fitness *without* neglecting your job, family, or sleep.
*   **The Trap:** Planning for 6 days a week when you only have 2 days of real bandwidth.
*   **The Reality:** Start with a "minimum effective dose." If you can realistically commit to 3 days a week for 45 minutes, start there. It is easier to scale up than to scale down after failing.
### 2. Physical Baseline and History
Where are you starting from? A sedentary person trying to run a marathon in a month will get injured; an athlete returning from injury needs to focus on mobility first.
*   **The Factor:** Acknowledge your current joint health, energy levels, and skill set.
*   **The Recommendation:** If you are coming off a long break, your goal shouldn't be "lose 20 lbs." It should be "establish a 3-day-a-week habit for 90 days." Habit consistency is the prerequisite for physiological change.
### 3. The "Pain of Discipline" Threshold
Every fitness goal has a "cost." 
*   **Performance goals** (running faster, lifting heavier) require structured, often tedious tracking.
*   **Aesthetic goals** (losing body fat) require rigid nutritional discipline.
*   **General health goals** (feeling better, better mobility) require low-intensity, consistent movement (walking, stretching).
*   **Recommendation:** Choose the goal whose "cost" you are most willing to pay. If you hate counting calories, don't make "15% body fat" your goal—make "eating more vegetables and protein" your goal instead.
### 4. Environmental Constraints
Your environment dictates your behavior. If you travel for work, work 60 hours a week, or don't have a gym nearby, your goal must be "portable."
*   **Practicality:** If you can't get to a gym, build a goal around bodyweight training or kettlebells at home. If you are exhausted after work, move your workouts to the morning. Don't fight your environment; build around it.
### 5. Sustainability vs. Intensity
Most people fail because they aim for "intensity" over "sustainability."
*   **The Rule of 80/20:** Aim for a program that you can sustain for 80% of the year. If a goal requires you to be perfect for 30 days and then quit because you’re burned out, it’s not a realistic goal.
---
### My Recommendation: The "3-Tier Framework"
Instead of one singular, daunting goal, set your goals in three tiers:
*   **Tier 1 (The "Floor"):** The absolute minimum you will do on your worst, busiest, most tired week (e.g., "I will do 15 minutes of stretching or a 10-minute walk"). This prevents you from ever falling off the wagon.
*   **Tier 2 (The "Standard"):** Your realistic, sustainable routine (e.g., "I will lift weights 3 times a week for 45 minutes"). This is where 90% of your progress will happen.
*   **Tier 3 (The "Stretch"):** What you do when life is easy and you have extra time (e.g., "I will add a 4th session or a long Saturday hike").
#### Final Advice:
**Focus on "Lagging" vs. "Leading" Indicators.**
*   **Lagging indicators** are results (weight on the scale, PR on a lift). They are outside your direct control.
*   **Leading indicators** are behaviors (number of workouts completed, grams of protein eaten, hours of sleep). 
**Make your goals about the leading indicators.** If you focus on the behavior, the result (the lagging indicator) becomes an inevitability. If you find yourself struggling to meet your goals, **don't lower your standards; lower your starting point.**</t>
  </si>
  <si>
    <t>SPOR_S14_V06</t>
  </si>
  <si>
    <t>Answer in exactly 5 bullet points: What should someone consider when setting a realistic fitness goal? Include practical examples, key risks, benefits, and a final takeaway.</t>
  </si>
  <si>
    <t>2026-07-10T23:49:26Z</t>
  </si>
  <si>
    <t>- Define a SMART goal from your baseline (specific, measurable, achievable, relevant, time-bound) — practical examples: “lose 10 lb in 12 weeks with a 300 kcal/day deficit and strength training 3×/week” or “run a 5K in 8 weeks by following a 3×/week run plan that increases distance 10%/week.”
- Build a realistic plan: set frequency, intensity, time and type (FITT), account for available time/equipment, and include nutrition and recovery — e.g., 30–45 minutes strength 3×/week + 20–30 minutes cardio 2×/week, progress load/volume slowly (2–10%/week).
- Track and adapt: use objective measures (training log, body measurements, pace, reps) and subjective feedback (energy, sleep); key risks to watch for are injury, overtraining/burnout, unrealistic timelines and discouragement — mitigate with gradual progression, technique coaching, scheduled rest and deload weeks.
- Benefits of realistic goals: improved health markers (BP, glucose, body composition), better mood, sleep and stress resilience, sustainable habit formation, and increased confidence and performance gains.
- Final takeaway: prioritize consistency and progressive, sustainable changes over rapid results — set a clear, measurable target, protect recovery, reassess regularly, and celebrate small wins to maintain motivation.</t>
  </si>
  <si>
    <t>2026-07-10T23:49:32Z</t>
  </si>
  <si>
    <t># Setting a Realistic Fitness Goal
• **Assess Your Current Fitness Level and Timeline** – Start where you are, not where you wish to be. If you can run 1 mile, setting a goal to run a marathon in 2 months is unrealistic; instead, aim for 5K in 3 months. This prevents injury and builds sustainable momentum.
• **Avoid Common Pitfalls Like Perfectionism and Crash Methods** – Many people fail by expecting zero cheat meals or extreme daily workouts. The key risk is burnout; instead, aim for 80/20 consistency (eat well 80% of the time, exercise 3-4 times weekly). Sustainable progress beats dramatic overhauls.
• **Choose Measurable, Specific Outcomes Over Vague Aspirations** – "Get fit" fails because it's unmeasurable; "do 10 push-ups without stopping" or "lose 1-2 pounds per week" succeeds. Specific goals provide clear tracking and motivation, while vague ones lead to confusion and abandonment.
• **Balance Challenge With Achievability for Mental Health Benefits** – Realistic goals build confidence and reduce anxiety from repeated failure. Example: a beginner should aim to strength train consistently for 8 weeks before expecting visible muscle. Success breeds motivation and long-term habit formation.
• **Final Takeaway: Start Small, Track Progress, and Adjust Quarterly** – The best fitness goal is one you'll actually pursue. Begin with modest, measurable targets aligned with your life, celebrate small wins, and reassess every 3 months. Realistic goals compound into transformative results over time.</t>
  </si>
  <si>
    <t>2026-07-10T23:49:34Z</t>
  </si>
  <si>
    <t>* **Personal Baseline:** Assess your current fitness level by tracking metrics like resting heart rate or daily steps to ensure your starting point is authentic rather than aspirational.
* **SMART Criteria:** Use the SMART framework to define your goal, such as committing to "walking for 20 minutes, three days a week" instead of a vague desire to "get in shape."
* **Health Risks:** Beware of overtraining, which can lead to burnout, soft tissue injuries, or hormonal imbalances; always prioritize gradual progression over rapid, high-intensity spikes.
* **Positive Reinforcement:** Focus on the mental benefits of consistency, such as improved mood and energy, which act as powerful intrinsic rewards to sustain long-term habit formation.
* **Final Takeaway:** True fitness success is defined by sustainable lifestyle integration rather than short-term physical transformation, so choose goals that you can realistically maintain for years.</t>
  </si>
  <si>
    <t>SPOR_S14_V07</t>
  </si>
  <si>
    <t>Tell me about realistic fitness goals.</t>
  </si>
  <si>
    <t>2026-07-10T23:49:45Z</t>
  </si>
  <si>
    <t>Nice question — “realistic” is what keeps goals achievable and sustainable. Here’s a practical, science-based guide to setting realistic fitness goals and sticking to them.
1) Decide what kind of goal you want
- Body composition (lose fat/gain muscle)
- Strength (lift more weight)
- Endurance (run/cycle/swim farther or faster)
- Skill or mobility (handstand, squat depth, flexibility)
- Habit/process (exercise X times/week, sleep 7–8 h/night)
2) Use SMART criteria
- Specific: exactly what you’ll do (e.g., “increase deadlift” vs “get stronger”)
- Measurable: a number you can track
- Achievable: within your current life and ability
- Relevant: meaningful to you
- Time-bound: a deadline
3) Realistic timelines &amp; typical rates (general averages)
- Weight loss (fat): ~0.5–1 kg (1–2 lb) per week is safe for most people. At slower rates you’re more likely to keep it off.
- Muscle gain: beginners may gain ~0.5–1 kg (1–2 lb) of muscle/month early on; intermediates slower (0.25–0.5 kg/month); advanced much slower.
- Strength: novices can make fast gains for months (add weight each week). Later progress is slower — expect small, incremental increases (a few percent per month).
- Endurance: increase weekly volume no more than ~10% per week. Expect meaningful improvements in 6–12 weeks with consistent training.
- Flexibility/skill work: noticeable changes in 4–8 weeks; mastery may take months.
4) Examples of realistic SMART goals
- Beginner (12 weeks): “Lose 6–9 kg (13–20 lb) by doing resistance training 3x/week, two 30–45 min cardio sessions/week, and maintain a ~500 kcal/day calorie deficit.”
- Strength (12 weeks): “Increase 1-RM squat by 10–15% by following a structured 3x/week strength program and progressive overload.”
- Endurance (8 weeks): “Drop 5 min off a 5K time by following three runs/week (one interval session, one tempo, one long run) and increase weekly mileage slowly.”
- Habit (4 weeks): “Exercise at least 30 minutes, 4 times per week, for the next month.”
5) Focus on process AND outcomes
- Process goals (attendance, workouts, protein intake, sleep) are under your control and help long-term success.
- Outcome goals (body fat %, race time) are fine but can be influenced by</t>
  </si>
  <si>
    <t>2026-07-10T23:49:55Z</t>
  </si>
  <si>
    <t># Realistic Fitness Goals
## Key Principles
**Specificity matters**
- "Get stronger" is vague; "do 10 pushups" is measurable
- Define what success actually looks like for you
**Timeline expectations**
- Noticeable strength gains: 4-6 weeks
- Body composition changes: 8-12 weeks
- Significant transformations: 6+ months
- Most people underestimate time needed
**Individual variation**
- Age, genetics, starting point, and consistency all matter hugely
- Your progress won't match Instagram timelines
## Common Realistic Goals
- Lose 1-2 lbs per week (not 10)
- Add 5-10 lbs to your lifts monthly
- Go from zero to jogging 30 minutes (takes weeks)
- Fit into clothes one size smaller (3-6 months)
- Improve a specific metric (mile time, plank duration)
## Making Them Stick
- Start small—easier to build than to maintain ambitious plans
- Focus on consistency over perfection
- Adjust based on real progress, not assumptions
- Include habits you actually enjoy (you'll quit otherwise)
## Red flags for unrealistic goals
- Requires perfection in diet/exercise
- Promises rapid transformation
- Doesn't fit your actual schedule/resources
What area are you thinking about working on? That context helps set better targets.</t>
  </si>
  <si>
    <t>2026-07-10T23:49:59Z</t>
  </si>
  <si>
    <t>Setting realistic fitness goals is the difference between building a sustainable lifestyle and burning out after three weeks. The most effective way to approach this is to move away from "outcome-based" goals (like "I want to lose 20 pounds") and toward **"behavior-based" goals** (like "I will work out 3 days a week").
Here is a guide to setting fitness goals that are actually achievable.
---
### 1. The SMART Criteria
Every goal you set should pass this test:
*   **Specific:** Instead of "I want to get fit," say "I want to be able to run a 5K without stopping."
*   **Measurable:** Use numbers (e.g., "I will hit the gym 3 times a week for 30 minutes").
*   **Achievable:** Be honest about your current schedule and fitness level. If you currently do zero exercise, setting a goal to work out 6 days a week is a recipe for failure.
*   **Relevant:** Does this goal improve your life? Is it something you actually enjoy? 
*   **Time-bound:** Give yourself a deadline, but make it distant enough to be sustainable (e.g., 3 months).
### 2. Focus on "Non-Scale Victories"
If your only goal is weight loss, you will feel discouraged when the scale fluctuates (which it does daily). Focus on metrics that prove your body is getting stronger:
*   **Energy levels:** Do you have more stamina during the day?
*   **Performance:** Can you lift more weight, perform more reps, or run slightly faster than last month?
*   **Consistency:** Did you show up to your workout even when you didn’t feel like it? 
*   **Mood:** Are you sleeping better or feeling less anxious?
### 3. The "1% Rule"
Realistic goals are about small, compounding improvements. Don’t try to overhaul your entire life on a Monday morning.
*   **Week 1-2:** Add one vegetable to your dinner and walk for 15 minutes after work. 
*   **Week 3-4:** Add two 30-minute strength training sessions.
*   **The Goal:** By the end of two months, you have built a foundation that feels normal rather than forced.
### 4. Account for "Life Friction"
A common mistake is planning for a "perfect week." You must plan for a "realistic week."
*   **The "Two-Day Rule":** Try never to miss two days of your habit in a row. Missing one day is an accident; missing two is the start of a new (bad) habit.
*   **The "Minimum Viable Workout":** On days when you are tired or busy, have a backup plan. If you can’t do your hour-long gym session, do 10 minutes of pushups and squats at home. **Consistency beats intensity every time.**
### 5. Common Realistic Milestones (For Beginners)
If you aren't sure where to start, try these:
*   **Strength:** "I will learn the proper form for a squat, lunge, and push-up, and practice them twice a week."
*   **Cardio:** "I will walk for 20 minutes, 4 days a week, regardless of intensity."
*   **Nutrition:** "I will prioritize protein at every meal" OR "I will drink one glass of water before my morning coffee."
*   **Mobility:** "I will do 5 minutes of stretching every night before bed."
### 6. The "Why" Test
If your goal is "I want to look like X celebrity," you are likely setting yourself up for frustration. Celebrity bodies are often the result of professional trainers, private chefs, and unrealistic photo editing.
**Instead, ask:** "What do I want my body to be able to do?"
*   *I want to hike a mountain without being winded.*
*   *I want to carry all my groceries in one trip.*
*   *I want to play with my kids without getting a backache.*
### Summary Advice
**Don't try to be perfect; try to be present.** If you have a bad week where you eat poorly and miss your workouts, don't quit. A fitness journey is not a straight line; it is a series of resets. The most successful people aren't the ones who never fail—they are the ones who get back to their routine immediately after a slip-up.</t>
  </si>
  <si>
    <t>SPOR_S14_V08</t>
  </si>
  <si>
    <t>Compare the main options or perspectives related to realistic fitness goals, then explain which option is most suitable in different situations.</t>
  </si>
  <si>
    <t>2026-07-10T23:50:08Z</t>
  </si>
  <si>
    <t>Short answer
- Main goal-setting perspectives: outcome (end result), performance (measurable improvements), process/behavior (habits), and SMART (specific, measurable, achievable, relevant, time-bound). Each has pros and cons.
- Which to pick depends on your starting point, priorities (health vs aesthetics vs sport), schedule, and experience level. Beginners and people changing lifestyle do best with process/performance goals; athletes or competition-focused people need outcome + performance targets; people with busy lives benefit from habit-based and micro-goals.
Detailed comparison and when to use each
1) Outcome (end-result) goals
- What they are: big-picture targets (lose 20 lb, run a marathon, bench 200 lb).
- Pros: motivating, gives a clear destination.
- Cons: can be discouraging if progress is slow; doesn’t tell you how to get there.
- Best for: long-term planning, event-driven training (races, competitions) and motivation milestones.
- Not ideal alone for: beginners or people who need immediate, sustainable change.
2) Performance (metric-focused) goals
- What they are: measurable performance improvements (increase squat by 20%, run 5 km faster by 2 min, do 10 pull-ups).
- Pros: concrete feedback, typically more controllable than bodyweight or appearance; motivates through measurable progress.
- Cons: can be frustrating if you plateau; needs some baseline measurement and training plan.
- Best for: trainees with some experience, strength/fitness improvements, people who want objective progress.
3) Process / behavior (habit) goals
- What they are: focus on actions rather than outcomes (exercise 4x/week, walk 10k steps/day, log meals, sleep 7–8 hours).
- Pros: sustainable, easier to control, reduces over-focus on scale/appearance, builds long-term change.
- Cons: less immediately “glamorous”; progress toward outcome may feel slow.
- Best for: beginners, busy people, anyone needing sustainable lifestyle change, weight-management and long-term health.
4) SMART goals (combines elements)
- What they are: Specific, Measurable, Achievable, Relevant, Time-bound.
- Pros: structured; encourages realistic timelines and measurable steps.
- Cons: if over-rigid, can feel discouraging when life interferes.
- Best for: any situation where clarity and planning are needed—good default approach.
5) Time-based / short- vs long-term goals
- Short-term (4–12 weeks): useful for habit formation and measurable gains; frequent wins build motivation.
- Long-term (6–24 months+): required for big changes (major body-composition shifts, athletic development).
- Use both: short</t>
  </si>
  <si>
    <t>2026-07-10T23:50:13Z</t>
  </si>
  <si>
    <t># Realistic Fitness Goals: Main Perspectives
## Key Options
### 1. **Conservative Approach**
- Small, incremental improvements (5-10% gains annually)
- Heavily emphasizes injury prevention
- Extended timelines (1-2 year goals)
**Best for:** Older adults, people with injuries, beginners with low baseline fitness
---
### 2. **Ambitious-but-Achievable Approach**
- Moderate challenges (15-25% improvements)
- Balanced risk/reward
- 6-12 month timelines
**Best for:** Healthy adults with some training experience, most people seeking sustainable progress
---
### 3. **Performance-Driven Approach**
- Aggressive targets aligned with competition
- High training intensity and volume
- 3-12 month sport-specific cycles
**Best for:** Athletes, competitive individuals, those with coaching support
---
### 4. **Lifestyle-Based Approach**
- Focus on consistency over metrics
- Flexible, sustainable habits
- Open-ended timelines
**Best for:** People prioritizing long-term health, those new to fitness, busy professionals
---
## Choosing the Right Option
| **Situation** | **Best Approach** | **Why** |
|---|---|---|
| Returning after 6+ months off | Conservative | Rebuild base safely |
| General health improvement | Lifestyle-based | Adherence matters most |
| Training for a specific event | Performance-driven | Clear deadline requires specificity |
| Young, healthy, motivated | Ambitious-but-achievable | Can handle more intensity |
| Managing chronic conditions | Conservative | Safety is paramount |
| Plateaued progress | Performance-driven | Need structure to advance |
---
## Key Principle
**The most realistic goal isn't the most ambitious—it's the one you'll actually maintain.** Consider your lifestyle capacity, injury history, and intrinsic motivation, not just physical potential.</t>
  </si>
  <si>
    <t>2026-07-10T23:50:18Z</t>
  </si>
  <si>
    <t>Setting "realistic" fitness goals is a balance between biological capacity, psychological sustainability, and lifestyle constraints. When navigating fitness goal-setting, most experts fall into one of three primary perspectives.
---
### 1. The Three Main Perspectives
#### A. The "Performance-First" Approach (Process-Oriented)
This perspective argues that focusing on aesthetic goals (like "losing 10 lbs") leads to burnout. Instead, goals should be based on **performance metrics**: increasing your squat weight, running a faster mile, or mastering a yoga pose.
*   **The Logic:** Performance is measurable and objective. When you focus on what your body can *do*, the aesthetic changes often become a byproduct rather than the sole source of stress.
#### B. The "Behavioral Modification" Approach (Habit-Oriented)
Popularized by James Clear (*Atomic Habits*) and many health psychologists, this perspective argues that goals should focus entirely on **consistency rather than outcomes**. A goal is not "lose weight," but "go to the gym three times a week for 30 minutes, regardless of the workout quality."
*   **The Logic:** Motivation is fickle; habits are reliable. By removing the "pass/fail" pressure of weight-based goals, you build a lifestyle that prevents the "yo-yo" effect.
#### C. The "Physiologically Aggressive" Approach (Data-Oriented)
This perspective is common in bodybuilding, powerlifting, or contest prep. It uses clinical data (body fat percentages, metabolic rates, macros) to set strict, time-bound targets.
*   **The Logic:** The human body responds to specific stimuli. If you want a specific outcome (e.g., stage-ready physique), you need a specific, mathematically-backed plan that ignores "comfort" in favor of efficiency.
---
### 2. Which Approach Suits Which Situation?
| Situation | Recommended Perspective | Why? |
| :--- | :--- | :--- |
| **Complete Beginner** | **Behavioral Modification** | Beginners often quit because of the "all-or-nothing" trap. Building the identity of a "person who works out" is more important than the intensity of the workout. |
| **Recovering from Injury** | **Performance-First** | You need to focus on functional movement and progressive loading. Tracking performance helps you see gradual improvement without the pressure of "getting back to how I looked." |
| **Competitive Athlete** | **Physiologically Aggressive** | Sports demand specific outcomes. At this level, tracking macros and specific training loads is required to optimize performance for a specific event or date. |
| **Burned-out Dieter** | **Behavioral Modification** | If you have spent years cycling through fad diets, you likely have a negative relationship with the scale. Stepping away from numbers and focusing on simple, recurring habits is the only way to heal that relationship. |
| **General Population (Maintenance)**| **Performance-First** | Once you have the habit, you need something to keep you engaged. Setting performance goals (e.g., "I want to be able to do 10 pull-ups") provides a positive, forward-looking incentive that keeps training fun. |
---
### 3. Synthesis: The "Realistic" Hierarchy
If you are unsure where to start, the most effective framework is a **hybrid approach** used by elite coaches:
1.  **Phase 1: Habit Build (Behavioral).** Don't worry about the weight or the heavy lifts. Just show up. If you don't build the habit, the other goals are irrelevant.
2.  **Phase 2: Capability Build (Performance).** Once the habit is locked in, focus on "getting better" at the movements. Add weight to the bar, or track your consistency. This provides the "dopamine hit" of progress.
3.  **Phase 3: Body Composition (Physiologically Aggressive).** Only when your habits are automatic and your performance is trending upward should you tighten the screws on diet and precise aesthetic measurements. 
**Summary Recommendation:**
*   If you are **unhappy or frustrated**, use the **Behavioral** approach (focus on consistency).
*   If you are **bored or stagnant**, use the **Performance** approach (focus on metrics).
*   If you are **training for a specific event**, use the **Physiologically Aggressive** approach (focus on data).</t>
  </si>
  <si>
    <t>SPOR_S14_V09</t>
  </si>
  <si>
    <t>Answer in a table with columns for 'Main point', 'Why it matters', and 'Possible limitation': What should someone consider when setting a realistic fitness goal?</t>
  </si>
  <si>
    <t>2026-07-10T23:50:30Z</t>
  </si>
  <si>
    <t>| Main point | Why it matters | Possible limitation |
|---|---:|---|
| Specificity (clear goal) | A precise goal (e.g., "run 5 km in 28 min") directs training choices and progress checks. | Too-specific goals can ignore broader health or fitness benefits and may be discouraging if missed. |
| Measurability | Measurable goals let you track progress and adjust the plan (distance, weight, reps, body fat, etc.). | Some valuable outcomes (stress reduction, sleep quality) are harder to quantify. |
| Baseline assessment | Knowing current fitness, mobility, and health creates a realistic starting point and prevents injury. | Accurate assessment may require time, equipment, or professional tests. |
| Timeframe (realistic timeline) | A sensible deadline balances progress with recovery and life commitments. | Timelines can be optimistic; unexpected life events may force adjustments. |
| Rate of progress (physiological limits) | Prevents overtraining and sets safe expectations for changes (e.g., strength, weight loss). | Individual responses vary widely—some progress faster or slower than typical guidelines. |
| Health status &amp; medical clearance | Ensures exercises are safe given existing conditions or medications. | Medical restrictions may significantly alter or slow goal attainment. |
| Lifestyle &amp; schedule fit | Goals aligned with your daily routine are easier to stick to long-term. | Busy or unpredictable schedules can still disrupt even well-matched plans. |
| Enjoyment &amp; personal preference | Enjoyable activities increase adherence and long-term maintenance. | Focusing only on enjoyment might limit exposure to necessary but less-fun training modalities. |
| Resources &amp; access (time, equipment, budget) | Realistic goals account for what you can actually do (home vs gym, trainer costs). | Constraints can be worked around but may slow progress or require creativity. |
| Nutrition &amp; energy balance | Adequate calories and macronutrients are essential for performance, recovery, and body-composition goals. | Diet changes can be complex, socially challenging, and require tracking or professional help. |
| Recovery, sleep &amp; stress management | Adaptation occurs outside workouts; poor recovery undermines gains and increases injury risk. | Recovery is influenced by many factors beyond control (work stress, family), making optimization hard. |
| Support &amp; accountability | Coaching, training partners, or tracking systems increase consistency and technique quality. | Not everyone has access to quality support; some supports cost time/money. |
| Flexibility &amp; contingency planning | Built-in adjustments help you stay on track when illness, travel, or setbacks occur. | Too much flexibility can become an excuse for inconsistency if not managed intentionally.</t>
  </si>
  <si>
    <t>2026-07-10T23:50:35Z</t>
  </si>
  <si>
    <t># Considerations for Setting Realistic Fitness Goals
| Main Point | Why It Matters | Possible Limitation |
|---|---|---|
| **Current fitness level** | Baseline determines safe progression and prevents injury; matches goals to actual starting point | May discourage those far from their target; requires honest self-assessment |
| **Timeline and timeframe** | Realistic deadlines prevent frustration and allow sustainable progress; typically 8-12 weeks for visible changes | Doesn't account for individual metabolic differences or external disruptions |
| **Specific, measurable outcomes** | Vague goals ("get fit") fail to provide direction; metrics enable tracking and motivation | Overemphasis on metrics may ignore overall wellness or quality-of-life improvements |
| **Available time and resources** | Goals must fit your schedule, budget, and access to equipment/facilities | Constraints vary greatly; may require goal adjustment rather than resource availability |
| **Past experience and history** | Previous successes/failures reveal what works for you personally | May create false assumptions if circumstances have changed significantly |
| **Alignment with personal values** | Motivation sustains effort; intrinsic goals outlast trendy pursuits | External pressure may conflict with what you genuinely want |
| **Recovery and rest capacity** | Overtraining causes burnout and injury; adequate recovery is essential to progress | Different bodies recover at different rates, making standardized timelines imprecise |
| **Professional guidance availability** | Expert feedback corrects form, prevents injury, and personalizes approach | Cost and access barriers; not everyone needs professional help for basic goals |</t>
  </si>
  <si>
    <t>2026-07-10T23:50:38Z</t>
  </si>
  <si>
    <t>Setting a realistic fitness goal requires balancing ambition with sustainability. Here is a breakdown of the key considerations:
| Main point | Why it matters | Possible limitation |
| :--- | :--- | :--- |
| **Current Baseline** | Ensures your starting point is accurate so you don't overexert yourself early on. | Doesn't account for hidden medical issues or past injuries that might impede progress. |
| **Time Commitment** | Prevents burnout by ensuring the goal fits into your actual daily schedule rather than an ideal one. | Life circumstances (work, family) are fluid and can suddenly disrupt even well-planned schedules. |
| **Measurability** | Allows you to track progress concretely, keeping you motivated through objective data. | Over-reliance on metrics (like weight) can mask positive changes like muscle gain or improved endurance. |
| **"Why" (Motivation)** | Deep internal motivation sustains long-term consistency when discipline inevitably wanes. | External stressors or life changes can shift your priorities, making previous goals feel irrelevant. |
| **Incremental Progression** | Gradual increases reduce the risk of injury and help build long-term habit strength. | Some individuals may find slow progress demotivating if they are looking for rapid, visible results. |
| **Resource Accessibility** | Ensures your goal is feasible given your budget, gym access, or available home equipment. | Even with resources, mental barriers or a lack of knowledge can still hinder effective execution. |
***
### Pro-Tip for Goal Setting:
When applying these, use the **SMART** framework: ensure your goals are **S**pecific, **M**easurable, **A**chievable, **R**elevant, and **T**ime-bound. Pairing the table above with SMART criteria will help you bridge the gap between wishing for a result and actually achieving it.</t>
  </si>
  <si>
    <t>SPOR_S14_V10</t>
  </si>
  <si>
    <t>Act as a sports performance analyst. Give a careful, balanced and practical answer to this question: What should someone consider when setting a realistic fitness goal?</t>
  </si>
  <si>
    <t>2026-07-10T23:50:50Z</t>
  </si>
  <si>
    <t>Good question. Setting a realistic fitness goal is as much about planning and honesty as it is about motivation. As a sports performance analyst, I focus on making goals specific, measurable, and achievable while reducing injury risk and increasing the chance you’ll stick with the plan. Below are the main things to consider, plus practical steps and examples.
Key considerations
- Purpose and priority
  - Why do you want this? (health, weight loss, strength, race performance, aesthetics)
  - Pick one or two primary goals—trying to change everything at once reduces focus and increases failure risk.
- Baseline and objective assessment
  - Measure where you are now: body weight and/or body composition, relevant performance tests (e.g., 1RM or submax rep, timed 5K, Cooper 12‑min, FTP for cycling), resting heart rate, movement screens, injury history.
  - This gives realistic benchmarks and helps track progress.
- Specificity and metrics
  - Make the goal specific (what), measurable (how you’ll track it), and time‑bound (when).
  - Choose meaningful metrics: e.g., time for a 5K, % body fat, body mass, 1RM squat, number of strict pull‑ups, or resting HR.
- Realistic timelines and expected rates of change
  - Short checkpoints: 4–8 weeks (good for testing adaptations); meaningful changes usually visible in 8–12 weeks.
  - Typical progress ranges (very approximate; individual variation is large):
    - Weight loss: ~0.25–1.0 kg (0.5–2 lb) per week depending on calorie deficit and starting point.
    - Muscle gain: novices ≈0.5–1.0 kg (1–2 lb)/month; intermediates slower (≈0.25–0.5 kg/month).
    - Strength: novices often see rapid relative gains early; experienced lifters progress much slower.
  - Avoid expecting dramatic transformations in a few weeks.
- Workload, recovery, and progressive overload
  - Build a progressive plan: increase volume, intensity, or frequency gradually.
  - Plan for recovery: sleep, deload weeks, rest days, and nutrition to support training.
-</t>
  </si>
  <si>
    <t>2026-07-10T23:50:55Z</t>
  </si>
  <si>
    <t># Setting Realistic Fitness Goals: Key Considerations
## Personal Baseline Matters Most
Start by honestly assessing where you are now—not where you wish you were. Your current fitness level, injury history, and any physical limitations should shape what's actually achievable, not what Instagram suggests.
## Timeline Is Critical
Most people underestimate how long meaningful change takes. A realistic rule of thumb:
- Noticeable strength gains: 4-6 weeks
- Body composition changes: 8-12 weeks
- Major transformations: 6+ months
Mismatch here ruins more goals than anything else.
## Life Context Often Decides Success
A goal that looks perfect on paper fails if it doesn't fit your actual schedule, budget, access to facilities, or stress levels. An ambitious plan you'll abandon in week three beats a modest one you'll skip.
## Specificity Over Inspiration
"Get fit" fails. "Run a 5K in under 28 minutes in 12 weeks" succeeds because it's measurable. You need to know what done looks like.
## The Progression Principle
Build in milestones. Rather than one distant target, create 2-3 checkpoint goals. This maintains motivation and lets you adjust if something isn't working.
## Honest Assessment of Consistency
How have you actually behaved with fitness before? Not how you wish you'd behave—how you actually do. That's your real constraint to plan around.
**Bottom line:** The best goal is one you'll still pursue in month four when novelty fades.</t>
  </si>
  <si>
    <t>2026-07-10T23:51:01Z</t>
  </si>
  <si>
    <t>As a sports performance analyst, I view fitness goal-setting not as an exercise in optimism, but as an exercise in **data-driven project management.** If your goal is too easy, you lose engagement; if it is too hard, you invite injury and burnout.
To set a realistic goal, you must triangulate three distinct variables: **Your Baseline, Your Resources, and Your Biological Capacity.**
Here is the framework I use to evaluate the viability of a fitness goal.
---
### 1. The Audit of the "Current State" (The Baseline)
Before setting a future target, you must be honest about your current metrics. A common mistake is basing goals on who you *were* three years ago rather than who you are today.
*   **Performance Metrics:** Can you perform the fundamental movements required for your goal (e.g., proper squat mechanics for a strength goal, or base aerobic capacity for a running goal)? 
*   **The "Time Debt":** Assess your current physiological debt. Are you recovering from injury? Are you sleep-deprived? A realistic goal accounts for your starting point, not an idealized version of it.
### 2. The Resource Variable (The Logistics)
Many athletes fail not because their bodies can’t do it, but because their lifestyle won’t support it. You need to calculate the **"Cost of Acquisition"** for your goal.
*   **Time Budget:** If a goal requires four hours of training per week, but you only have two hours of flexible time, the goal is currently unrealistic. Do not scale your goal to your ambition; scale it to your calendar.
*   **Environmental Support:** Do you have access to the necessary equipment, coaching, or nutrition? A performance goal is only as realistic as your access to the tools required to reach it.
### 3. The Biological Reality (The Physiological Ceiling)
In sports science, we talk about "rate of adaptation." You cannot rush biology.
*   **The Law of Diminishing Returns:** The closer you are to your genetic potential, the slower the progress. If you are a beginner, "newbie gains" will allow for rapid progress. If you are an experienced athlete, you must set goals based on incremental percentage gains, not massive leaps.
*   **Recovery Capacity:** Progress happens during rest, not during the workout. If your goal requires an intensity level that exceeds your ability to recover (indicated by resting heart rate, sleep quality, and mood), you are setting a path toward overtraining syndrome.
### 4. The "Constraint-Based" Goal Setting
Instead of setting a vague goal like "get fit," use the **SMART-C** framework:
*   **Specific &amp; Measurable:** Use hard numbers (e.g., "Decrease 5km run time by 90 seconds" rather than "get faster").
*   **Adjustable:** A realistic goal must be a "living document." If life events (work stress, illness) intervene, your goal should have a built-in "detour" protocol so you don't abandon the process entirely.
*   **Constraints:** Identify what you are willing to *give up* to reach the goal. If you want to lose body fat, you must be willing to limit caloric intake. If you don't like the "cost" of the goal, the goal is not realistic for your current priorities.
### The Analyst’s "Golden Rule"
**The 80/20 Consistency Principle:** When setting your goal, ask yourself: *"Can I consistently execute the training required for this goal 80% of the time, even on my worst days?"*
If the answer is no, the goal is too ambitious. It is far better to set a goal that requires 80% of your current capacity and achieve it, than to set one that requires 110% and experience the psychological and physical fallout of failure.
**Final Advice:** Always build in a "buffer period." If you think a goal will take 12 weeks, plan for 16. Life happens, and the most successful athletes are the ones who allow themselves the grace of a longer timeline to ensure the results are permanent rather than fleeting.</t>
  </si>
  <si>
    <t>SPOR_S15_V01</t>
  </si>
  <si>
    <t>SPOR_S15</t>
  </si>
  <si>
    <t>How does teamwork influence performance in team sports?</t>
  </si>
  <si>
    <t>2026-07-10T23:51:13Z</t>
  </si>
  <si>
    <t>Short answer: Teamwork strongly shapes performance in team sports. Good teamwork improves decision-making, coordination, motivation and resilience, producing more consistent, efficient and higher-quality team performances. Poor teamwork (conflict, unclear roles, weak communication) undermines these factors and lowers performance.
How teamwork influences performance — key mechanisms
- Coordination and synchronization: Effective teamwork aligns players’ actions (timing, spacing, role switching), reducing errors and creating scoring/opportunity advantages.
- Communication and information sharing: Clear, timely communication enables rapid adjustments, better tactical choices and fewer misunderstandings under pressure.
- Role clarity and specialization: When players understand their roles and responsibilities they make faster, more appropriate decisions and avoid redundancy or gaps.
- Collective efficacy and confidence: Belief in the team’s capabilities increases persistence, risk-taking in beneficial situations, and execution under pressure.
- Motivation and effort regulation: Cohesive teams maintain higher effort, recover more quickly from setbacks, and limit social loafing.
- Adaptability and learning: Teams with strong trust and feedback processes learn faster, adjust tactics during games, and exploit opponents’ weaknesses.
- Emotional regulation and support: Positive interpersonal dynamics reduce anxiety, improve focus, and support consistent performance.
What research shows (brief)
- Numerous studies find a small-to-moderate positive relationship between team cohesion/teamwork and performance. The link is stronger for task-oriented cohesion and for interactive sports (e.g., basketball, soccer) than for coactive sports (e.g., rowing, golf team aggregates).
- Collective efficacy and communication quality are robust predictors of better in-game decision-making and outcomes.
- However, teamwork effects depend on context (level of play, task interdependence, leadership quality).
Important moderators and pitfalls
- Sport type: Sports requiring continuous inter-player interaction benefit more from teamwork improvements.
- Skill level: At elite levels, small teamwork improvements can have large effects; at lower levels, technical skill deficits can limit teamwork gains.
- Too much cohesion/conformity: Excessive conformity can lead to groupthink, poor tactical innovation, or tolerance of underperformance.
- Poor leadership or unclear roles: These negate teamwork benefits and can cause conflict or ambiguity.
Practical ways to improve teamwork (for coaches and players)
- Practice game-like drills that require coordination, decision-making and role transitions under pressure (small-sided games, situational rep practice).
- Develop clear roles and shared objectives; ensure every player understands tactical responsibilities.
- Train communication: set common language/signals, rehearse call-outs, and practice concise feedback.
- Build collective efficacy: set and achieve progressive team goals; review successes to reinforce belief.
- Foster trust and psychological safety: structured team-building, open feedback culture, conflict-resolution protocols.
- Use video review and guided reflection to improve shared mental models and alignment.
- Develop leadership: cultivate on-field leaders who can organize, calm, and motivate teammates.
- Monitor team climate: use brief surveys or check-ins to detect tensions and address them early.
Bottom line: Teamwork is a core determinant of success in most team sports. Improving coordination, communication, role clarity, trust and collective confidence translates into better decision-making, fewer errors and more effective execution—especially in sports with high interdependence.</t>
  </si>
  <si>
    <t>2026-07-10T23:51:18Z</t>
  </si>
  <si>
    <t># How Teamwork Influences Performance in Team Sports
## Direct Performance Impact
**Efficiency and coordination**
- Synchronized movement reduces wasted effort
- Well-timed passes and plays create better scoring opportunities
- Defensive coverage becomes more effective when players anticipate each other
**Complementary skills**
- Players cover each other's weaknesses
- Specialized roles (offense, defense, playmaking) are deployed strategically
## Psychological Effects
**Motivation and resilience**
- Shared responsibility reduces individual pressure
- Players push harder when they don't want to let teammates down
- Teams recover better from setbacks through mutual support
**Focus and decision-making**
- Clear communication reduces mental errors
- Trust allows faster, more confident plays
## Structural Advantages
- **Distributed workload** prevents fatigue from concentrating on one player
- **Competitive edge** from unified strategy that's harder for opponents to predict
- **Problem-solving** through multiple perspectives during gameplay
## The Challenge
Teamwork isn't automatic—it requires:
- Shared goals and understanding
- Practice and familiarity with teammates
- Trust built over time
The best athletes aren't always on the best teams. The most cohesive units often outperform collections of individual talent because they function as integrated systems rather than isolated players.
What aspect of team dynamics interests you most?</t>
  </si>
  <si>
    <t>2026-07-10T23:51:23Z</t>
  </si>
  <si>
    <t>In team sports, performance is rarely the simple sum of individual talents. Instead, it is a complex output defined by **synergy**—where the collective effort produces a result greater than the individual parts could achieve alone.
The influence of teamwork on performance can be categorized into four primary dimensions:
### 1. Tactical Coordination (Collective Intelligence)
Teamwork allows players to execute complex strategies that require synchronized timing. In sports like soccer, basketball, or rugby, individual brilliance can only go so far; the team must function as a single unit to manipulate space and time.
*   **Spatial Awareness:** Players move not just to get open, but to draw defenders away, creating "lanes" for teammates.
*   **Predictability:** High-functioning teams develop a "shared mental model." When players understand each other’s tendencies (e.g., a quarterback knowing exactly where a receiver will be without looking), the team operates faster than the opposition can react.
### 2. Psychological Safety and Resilience
Sports are high-pressure environments. Teamwork provides a psychological buffer that stabilizes performance under stress.
*   **Collective Efficacy:** This is the shared belief that the team can handle adversity. When a team trusts one another, they are less likely to panic after conceding a point or making an error. They view a setback as a collective challenge to overcome rather than an individual failure.
*   **Accountability vs. Blame:** Effective teamwork fosters an environment of *constructive accountability*. Players hold each other to high standards, which elevates the performance floor of the entire group. In contrast, teams that lack cohesion often devolve into finger-pointing, which causes performance to plummet during "crunch time."
### 3. Energy Optimization (The "Flow" State)
Teamwork allows for the division of labor, which preserves energy for critical moments.
*   **Role Clarity:** When players fully accept their specific roles—whether that is a "defensive specialist," a "playmaker," or a "role player"—there is less redundancy and wasted effort. Players know when to exert maximum effort and when to conserve, ensuring the team maintains high intensity throughout the entire duration of the game.
*   **Social Facilitation:** There is a well-documented phenomenon where individuals perform better in the presence of others. A cohesive team creates an atmosphere of mutual support, which can trigger an adrenaline response that increases individual output beyond what a player might achieve playing alone.
### 4. Communication Efficiency
Non-verbal communication is the hallmark of elite team performance. Through constant training, teams develop a shorthand of cues—gestures, eye contact, and positioning—that allow them to transmit information instantaneously.
*   **Reducing "Cognitive Load":** If a player has to verbally instruct a teammate on where to go, that takes precious seconds. When teammates are in sync, they "just know" where the other is, allowing them to focus their full cognitive capacity on the ball or the opponent rather than on coordinating their own movements.
### The "Sum Greater Than the Parts" Paradox
The impact of teamwork on performance is best illustrated by the **"Star-Studded" Failure.** Often, teams composed of the world’s best individual players underperform against teams with lesser talent but superior chemistry. This happens because:
*   **Ego Management:** High-performance teamwork requires the subordination of individual statistics for the good of the outcome.
*   **Functional Complementarity:** Teams perform best when players possess different, complementary skill sets (e.g., a tall, rebounding center paired with a fast, agile guard). Teamwork is the "glue" that ensures these diverse skills are applied in the right sequence.
### Conclusion
Teamwork transforms individual ability into **systemic performance.** It acts as a force multiplier: it reduces errors, optimizes energy, enhances decision-making speed, and provides the emotional resilience necessary to win in high-stakes situations. Ultimately, in team sports, the most successful teams are not necessarily those with the most talent, but those with the **highest level of connectivity.**</t>
  </si>
  <si>
    <t>SPOR_S15_V02</t>
  </si>
  <si>
    <t>I'm trying to understand this properly: how does teamwork influence performance in team sports? Could you explain it clearly in a practical way?</t>
  </si>
  <si>
    <t>2026-07-10T23:51:36Z</t>
  </si>
  <si>
    <t>Short answer: teamwork is one of the biggest determinants of success in team sports. Good teamwork turns a group of skilled individuals into a coordinated unit that makes better decisions, uses space and time more efficiently, and recovers faster from mistakes. Poor teamwork wastes individual talent, produces confusion, and increases unforced errors.
How it works — the key mechanisms (practical view)
- Coordination and timing: players anticipate each other’s actions (runs, screens, passes). Example: a soccer overlap only works when the winger and fullback time runs and passes; mistimed runs create turnovers.
- Communication: clear, timely verbal and non-verbal signals (calls, eye contact, hand signals) reduce collisions, duplicated effort and missed opportunities. Example: volleyball callers avoid two players going for the same ball.
- Shared mental models / situational awareness: teammates understand common tactics and each other’s tendencies, so split-second decisions are similar and complementary. Example: in basketball, all players know what to do if the defense traps the ball-handler.
- Role clarity and trust: when everyone knows their responsibilities and trusts each other to fulfill them, the team covers gaps and plays more freely. Example: a defender trusts a teammate to mark a dangerous runner so they can press another threat.
- Collective efficacy and motivation: believing in the team’s ability raises effort, resilience and performance under pressure.
- Efficient information flow: good teams sense and pass on relevant information (who’s free, who’s tiring), which reduces decision-making time and errors.
Concrete examples (what teamwork changes)
- Offense: more assists, higher shot quality, fewer wasted possessions because players move and pass to create space.
- Defense: better switches, fewer open shots, faster recovery because teammates cover each other reliably.
- Transition play: smoother counterattacks or defensive regrouping because players anticipate where support will be.
- Set plays: reliable execution (corner routines, free-kick set pieces, inbounds plays) because everyone knows timing and roles.
Practical ways to improve teamwork (coaches and players)
1. Practice game-like situations with constraints
   - Small-sided games (3v3, 5v5) to force communication, decision-making and role switching.
   - Limit touches or require a minimum number of passes to encourage movement and passing patterns.
2. Drill coordination and timing
   - Repetition of specific combos (overlaps, pick-and-rolls, give-and-gos) until timing is automatic.
   - “Shadow play”: walk through positioning and movements without opposition to internalize spacing.
3. Build shared mental models
   - Teach simple, consistent principles and signals for common scenarios (e.g., press triggers, fallback shape).
   - Use video review to show what teammates should expect and why a play worked or failed.
4. Improve communication
   - Assign names/roles to calls (“I’ve got ball,” “Switch left,” etc.) and practice “silent” vs “loud” drills to refine non-verbal cues.
   - Enforce quick, specific feedback during halftime/timeout, not long lectures.
5. Clarify roles and responsibilities
   - Use role cards/diagrams so every player knows primary and secondary duties in attack/defense and during set plays.
   - Rotate roles in practice so players understand each other’s constraints.
6. Build trust and team cohesion
   - Short team-building tasks that are sport-relevant (pair drills, mutual feedback sessions).
   - Encourage positive reinforcement and accountability; address conflicts</t>
  </si>
  <si>
    <t>2026-07-10T23:51:42Z</t>
  </si>
  <si>
    <t># How Teamwork Influences Performance
## The Core Mechanisms
**Coordination reduces wasted effort**
When players move together intentionally rather than individually, you avoid collisions, gaps, and redundant actions. Think soccer positioning—good spacing means defensive coverage with fewer players actually running.
**Complementary roles multiply capability**
A point guard's passing only works because teammates can shoot. One person's strength covers another's weakness. This creates possibilities no individual could generate alone.
**Information sharing accelerates decisions**
More eyes on the field = faster problem-solving. A defender calling out movements upstream gives your team reaction time they wouldn't have alone.
## The Performance Catch
Here's the practical tension: teamwork *sometimes* reduces individual performance while increasing team performance.
- A player might score less because they're passing more
- Someone plays conservatively to maintain shape
- Decision-making slows slightly (more discussion, more consensus)
Good teams manage this trade-off deliberately. They score *more total* even if individual stats look different.
## What Actually Predicts Results
- **Consistency of combination** (repeated patterns working smoothly)
- **Distributed decision-making** (not everything going through one person)
- **Shared understanding** of what to do when things go sideways
The weakest teams usually don't lack individual talent—they lack practiced patterns so they freeze when situations get complex.
What sport or specific situation were you thinking about?</t>
  </si>
  <si>
    <t>2026-07-10T23:51:48Z</t>
  </si>
  <si>
    <t>To understand how teamwork influences performance, it is helpful to stop thinking of "teamwork" as a vague, feel-good concept and start thinking of it as **"functional coordination."**
In elite sports, teamwork acts as a force multiplier. It doesn’t just make players "get along"; it creates a system where the total output is greater than the sum of the individual parts.
Here is the breakdown of how teamwork influences performance in a practical, day-to-day way.
---
### 1. The Reduction of Cognitive Load
When a team has high-level chemistry, players stop "thinking" about what their teammates will do and start "anticipating" it.
*   **The Science:** In psychology, this is called *Shared Mental Models*. When everyone understands the playbook and each other’s habits, the brain spends less energy processing data (e.g., "Where is my teammate?") and more energy executing the task (e.g., "How do I beat my defender?").
*   **Practical Example:** In basketball, a star point guard doesn't have to look to see if his teammate is cutting to the rim. Because they have worked together, he "feels" the timing. This eliminates a split-second of hesitation, which is often the difference between a turnover and an assist.
### 2. Defensive Insurance (The "Safety Net" Effect)
Teamwork allows players to take calculated risks that they couldn't take alone.
*   **The Concept:** If a player is worried that their teammate won't cover for them, they play "tight"—they stay in their lane, play conservatively, and avoid high-effort plays.
*   **The Practical Result:** When a team has high trust, a player can aggressively gamble for a steal or sprint forward to join an attack, knowing with 100% certainty that their teammate has already shifted to cover their vacated space. It turns a group of individuals into a fluid, shifting organism.
### 3. Emotional Regulation and "Momentum Management"
Sports are intensely emotional. Momentum swings (a sudden score by the opponent) can cause individual players to panic, get angry, or "go rogue" by trying to win the game alone.
*   **The Stabilizer:** Good teamwork provides an emotional anchor. When a teammate makes a mistake, a high-performing team doesn't collapse; they use non-verbal cues (a tap on the chest, a quick shout) to reset the collective focus.
*   **The Practical Result:** This prevents "snowballing"—where one mistake leads to frustration, which leads to a second, bigger mistake. Teamwork creates a psychological buffer that keeps the team operating at their baseline level even under high pressure.
### 4. Specialization and Role Clarity
Great teamwork is rarely about everyone being "friends." It is about everyone being **clear on their job.**
*   **The Practicality:** Performance increases when players accept that their job might be "thankless." If a soccer striker knows that their job is to drag the two best defenders away from the goal to open space for a teammate, they will do it with intensity. If they are selfish, they will fight for the ball, get double-teamed, and kill the team's efficiency.
*   **Why it works:** Teamwork clarifies that *the goal* is the priority, not the *personal highlight reel*. This creates a structural efficiency that coaches call "good spacing" or "ball movement."
### 5. Collective Efficacy (The "Belief" Factor)
In sports, there is a phenomenon called the *Self-Fulfilling Prophecy*. If a team believes they can win, they exert more effort and persist longer through pain.
*   **The Influence:** When you see your teammate putting their body on the line, it creates a social obligation to match that intensity. This is "Social Facilitation"—people work harder in groups than they do alone.
*   **The Bottom Line:** Teamwork turns individual effort into a competitive loop where one person’s hard work forces the teammate to work harder, which forces the opponent to break.
---
### Summary Table: Individual vs. Team Performance
| Feature | Individual-Focused Play | Team-Focused Play |
| :--- | :--- | :--- |
| **Cognition** | High mental effort (uncertainty) | Low mental effort (anticipation) |
| **Risk** | Defensive / Hesitant | Proactive / Fluid |
| **Mistakes** | Cause frustration/collapse | Trigger collective support/reset |
| **Energy** | Drains faster (playing alone) | Sustained (distributed load) |
### The "Bottom Line"
Teamwork isn't about being nice; **it's about efficiency.** It is a way of organizing a group so that every player can play their natural game without worrying about the gaps their teammates leave behind. When the "gaps" are filled by the system, players stop playing "defensively" and start playing "aggressively," which is where peak performance lives.</t>
  </si>
  <si>
    <t>SPOR_S15_V03</t>
  </si>
  <si>
    <t>Provide a structured professional analysis of teamwork in sports. Address the main considerations, benefits, limitations and a reasoned conclusion.</t>
  </si>
  <si>
    <t>2026-07-10T23:52:00Z</t>
  </si>
  <si>
    <t>Executive summary
Teamwork is a core determinant of success in team sports. Effective teamwork integrates technical-tactical competence with interpersonal processes (communication, trust, role clarity and leadership) and organizational support (coaching, training design, culture). When well-managed, teamwork boosts performance, resilience and player development; unmanaged, it produces coordination failures, reduced individual accountability and lowered team potential. Below is a structured analysis covering the main considerations, benefits, limitations and a reasoned conclusion with practical recommendations.
Main considerations
- Clear roles and responsibilities
  - Define positional duties, tactical responsibilities, and contingency responsibilities so players know when to lead, follow or adapt.
- Communication
  - Timely, accurate in-game and off-field communication (verbal, non-verbal, pre-arranged signals) is essential for coordination and quick decision-making.
- Leadership and decision-making
  - Formal (captain/coach) and informal leaders influence cohesion, resolve conflict and steer strategic decisions under pressure.
- Cohesion and trust
  - Social cohesion (relationships) and task cohesion (shared goals) both matter; trust enables risk-taking and rapid information sharing.
- Shared mental models and tactics
  - Common understanding of gameplans, opponent tendencies and one another’s tendencies reduces processing time and errors.
- Psychological safety and conflict management
  - A climate where players can give/receive feedback and admit mistakes without fear prevents hidden conflict and supports learning.
- Diversity and role specialization
  - Skill and personality diversity can enhance adaptability but requires integration to avoid fragmentation.
- Practice design and transfer
  - Training must reproduce game pressures and interaction patterns to transfer teamwork skills to competition.
- Physical and cognitive load management
  - Fatigue and overload impair communication and decision-making; management strategies (rotation, recovery) sustain teamwork function.
- Organizational and cultural factors
  - Coaching philosophy, selection policy and organizational support shape norms and incentives for cooperation.
Benefits
- Improved performance outcomes
  - Better coordination increases scoring opportunities, defensive coverage and efficient resource allocation (energy/time).
- Faster, higher-quality decision-making
  - Shared mental models and trust permit quicker reads and coordinated actions.
- Enhanced resilience and adaptability
  - Teams recover from setbacks more effectively and adjust tactics mid-game.
- Development and learning
  - Peer feedback and role rotation accelerate skill acquisition and tactical understanding.
- Increased motivation and retention
  - Positive social dynamics increase effort, commitment and athlete retention.
- Risk reduction
  - Clear communication and role clarity reduce collisions, positioning errors and injury risk.
- Resource efficiency
  - Effective teamwork enables smaller or less skilled groups to outperform through superior coordination.
Limitations and risks
- Groupthink and reduced creativity
  - Over-conformity or dominance by a few can suppress alternative tactics and novel solutions.
- Social loafing and unequal contribution
  - Diffusion of responsibility can lower individual effort if accountability is weak.
- Interpersonal conflict and personality clashes
  - Poorly managed conflict damages cohesion and performance.
- Coordination costs
  - Time and effort invested in building and maintaining teamwork (practice, meetings) are resource-consuming.
- Over-dependence on key individuals
  - Reliance on a star leader or playmaker creates vulnerability if that person is absent or neutralized.
- Misaligned incentives and selection policy
  - If selection/compensation rewards individual stats over team outcomes, cooperation degrades.
- Transfer gap from practice to competition
  - Poorly designed practice may not translate to game situations; pressure can reveal coordination weaknesses.
- Measurement challenges
  - Teamwork is multi-dimensional and partially intangible, so assessment can be noisy and biased.
Practical recommendations (implementation)
- Define and communicate role maps and tactical principles before the season and update regularly.
- Train with representative tasks that replicate pressure, variability and interdependence of games (small-sided games, scenario drills).
- Develop communication protocols (calls/signals) and rehearse them so they become automatic under stress.
- Build leadership at multiple levels: develop captains, on-field leaders and peer-coaching structures.
- Foster psychological safety through structured feedback routines (after-action reviews, 3+</t>
  </si>
  <si>
    <t>2026-07-10T23:52:11Z</t>
  </si>
  <si>
    <t># Professional Analysis of Teamwork in Sports
## Introduction
Teamwork in sports represents a fundamental organizational structure where individual athletes coordinate efforts toward collective objectives. This analysis examines its multi-dimensional impact on athletic performance and organizational outcomes.
---
## Main Considerations
### Structural Elements
- **Interdependence**: Degree to which athletes must rely on each other for success
- **Role Clarity**: Definition of individual responsibilities within team frameworks
- **Communication Systems**: Formal and informal information channels
- **Coordination Mechanisms**: Timing and synchronization of collective actions
### Contextual Factors
- **Sport Type**: Variance between team sports (basketball, football) and individual sports with team components (golf, athletics)
- **Competitive Level**: Professional, collegiate, amateur distinctions
- **Team Maturity**: Developmental stage and experience together
---
## Primary Benefits
### Performance Enhancement
- **Complementary Skills**: Athletes compensate for individual limitations through specialization
- **Tactical Sophistication**: Complex strategies requiring coordinated execution exceed individual capability
- **Psychological Momentum**: Collective motivation amplifies individual effort
### Organizational Advantages
- **Risk Distribution**: Performance dependency spreads across multiple contributors
- **Development Pipeline**: Mentorship and knowledge transfer among members
- **Sustainability**: Reduced reliance on single exceptional performers
### Broader Impact
- **Social Capital**: Enhanced community engagement and fan loyalty
- **Resource Efficiency**: Shared facilities and coaching leverage investment
- **Athlete Development**: Accelerated learning through peer observation and competition
---
## Significant Limitations
### Coordination Challenges
- **Complexity Costs**: Communication requirements increase exponentially with roster size
- **Synchronization Failures**: Miscalculation or timing errors multiply across multiple actors
- **Free-Rider Problem**: Individual effort reduction when contribution remains unmonitored
### Group Dynamics Issues
- **Conflict Management**: Personality clashes and competitive tension require resolution
- **Decision Delays**: Consensus-building processes slow strategic adaptation
- **Diffusion of Responsibility**: Accountability ambiguity when outcomes disappoint
### Performance Constraints
- **Pace Limitations**: Coordination requirements may slow reaction time relative to individuals
- **Selection Complications**: Team composition balancing acts remain inherently imperfect
- **Injuries/Absences**: Loss of key personnel disrupts established coordination patterns
### Financial and Practical Realities
- **Cost Structure**: Multiple salaries and support systems exceed individual athlete expenses
- **Roster Management**: Balancing competition for limited positions creates internal friction
- **Consistency Variability**: Team performance shows greater volatility than individual efforts
---
## Reasoned Conclusion
Teamwork in sports represents a **strategic optimization rather than universal superiority**. Its value is **sport-dependent and context-specific**:
### Where Teamwork Excels
Sports requiring simultaneous multi-positional execution (soccer, basketball, American football) demonstrate clear performance advantages. Teamwork enables tactical complexity impossible for individuals.
### Where Limitations Emerge
Individual sports with team support structures (tennis, swimming) show that excessive coordination can impede performance. The optimal balance depends on sport mechanics.
### Balanced Assessment
Teamwork should be viewed as a **tool requiring thoughtful implementation** rather than an inherent good. Effective teams carefully manage:
- Communication efficiency
- Role clarity and accountability
- Individual autonomy within collective structure
- Conflict resolution mechanisms
### Final Position
The evidence supports teamwork as **highly valuable but not universally optimal**. Maximum organizational performance typically emerges from **hybrid models** that preserve individual accountability within coordinated frameworks, rather than pure collective approaches that may diffuse responsibility and slow adaptation.
Success depends less on teamwork itself and more on **intelligent design of how teams function**—aligning structure to sport requirements while maintaining individual performance incentives.</t>
  </si>
  <si>
    <t>2026-07-10T23:52:15Z</t>
  </si>
  <si>
    <t>This analysis examines teamwork as the foundational mechanism for performance in sports. While individual talent is often highlighted, collective synergy is what consistently dictates the outcome of high-stakes athletic competition.
---
### 1. Main Considerations
Teamwork in sports is a multidimensional construct influenced by four primary pillars:
*   **Role Clarity:** Every athlete must understand their specific technical requirements (e.g., a defensive midfielder’s role vs. a striker’s) and how those requirements intersect with teammates to form a cohesive unit.
*   **Interpersonal Cohesion:** This refers to the social bonds and trust between members. A team that possesses high "task cohesion" (shared commitment to winning) often outperforms a group of individual stars who lack internal chemistry.
*   **Communication Architecture:** Effective teams employ both verbal and non-verbal communication. In fast-paced environments, pre-established non-verbal cues (signals, positioning, eye contact) are often more vital than verbal instruction.
*   **Psychological Safety:** The belief that teammates can take risks (e.g., attempting a difficult pass or defensive gamble) without fear of humiliation or ostracization if the attempt fails.
### 2. Benefits
The implementation of effective teamwork yields tangible competitive advantages:
*   **Optimization of Collective Intelligence:** No single athlete possesses the full spectrum of required skills. Teamwork allows for the integration of diverse skill sets, creating a collective "Super-Athlete" that is greater than the sum of its parts.
*   **Stress Distribution:** High-pressure situations are easier to manage when the emotional and physical burden is shared. A team that supports a struggling member prevents the "collapse" of the collective when one individual faces adversity.
*   **Adaptive Resiliency:** Strong teams are better at tactical pivoting. Because they share a mental model of the game, they can adjust to opponent strategies simultaneously without needing explicit direction from the coach.
*   **Sustainable Momentum:** Successful collaboration fosters a virtuous cycle of positive feedback, increasing the confidence of the entire group and making the team more resilient to setbacks during a game.
### 3. Limitations and Challenges
Despite its benefits, reliance on teamwork carries inherent risks:
*   **The "Groupthink" Trap:** Excessive cohesion can lead to an aversion to conflict. When team harmony is prioritized over critical analysis, athletes may hesitate to challenge poor tactical decisions or address internal behavioral issues.
*   **Dependency Risks:** An over-reliance on a rigid team structure can lead to fragility if key personnel are injured. If the system is too complex, the team may fail to function when individual improvisation is required.
*   **The "Social Loafing" Phenomenon:** In larger groups, individual effort can sometimes decrease because athletes assume the collective will compensate for their lack of intensity—a phenomenon known as the Ringelmann effect.
*   **Personalization Conflicts:** High-performance environments are often ego-driven. If individual ambitions (e.g., personal stats, contracts) are not aligned with team objectives, the resulting friction can erode trust and chemistry.
### 4. Reasoned Conclusion
Teamwork in sports is not a static state, but a dynamic process that requires constant maintenance. The most successful organizations are those that move beyond "cooperation" (simply working together) toward "collaboration" (shared ownership of outcomes).
**Final Assessment:** Teamwork is the force multiplier that allows underdogs to defeat superior individual talent. However, it is not a substitute for individual excellence; rather, it is the environment in which individual excellence is maximized. Coaches and captains must prioritize the **alignment of individual goals with team objectives** to mitigate the risks of social loafing and conflict. Ultimately, the durability of a team is determined by its ability to resolve internal friction and maintain a shared, objective-focused communication loop under extreme external pressure.</t>
  </si>
  <si>
    <t>SPOR_S15_V04</t>
  </si>
  <si>
    <t>Quick question — how does teamwork influence performance in team sports? Please keep it simple and easy to understand.</t>
  </si>
  <si>
    <t>2026-07-10T23:52:23Z</t>
  </si>
  <si>
    <t>Short answer: Teamwork makes teams perform better by helping players coordinate, trust each other, and work toward the same goal. Good teamwork turns individual skills into consistent, effective team play.
Key ways teamwork influences performance (simple points):
- Communication: Clear talking and signals reduce mistakes and speed up decisions (e.g., calling for the pass).
- Trust: Knowing teammates will do their jobs lets players take smart risks and commit to plays.
- Coordination: Working together (timing, spacing, movement) creates scoring chances and stronger defense.
- Role clarity: When everyone knows their role, the team covers more tasks without confusion.
- Shared goals and motivation: A common purpose boosts effort and keeps focus in tough moments.
- Collective problem-solving: Teams that plan and adapt together make better in-game adjustments.
- Emotional support and cohesion: Positive relationships reduce stress, keep morale high, and help bounce back after errors.
Concrete benefits you’ll see:
- Fewer errors and turnovers
- Faster, smarter decisions on the field/court
- More consistent performance under pressure
- Better use of each player’s strengths
Quick tips to improve teamwork:
- Practice game-like situations together (build coordination).
- Encourage simple, constant communication (calls, eye contact, signals).
- Define roles and responsibilities clearly.
- Give positive feedback and celebrate small wins.
- Review plays together and learn from mistakes as a group.
That’s it — teamwork is the engine that turns individual talent into reliable team success.</t>
  </si>
  <si>
    <t>2026-07-10T23:52:26Z</t>
  </si>
  <si>
    <t># How Teamwork Influences Performance
**Better coordination** — Players understand each other's movements and positioning, reducing mistakes and creating more scoring opportunities.
**Shared workload** — Responsibilities are distributed, so no single player gets exhausted or overwhelmed.
**Covering weaknesses** — Strong teammates can compensate for individual limitations. A slower player might be paired with a faster one.
**Morale boost** — Feeling supported motivates players to push harder and stay focused, especially when things get tough.
**More options** — Teams can execute complex strategies that a solo player never could.
**The bottom line:** Great individual talent matters, but teams with solid communication, trust, and complementary skills almost always outperform groups of talented individuals playing separately.</t>
  </si>
  <si>
    <t>2026-07-10T23:52:29Z</t>
  </si>
  <si>
    <t>In team sports, teamwork is essentially the "force multiplier" that makes a group of players better than the sum of their individual parts. 
Here is the simple breakdown of why it matters:
### 1. The "1 + 1 = 3" Effect
When players work well together, they cover for each other’s weaknesses and highlight each other’s strengths. If one player is tired or out of position, a teammate is there to fill the gap. This makes the team more efficient than just having a group of talented individuals playing for themselves.
### 2. Predictability and Flow
High-level teamwork creates "instinctive play." When players have practiced together, they know exactly where their teammates will be without having to look. This allows the team to move the ball (or themselves) faster, keeping the opposing team constantly off-balance.
### 3. Resilience Under Pressure
Sports are stressful. When a team has strong chemistry, they support each other after mistakes rather than blaming one another. This "emotional safety" keeps the team focused and confident, allowing them to bounce back quickly after a bad play or a score against them.
### 4. Better Decision-Making
Teams that communicate well make smarter decisions. Players who trust their teammates are more likely to pass to the person in the best position to score, rather than trying to force a play themselves. This leads to higher-percentage plays and more points.
### The Bottom Line
You can have the most talented players in the world, but if they don't work as a unit, they will often lose to a team that is **less talented but better coordinated.** 
**Think of it like an orchestra:** Even if you have the world's best violinist, if they aren't playing in time with the rest of the group, it’s just noise. Teamwork is the "tempo" that turns individual talent into a winning performance.</t>
  </si>
  <si>
    <t>SPOR_S15_V05</t>
  </si>
  <si>
    <t>If someone needed to make a practical decision about teamwork in sports, what factors should they consider and what would you recommend?</t>
  </si>
  <si>
    <t>2026-07-10T23:52:43Z</t>
  </si>
  <si>
    <t>Short answer
Decide what you want most (win now, develop players, keep everyone participating, reduce injuries), then align team composition, practice content, leadership and tactics to that priority. Focus on three practical things: clear roles, good communication, and practices that replicate game situations. Measure a few simple indicators (attendance, execution of key plays, turnovers) and adjust.
Factors to consider
- Objective / time horizon
  - Win a one-off tournament vs win a season vs develop youth players vs keep participation/high morale.
- Sport and game demands
  - Continuous-buildup team sports (soccer, basketball) vs set-play sports (rugby, American football) vs relay/aggregate sports.
  - Number of players and substitution rules; physical contact levels; need for specialized positions.
- Current personnel and skill mix
  - Technical skills, tactical understanding, physical conditioning, experience, personality types.
  - Versatility vs specialists.
- Roles and role clarity
  - Do players understand their responsibilities? Are roles stable or flexible?
- Leadership and decision-making
  - Coach style, presence of player leaders, who makes tactical adjustments during games.
- Communication and team culture
  - On-field calls, nonverbal cues, psychological safety, trust, conflict levels.
- Training resources &amp; time
  - Practice hours, facilities, support staff (strength coach, analyst, physio, psychologist).
- Schedule and load management
  - Travel, frequency of matches, rest days, injury risk management.
- Measurement and feedback systems
  - What stats, video review, or subjective measures will you track?
- Constraints &amp; trade-offs
  - Budget, parent expectations (youth), league rules, roster limits.
Practical recommendations (step-by-step)
1. Clarify the primary goal and timeframe
   - Example: “Win league this season” vs “maximize playing time and skill growth for all 12 players.”
2. Assess the current state quickly
   - Basic checklist: fitness, technical/tactical gaps, injury-prone players, leadership gaps, attendance.
   - Use a short survey or one-on-one chats to surface morale/conflict.
3. Define simple roles and priorities
   - For each player list 1–3 main responsibilities (defensive anchor, transition creator, set-piece taker).
4. Build a focused practice plan
   - 60–70% of practice should replicate game scenarios (small-sided games, situational drills), 20–30% skills/conditioning, 10% review/debrief.
   - Emphasize decision-making under pressure and communication drills.
5. Improve communication and accountability
   - Establish clear on-field calls and signs, practice them, set expectations for effort/attendance, and use short debriefs after games.
6. Develop leadership &amp; culture
   - Appoint</t>
  </si>
  <si>
    <t>2026-07-10T23:52:49Z</t>
  </si>
  <si>
    <t># Key factors worth weighing:
**The task itself**
- Does success require coordination, or can individuals excel independently?
- How much communication time do you actually have?
- What's the cost of mistakes or miscommunication?
**Your specific people**
- Do they have compatible work styles or complementary skills?
- Is there existing trust, or would team dynamics need building?
- What's their honest track record together?
**Structural realities**
- Clear roles and decision-making (who decides what?)
- Adequate practice/preparation time before it matters
- How feedback and conflict get handled
- Whether accountability is actually individual or shared
**What I'd recommend:**
1. **Start small** — test teamwork on lower-stakes situations before betting everything on it
2. **Be honest about overhead** — coordination takes real time and attention; only do it if the benefit justifies that cost
3. **Define "team" precisely** — "work together on everything" fails differently than "pass off clearly at these specific moments"
4. **Build in reflection** — after it matters, actually discuss what worked and didn't
5. **Have a backup plan** — what happens if coordination breaks down?
The uncomfortable truth: sometimes *not* being a team works better. Individual excellence with clear handoff points often beats forced collaboration.
What context are you actually working with?</t>
  </si>
  <si>
    <t>2026-07-10T23:52:53Z</t>
  </si>
  <si>
    <t>To make a practical decision about teamwork in sports, you must move beyond the cliché that "teamwork makes the dream work" and look at the functional mechanics of how a group of individuals becomes a cohesive unit.
Here is a breakdown of the key factors to consider, followed by a set of actionable recommendations.
---
### The Four Pillars of Teamwork
#### 1. Role Clarity vs. Role Flexibility
*   **The Factor:** Does every player know their "job description"? In elite sports, specialization is key (e.g., the goalkeeper’s job is distinct from the striker’s). However, in high-pressure moments, players must be able to cover for one another. 
*   **The Tension:** If roles are too rigid, the team becomes predictable and brittle. If they are too fluid, there is chaos and overlapping effort.
#### 2. The Feedback Loop (Psychological Safety)
*   **The Factor:** Can players communicate mistakes without fear of retribution? Research (notably by Google’s "Project Aristotle") shows that high-performing teams have high "psychological safety." 
*   **The Tension:** A culture of "toughness" often masks errors. You need a culture where the team prioritizes *the correction of the error* over *the assignment of blame.*
#### 3. Task Interdependence
*   **The Factor:** To what extent does one player’s success depend on another? In sports like basketball or soccer, the interdependence is high (you cannot score without a pass). In sports like track or swimming, it is lower.
*   **The Tension:** The higher the interdependence, the more time you must spend on "synchronization" (drills, communication signals, non-verbal cues) rather than individual skill work.
#### 4. Shared Mental Models
*   **The Factor:** Do all players see the game the same way? If the point guard thinks the team is playing "slow-tempo" while the center thinks they are playing "fast-break," the team will suffer from constant friction.
*   **The Tension:** This is built through shared experience and clear, articulated team identity—not just talent.
---
### Recommendations for Building Effective Teamwork
If you are leading or designing a team, follow these recommendations:
#### 1. Adopt the "80/20 of Roles"
Define 80% of each player's role as their primary responsibility (what they are best at) and leave 20% for "supportive duties." This provides the stability of specialization while ensuring everyone is prepared to help teammates cover gaps.
#### 2. Implement "Post-Game AARs" (After Action Reviews)
Borrow a technique from the military: After every match or intense practice, hold a 5-minute debrief that focuses on three questions:
*   What was supposed to happen?
*   What actually happened?
*   Why was there a difference?
*   *Crucial Rule:* Frame the conversation around the *system*, not the *individual*. Ask "How did our structure fail to support the player?" rather than "Why did the player fail?"
#### 3. Prioritize "Relational Coordination"
Technical skill is the baseline, but relational coordination is the force multiplier. Encourage players to learn the communication styles of their teammates. Some players need "tough love" feedback, while others need encouragement to regain confidence. A team that knows *how* to speak to one another is significantly harder to break under pressure.
#### 4. Optimize for "The Middle"
Avoid the "All-Star Trap." Research shows that teams with too many superstars often underperform because there isn't enough "role player" energy (people willing to do the thankless, dirty work). When building or managing a team, prioritize the **connector**—the player who makes others around them better—over the player with the highest raw stats.
### The Practical Verdict
If you have to make a decision today, **bet on the team with higher "cohesion" over the team with higher "talent."** 
Talent wins games; cohesion wins championships. A team of good players who communicate, cover for each other’s weaknesses, and share a common mental model will almost always defeat a group of great players who play as individuals.</t>
  </si>
  <si>
    <t>SPOR_S15_V06</t>
  </si>
  <si>
    <t>Answer in exactly 5 bullet points: How does teamwork influence performance in team sports? Include practical examples, key risks, benefits, and a final takeaway.</t>
  </si>
  <si>
    <t>2026-07-10T23:53:01Z</t>
  </si>
  <si>
    <t>- Teamwork directly improves on-field performance by synchronizing actions and speeding decisions — e.g., coordinated high-pressing in soccer or a basketball pick-and-roll that exploits space and creates high-percentage scoring chances.  
- Benefit: complementary skills and role clarity raise efficiency and reduce errors — e.g., set plays in American football or a rowing crew’s matched stroke rate turn individual power into collective speed.  
- Benefit: communication and trust boost resilience and split-second decision-making under pressure — e.g., a hockey line that rotates seamlessly or bench players providing timely tactical feedback and moral support.  
- Key risks: poor communication, unclear roles, selfish play, overreliance on a star, or groupthink can harm outcomes — e.g., a lone scorer who isolates the team, missed substitutions, or failure to adjust tactics when opponents exploit a weakness.  
- Takeaway: Strong teamwork turns individual talent into consistent, higher-level team performance; prioritize clear roles, practiced patterns, and open communication to maximize benefits and mitigate risks.</t>
  </si>
  <si>
    <t>2026-07-10T23:53:06Z</t>
  </si>
  <si>
    <t># How Teamwork Influences Performance in Team Sports
• **Communication &amp; Coordination**: Clear communication between teammates enables synchronized plays and reduces errors. In basketball, point guards directing fast breaks through verbal cues allow precise passing and scoring opportunities that individual players couldn't execute alone.
• **Key Benefits**: Teamwork multiplies individual strengths through role specialization, increases player motivation through shared goals, and creates defensive resilience. Soccer teams with strong midfield cohesion control possession better and create more scoring chances than disorganized opponents.
• **Significant Risks**: Poor chemistry leads to confusion, hesitation, and defensive breakdowns. In American football, miscommunication on blocking assignments results in quarterback sacks; egos and lack of trust can also fragment team unity and sabotage performance.
• **Psychological Impact**: Shared responsibility distributes pressure, builds confidence through mutual support, and creates accountability that drives consistency. Rugby teams with tight bonds tackle harder and maintain discipline better than those with fractured relationships.
• **Final Takeaway**: Teamwork is the multiplier effect that transforms skilled individuals into championship performers—no sport at the highest level succeeds through talent alone, making collaborative chemistry as crucial as physical ability.</t>
  </si>
  <si>
    <t>2026-07-10T23:53:08Z</t>
  </si>
  <si>
    <t>* **Enhanced Synergy:** Teamwork creates a multiplier effect, as seen in soccer where coordinated passing sequences break down organized defenses more effectively than individual dribbling.
* **Collective Resilience:** Teams with strong chemistry bounce back faster from errors, evidenced by basketball squads that maintain defensive intensity even after a star player misses multiple shots.
* **Key Risks:** Over-reliance on cohesion can lead to "groupthink," where players hesitate to challenge poor tactical decisions or fail to speak up when a teammate's role is suboptimal.
* **Strategic Benefits:** Shared goals foster specialized role clarity, allowing athletes to maximize their individual strengths within a unified game plan to outmaneuver opponents.
* **Final Takeaway:** True performance stems from the balance of individual mastery and synchronized collaboration, proving that the most successful teams prioritize the unit over the individual.</t>
  </si>
  <si>
    <t>SPOR_S15_V07</t>
  </si>
  <si>
    <t>Tell me about teamwork in sports.</t>
  </si>
  <si>
    <t>2026-07-10T23:53:21Z</t>
  </si>
  <si>
    <t>Teamwork is the backbone of most successful sports teams. It’s more than putting skilled individuals together — it’s about how they interact, coordinate, and support each other to achieve a shared goal. Below are the key aspects, benefits, common problems, and practical ways to build strong teamwork in sports.
What teamwork involves
- Shared goal: Clear, commonly understood objectives (winning, development, style of play).
- Roles and responsibilities: Players know their tasks and how they fit into the system.
- Communication: Constant, clear exchange of information before, during, and after play.
- Trust and cohesion: Confidence that teammates will do their jobs and back each other up.
- Leadership: Formal (coach, captain) and informal leaders who model behaviors and maintain focus.
- Adaptability: Ability to adjust tactics and roles under pressure or when situations change.
- Accountability and support: Holding teammates responsible constructively while offering help.
Why teamwork matters
- Improves performance: Coordination and role clarity lead to more efficient execution.
- Enhances decision-making: Shared understanding speeds up on-field choices.
- Increases resilience: Teams cope better with setbacks and pressure.
- Boosts morale and retention: Players who feel part of a cohesive group enjoy sport more and stay involved longer.
- Facilitates learning: Peer feedback and shared experiences accelerate skill and tactical development.
Common problems that undermine teamwork
- Role ambiguity and overlap
- Poor or inconsistent communication
- Conflicting individual vs. team priorities (ego, stats-chasing)
- Lack of trust or unresolved conflict
- Weak leadership or too rigid top-down control
- Cultural or personality clashes without integration
How coaches and teams build teamwork (practical strategies)
- Clarify goals and roles: Regularly review objectives, game plans, and individual responsibilities.
- Practice communication: Use drills that require on-field verbal/nonverbal cues (small-sided games, call-and-move exercises).
- Develop trust: Pair-work, trust-building exercises, and reliable role execution in practices.
- Encourage leadership development: Rotate captaincy in training, give players responsibilities (lead warm-ups, run drills).
- Use team routines: Pre-game rituals, post-game reviews, and consistent practice structure build cohesion.
- Debrief and feedback: Constructive, timely feedback sessions that focus on solutions, not blame.
- Foster social cohesion: Team activities off the field, inclusive environments, and opportunities to bond.
- Simulate pressure: Practice scenarios that require quick coordination under stress.
- Video review and shared learning: Watch games together to build common tactical understanding.
- Manage conflict: Teach and use structured conflict-resolution processes.
Simple drills and activities
- Small-sided games to force cooperation in tight spaces.
- Communication challenges (e.g., one player blindfolded, guided by teammates).
- Role-specific drills emphasizing interdependence (e.g., pick-and-roll sequences in basketball, defensive rotations in soccer).
- Team problem-solving tasks off-field (obstacle courses, strategy planning sessions).
Measuring teamwork
- Observe on-field behaviors (helping, covering, positive communication).
- Use short surveys or scales (team cohesion questionnaires) and periodic check-ins.
- Track performance indicators that reflect teamwork (assists, turnovers forced, defensive rotations).
Psychological points
- Distinguish task cohesion (working together on tasks) from social cohesion (liking each other); both matter, but task cohesion often more directly links to performance.
- A team identity (shared rituals, language, values) strengthens cooperation.
- Support mental skills training: collective focus, shared visualization, and group goal-setting.
Quick tips for players
- Be reliable and do your job consistently.
- Communicate early and often — simple, specific messages work best.
- Offer constructive help, not public criticism.
- Learn teammates’ tendencies and adapt to them.
- Support and celebrate teammates’ successes.
If you want, I can:
- Suggest specific drills for a particular sport (soccer, basketball, volleyball, rowing, etc.).
- Provide a short team-building session plan (30–90 minutes).
- Recommend ways to assess your team’s current cohesion and areas for improvement.</t>
  </si>
  <si>
    <t>2026-07-10T23:53:27Z</t>
  </si>
  <si>
    <t># Teamwork in Sports
## Why It Matters
Teamwork multiplies individual talent. Players who coordinate effectively achieve more than the sum of their parts—better execution, smarter strategies, and stronger results.
## Key Elements
**Communication**
- Constant feedback between players
- Clear signals and understanding of strategy
- Building trust through reliability
**Role Definition**
- Each player knows their responsibilities
- Different strengths complement each other
- Specialists working toward one goal
**Sacrifice**
- Playing within team strategy, not just showcasing individual skill
- Supporting teammates when it's not your moment
- Effort on unglamorous tasks (defense, passing, conditioning)
## Real Impact
- **Better decision-making** under pressure
- **Resilience** when facing setbacks
- **Consistency** across seasons
- **Reduced injuries** from coordinated play
## Examples
Championship teams often aren't the most talented, but the most cohesive—thinking of disciplined defensive squads, ball movement-focused offenses, or sports like volleyball or rowing where individual performance means nothing without synchronization.
## Beyond Sports
The lessons translate well: shared goals, clear roles, mutual accountability, and communication work in business, school projects, or any group endeavor.
What aspect of team sports interests you most?</t>
  </si>
  <si>
    <t>2026-07-10T23:53:32Z</t>
  </si>
  <si>
    <t>Teamwork in sports is the process of individuals subordinating their personal ego and performance for the benefit of a collective goal. While many sports highlight individual superstars, history has consistently shown that **talented teams beat talented individuals.**
Here is a breakdown of what makes teamwork effective and why it is the backbone of athletic success.
---
### 1. The Core Components of Teamwork
Teamwork isn’t just "getting along." In sports, it relies on several specific pillars:
*   **Role Clarity:** Every player understands their specific job. In soccer, the defender doesn’t need to be the primary goal scorer; they need to be the best at stopping the opponent. When everyone masters their niche, the "machine" functions perfectly.
*   **Trust and Reliability:** A player must trust that their teammate will be in the right spot at the right time. Without this, players hesitate, leading to missed opportunities and defensive gaps.
*   **Communication:** High-performing teams talk constantly. Whether it’s a quarterback calling an audible, a basketball player calling out a screen, or a coxswain steering a rowing shell, communication synchronizes the team’s physical actions.
*   **Shared Vision (The Goal):** Every member must be motivated by the same outcome—winning the game or championship. If one player is only focused on their personal statistics, it creates a "silo" effect that damages team chemistry.
### 2. The Psychology: Synergy and "Flow"
In sports science, the concept of **synergy** suggests that the whole is greater than the sum of its parts. 
*   **The "Flow State":** When a team is clicking, they enter a collective state of "flow." They begin to anticipate each other’s moves before they happen. This is often described as "basketball IQ" or "vision" in soccer.
*   **Emotional Regulation:** Teamwork provides a safety net. When one player makes a mistake, teammates provide encouragement rather than blame. This keeps the team’s collective morale high, preventing a "domino effect" of errors.
### 3. The Power of Sacrifice
The most defining characteristic of great teamwork is **self-sacrifice.** This shows up in many ways:
*   **In Basketball:** Setting a screen that allows a teammate to score.
*   **In Baseball:** Moving a runner over with a bunt instead of trying to hit a home run.
*   **In Football:** Blocking for a running back, even though the blocker will never get their name in the headlines.
*   **In Cycling:** The "domestique" rider who blocks the wind or sacrifices their own energy so their team leader can win the race.
### 4. Why Teamwork Breaks Down
Even professional teams fall apart when the following occurs:
*   **Ego/Individualism:** When a player prioritizes their own highlight reel over the team strategy.
*   **Lack of Accountability:** If teammates are afraid to call each other out for poor effort or bad attitudes, standards drop.
*   **Internal Conflict:** Distractions—such as rumors, cliques, or favoritism by a coach—can ruin the chemistry required for high-pressure situations.
### 5. Famous Examples of Teamwork
*   **The 2004 Detroit Pistons (NBA):** They famously defeated a star-studded LA Lakers team by having no single "superstar," but rather five elite defenders and team players who played perfectly synced basketball.
*   **The 1980 US Olympic Hockey Team ("Miracle on Ice"):** A group of college kids who defeated the heavily favored Soviet Union team by playing a system of relentless, disciplined team hockey that emphasized collective work over individual skill.
*   **Tiki-Taka (FC Barcelona):** Under Pep Guardiola, this style of play emphasized constant movement, short passing, and collective possession, proving that a team moving the ball can outperform teams with faster or stronger individuals.
---
### The "Takeaway"
Teamwork in sports is a microcosm of life. It teaches individuals how to handle adversity, how to negotiate, how to lead, and how to follow. Ultimately, the greatest teams are those that foster an environment where **everyone feels responsible for the outcome, not just the success.** As the famous sports adage goes: *"There is no 'I' in 'Team,' but there is in 'Win.'"* (Meaning, individuals must do their jobs for the team to succeed).</t>
  </si>
  <si>
    <t>SPOR_S15_V08</t>
  </si>
  <si>
    <t>Compare the main options or perspectives related to teamwork in sports, then explain which option is most suitable in different situations.</t>
  </si>
  <si>
    <t>2026-07-10T23:53:43Z</t>
  </si>
  <si>
    <t>Below I compare the major, practically relevant approaches (or “perspectives”) to teamwork in sport, give the pros and cons of each, and explain when each approach tends to be most suitable.
Key perspectives (grouped by theme)
1) Team-first (collectivist) vs Star-driven (individualist)
- Team-first: emphasizes system, shared responsibility, equal buy-in, strict role adherence and collective tactics.
  - Pros: stable performance, easier to replace individuals, strong cohesion, less disruption when personnel change.
  - Cons: can suppress exceptional individual creativity; slow to exploit a superstar’s talents.
- Star-driven: builds strategy around one or a few exceptional players; others support the stars.
  - Pros: maximizes impact of elite talent, can produce outsized results when stars are healthy and motivated.
  - Cons: fragile if the star is neutralized/injured; can breed resentment or over-reliance.
When to use:
- Team-first is best for long seasons, balanced rosters, developing programs, or when no single dominant player exists.
- Star-driven fits teams with a clear generational talent or when a short-term “win now” push benefits from concentrating resources.
2) Coach-centered (directive/autocratic) vs Player-centered (shared/democratic) leadership
- Coach-centered: coach makes primary decisions, tight control over tactics, selection, and discipline.
  - Pros: clarity in strategy, quick decision-making, useful when time is limited or team is inexperienced.
  - Cons: can reduce player buy-in and initiative; may stifle emergent leadership.
- Player-centered: leadership is distributed; players have input on tactics and roles; captaincy and peer leadership matter.
  - Pros: higher buy-in, fosters leadership development, better adaptability on-field.
  - Cons: slower consensus-building; risk of inconsistent decisions without a clear final arbiter.
When to use:
- Coach-centered suits short tournaments, youth teams needing structure, or crisis situations requiring decisive action.
- Player-centered is ideal for veteran squads, teams emphasizing long-term development, or when coaches want empowered on-field decision-making.
3) Role specialization vs Positional/role versatility
- Specialization: players have narrowly defined duties and master specific tasks (e.g., penalty taker, set-piece specialist).
  - Pros: high efficiency, reliable execution, easier tactical planning.
  - Cons: vulnerability to substitutions/injuries; less tactical flexibility.
- Versatility: players able to perform multiple roles/positions; “positionless” models.
  - Pros: tactical flexibility, better cover for injuries, harder for opponents to predict.
  - Cons: potential lack of mastery; players may be “jack of all trades, master of none.”
When to use:
- Specialization works</t>
  </si>
  <si>
    <t>2026-07-10T23:53:49Z</t>
  </si>
  <si>
    <t># Teamwork in Sports: Main Perspectives and Applications
## Key Perspectives on Teamwork
### 1. **Collectivist Approach**
- Prioritizes group success over individual achievement
- Emphasizes shared responsibility and interdependence
- Example: Basketball's ball movement or soccer's team defense
**Best for:** Sports with continuous flow and shared defensive/offensive duties
### 2. **Individualist Approach**
- Leverages star players to drive team success
- Recognizes that exceptional individual talent elevates the whole team
- Example: Building around a superstar pitcher in baseball or quarterback in football
**Best for:** Sports with defined roles or positions where one person can create outsized impact
### 3. **Hybrid/Balanced Approach**
- Combines individual excellence with team cooperation
- Develops multiple strong contributors with clear synergies
**Best for:** Most modern competitive sports (e.g., elite soccer clubs)
---
## Situational Suitability
| **Situation** | **Best Option** | **Reason** |
|---|---|---|
| Youth/developmental level | Collectivist | Builds fundamental skills and reduces ego |
| Elite/professional level | Hybrid | Combines depth with star power |
| Team sport (continuous play) | Collectivist | Success requires constant coordination |
| Sport with defined roles | Individualist | Positions allow specialization |
| Rebuilding program | Hybrid | Needs both foundations and leadership |
| Championship pursuit | Hybrid → Collectivist | Build collective cohesion as competition increases |
---
## Key Takeaway
**The most effective approach is context-dependent:** successful teams typically emphasize collectivist principles (communication, effort, sacrifice) while strategically utilizing individual talents where they create maximum advantage.</t>
  </si>
  <si>
    <t>2026-07-10T23:53:54Z</t>
  </si>
  <si>
    <t>The philosophy of teamwork in sports has evolved significantly over the last few decades. The debate generally centers on how to balance individual brilliance with collective effort.
Here are the four primary perspectives on teamwork in sports, followed by an analysis of when each is most effective.
---
### 1. The "System-First" Approach (The Machine)
This perspective treats the team as a singular, highly coordinated organism. Individual identity is subordinated to the "system" (e.g., the "Total Football" of the Netherlands or the San Antonio Spurs’ "Beautiful Game").
*   **Core Philosophy:** The ball moves faster than the player. Success is achieved through spacing, rigid roles, and high-IQ execution of a pre-set strategy.
*   **Focus:** Discipline, reliability, and collective intelligence.
### 2. The "Star-Centric" Approach (The Catalyst)
This approach acknowledges that certain sports are defined by "impact players." The team is designed to put the superstar in the best position to succeed (e.g., LeBron James-led teams or Lionel Messi’s Argentina).
*   **Core Philosophy:** When the game is on the line, the odds of success are higher if the best player holds the ball.
*   **Focus:** Empowerment, specialized support roles (shooters/defenders), and gravity—using the star to create space for others.
### 3. The "Culture-First" Approach (The Tribe)
Popularized by organizations like the New Zealand All Blacks, this perspective argues that talent is secondary to emotional connectivity and shared values.
*   **Core Philosophy:** If the players trust each other and have a clear purpose, they will exceed their mathematical sum. High trust allows for faster communication and resilience during moments of adversity.
*   **Focus:** Vulnerability, accountability, team bonding, and "no egos."
### 4. The "Adaptive/Flow" Approach (The Jazz Band)
Common in high-tempo sports, this perspective rejects rigid systems in favor of instinct and chemistry. Players are encouraged to improvise based on real-time feedback from their teammates.
*   **Core Philosophy:** Great teams don't just follow a plan; they "read and react" to one another, finding openings that a coach couldn't have predicted.
*   **Focus:** Chemistry, intuition, and high-level skill.
---
### Which option is most suitable?
The "best" approach depends on the context of the sport, the talent available, and the stage of the competition.
#### A. When you have a massive talent gap (The Underdog)
*   **Best approach:** **The System-First.**
*   **Why:** If you cannot out-perform the opponent individually, you must out-organize them. By sticking to a rigid system, you minimize errors and force the more talented opponent to play a game of "precision" rather than "power."
#### B. In high-pressure, "clutch" moments
*   **Best approach:** **The Star-Centric.**
*   **Why:** In the final seconds of a championship game, variables increase and the system often breaks down. You need a player with the individual skill to create a shot out of nothing. The rest of the team must recognize this and function as "space creators" for the star.
#### C. In long, grueling seasons (The Marathon)
*   **Best approach:** **The Culture-First.**
*   **Why:** Over a long season, talent and systems fatigue. When results dip, a team without a strong culture will fracture. Teams with a deep sense of shared values (The Tribe) maintain their morale and work ethic, which is the only way to endure slumps or injuries.
#### D. When facing an unpredictable or elite opponent
*   **Best approach:** **The Adaptive/Flow.**
*   **Why:** A rigid system can be "solved" by a smart defensive opponent. If you are playing a team that has studied your film, you need the freedom to improvise. Teams with high chemistry and instinct can shift their tactics mid-game, making them nearly impossible to prepare for.
---
### Summary Table
| Situation | Recommended Perspective | Why? |
| :--- | :--- | :--- |
| **Outmatched Talent** | System-First | Minimizes chaos and error. |
| **Championship/Finals** | Star-Centric | Relies on proven elite execution. |
| **Long Season/Rebuild** | Culture-First | Ensures buy-in and longevity. |
| **Elite Competition** | Adaptive/Flow | Prevents predictability. |
**The Modern Synthesis:** The most successful modern dynasties (e.g., Manchester City, Golden State Warriors) use a **Hybrid Model**. They operate within a **System** to ensure consistency, empower a **Star** to break deadlocks, build a **Culture** to sustain the locker room, and grant enough **Adaptive** freedom for elite athletes to solve problems on the fly.</t>
  </si>
  <si>
    <t>SPOR_S15_V09</t>
  </si>
  <si>
    <t>Answer in a table with columns for 'Main point', 'Why it matters', and 'Possible limitation': How does teamwork influence performance in team sports?</t>
  </si>
  <si>
    <t>2026-07-10T23:54:06Z</t>
  </si>
  <si>
    <t>| Main point | Why it matters | Possible limitation |
|---|---:|---|
| Communication (verbal &amp; nonverbal) | Enables rapid information sharing, coordination of plays, and error correction. | Miscommunication, information overload, or language/cultural differences can cause mistakes. |
| Cohesion (team unity) | Increases cooperation, persistence, and willingness to sacrifice for team success. | High cohesion can lead to groupthink or exclusion of dissenting but valuable views. |
| Trust | Allows players to take calculated risks, rely on teammates, and execute high-risk/high-reward plays. | Misplaced or blind trust can produce complacency or failure when a teammate underperforms. |
| Role clarity &amp; specialization | Reduces overlap, maximizes individual strengths, and speeds decision-making. | Over-specialization creates rigidity and reduces adaptability when circumstances change. |
| Leadership (formal &amp; informal) | Provides direction, conflict resolution, motivation, and on-field adjustment. | Poor or domineering leaders can demotivate teammates or suppress useful input. |
| Collective efficacy (shared belief in team ability) | Boosts confidence under pressure and improves persistence and performance. | Can produce overconfidence or pressure to conform, worsening performance if expectations fail. |
| Coordination &amp; synchronization | Critical for executing set plays, defensive rotations, and timing-dependent actions. | Requires extensive practice; breaks down under fatigue or novel/chaotic situations. |
| Shared goals &amp; mental models | Aligns strategy and anticipation so teammates predict and complement each other’s actions. | Takes time to develop and may conflict with individual ambitions or coaching changes. |
| Social support &amp; wellbeing | Buffers stress, aids recovery, enhances morale and retention. | Tight social groups can form cliques or spread negative moods rapidly. |
| Decision-making distribution &amp; speed | Distributes cognitive load so decisions are made faster and more accurately on-field. | Without a common framework, distributed decisions can be inconsistent or contradictory. |
| Conflict management | Keeps disagreements constructive and preserves focus on performance. | Poorly handled conflict can erode trust, increase turnover, and reduce cohesion. |
| Accountability &amp; motivation | Encourages effort, discipline, and adherence to team standards and training. | Excessive peer pressure can increase anxiety, fear of failure, or scapegoating. |</t>
  </si>
  <si>
    <t>2026-07-10T23:54:11Z</t>
  </si>
  <si>
    <t># How Teamwork Influences Performance in Team Sports
| Main Point | Why It Matters | Possible Limitation |
|---|---|---|
| **Coordination and synchronization** | Players executing plays together increases effectiveness and reduces errors | Individual skill gaps can undermine even well-coordinated efforts |
| **Shared responsibility** | Distributes pressure across multiple people, reducing burnout and improving consistency | Can lead to diffusion of responsibility where individuals underperform |
| **Communication** | Clear messaging prevents miscues, speeds up decision-making, and adapts to opponents | Communication breakdowns still occur under stress or fatigue |
| **Complementary skills** | Different roles (offense, defense, support) create efficiency that individuals cannot achieve alone | Not all positions contribute equally to visible outcomes |
| **Motivation and morale** | Team cohesion boosts effort, resilience during setbacks, and overall commitment | Conflicts or toxic dynamics can severely damage performance |
| **Strategic complexity** | Teams can execute sophisticated plays and adapt tactics that individuals cannot | Over-complicated strategies may confuse rather than improve execution |
| **Collective problem-solving** | Multiple perspectives enable faster adjustments and creative solutions during competition | Too many opinions can slow decision-making or create conflicting strategies |
**Key takeaway:** Teamwork generally amplifies performance, but effectiveness depends heavily on how well teams are structured, coached, and managed.</t>
  </si>
  <si>
    <t>2026-07-10T23:54:13Z</t>
  </si>
  <si>
    <t>Teamwork plays a multifaceted role in sports performance, acting as both a force multiplier for skill and a buffer against psychological pressure.
| Main point | Why it matters | Possible limitation |
| :--- | :--- | :--- |
| **Coordinated Effort (Synergy)** | Allows a team to execute complex strategies that individuals cannot achieve alone, maximizing the group’s total output. | Over-reliance on "system play" can stifle the creative instincts of elite individual athletes. |
| **Collective Efficacy** | A shared belief in the team's ability boosts resilience during setbacks and sustains high effort levels. | Can lead to "groupthink," where members are afraid to challenge bad tactical decisions made by the group. |
| **Efficient Communication** | Enables rapid, real-time adjustments to opponents' tactics, minimizing errors under time pressure. | Too much communication can lead to "clutter" or hesitation, potentially slowing down reaction times in fast-paced scenarios. |
| **Psychological Support** | Distributes the mental burden of competition, reducing individual anxiety and preventing burnout. | May foster a "diffusion of responsibility," where individuals work less hard, assuming teammates will compensate (social loafing). |
| **Role Clarity** | Ensures every player understands their specific contribution, which optimizes focus and reduces role conflict. | Rigid roles can make a team predictable and vulnerable if a key player is injured or neutralised by the opponent. |</t>
  </si>
  <si>
    <t>SPOR_S15_V10</t>
  </si>
  <si>
    <t>Act as a sports performance analyst. Give a careful, balanced and practical answer to this question: How does teamwork influence performance in team sports?</t>
  </si>
  <si>
    <t>2026-07-10T23:54:27Z</t>
  </si>
  <si>
    <t>Short answer
Teamwork is one of the single biggest determinants of success in interdependent team sports. When teams coordinate their actions, share a clear game plan and trust each other, they create synergy — the team performs better than the sum of individual talents. But teamwork is not automatic: it must be trained, measured and managed, and poor team dynamics can actively reduce performance.
How teamwork influences performance (mechanisms)
- Coordination and timing: Effective teamwork reduces wasted movement and prevents overlaps or gaps (e.g., synchronized defensive shifts, coordinated attacking runs). This improves efficiency and reduces opponent opportunities.
- Shared mental models and decision-making: When players understand each other’s tendencies and the tactical plan, decisions are faster and more appropriate under pressure.
- Communication: Verbal and non-verbal communication (calls, hand signals, eye contact) allow faster adaptation to changing situations, fewer mistakes and better on-the-fly adjustments.
- Role clarity and task allocation: Clear roles reduce duplication and uncertainty, so players commit to specific responsibilities (e.g., who presses, who covers).
- Trust and risk-taking: Trust lets players attempt high-reward plays (through balls, rotations) because they expect teammates to cover or finish actions.
- Collective efficacy and morale: A team</t>
  </si>
  <si>
    <t>2026-07-10T23:54:33Z</t>
  </si>
  <si>
    <t># Teamwork's Influence on Team Sports Performance
## Direct Performance Impact
**Measurable outcomes improve with effective teamwork:**
- Higher offensive efficiency through coordinated ball movement and spacing
- Stronger defensive cohesion reduces opposition scoring
- Faster decision-making when players understand each other's positioning
- Reduced individual errors through mutual accountability
The data is consistent: teams with high on-court/field chemistry typically outperform the sum of their individual talent levels.
## Critical Mechanisms
**Situational awareness**: Players anticipating teammates' movements allows faster transitions and exploits defensive gaps more effectively than solo brilliance.
**Load distribution**: Shared responsibility prevents star players from exhaustion and injury, maintaining performance across game length and season.
**Psychological resilience**: Teams recover from setbacks better when trust exists—comebacks become more likely.
## Realistic Limitations
**Context matters significantly:**
- Individual skill gaps can override teamwork in some sports
- Newly formed teams need time to develop cohesion—early-season records often don't reflect potential
- Poor individual conditioning won't be fixed by teamwork alone
**The paradox**: You need both—elite individual performers *and* team coordination. Neither alone is sufficient at high levels.
## Practical Takeaway
Teamwork acts as a **multiplier** on existing talent. It transforms good individual efforts into greater collective output through efficiency and complementary roles. It's not a substitute for skill, but it's the difference between winning teams and merely talented ones.</t>
  </si>
  <si>
    <t>2026-07-10T23:54:39Z</t>
  </si>
  <si>
    <t>As a sports performance analyst, I view teamwork not as an abstract "intangible," but as a structural advantage that directly optimizes the physical and cognitive output of individual athletes. 
In elite sports, the difference between winning and losing is often measured in milliseconds or centimeters. Teamwork influences performance by creating **efficiency, psychological safety, and collective intelligence.** Here is a balanced analysis of how these mechanisms function.
---
### 1. The Principle of "Cognitive Offloading"
One of the most profound effects of high-level teamwork is the reduction of individual cognitive load. In a fast-paced environment (like basketball or soccer), an athlete cannot process every variable on the field.
*   **The Mechanism:** Through shared mental models—developed via training and communication—teammates implicitly understand where others will be. 
*   **Performance Impact:** When an athlete doesn’t have to scan the entire field to know where their teammate is, they can dedicate more "brain power" to decision-making or execution. Teamwork essentially allows the individual to play faster than their physical reaction time would normally permit.
### 2. The Multiplier Effect: Specialization vs. Integration
Teamwork allows for the division of labor, but performance is dictated by the *integration* of that labor.
*   **The Mechanism:** A team composed of high-talent individuals often fails if those talents are redundant. Successful teams ensure that individual strengths (e.g., a playmaker’s vision) compensate for individual weaknesses (e.g., a defender’s lack of pace).
*   **Performance Impact:** This maximizes the "unit output." When roles are clearly defined and synchronized, the team performs as a single organism. The collective result often exceeds the sum of individual statistical outputs because the system creates "easy" opportunities that individuals could not generate on their own.
### 3. Psychological Safety and Error Correction
In sports, anxiety is the enemy of execution. High-stress environments induce muscle tension, which degrades fine motor skills.
*   **The Mechanism:** A team with high cohesion builds "psychological safety." When players trust that their teammates will cover for their mistakes, their anxiety levels drop.
*   **Performance Impact:** This allows athletes to play "loose"—maintaining fluid motion and peak motor control under pressure. Conversely, on a dysfunctional team, players often overthink or play tentatively, fearing the repercussions of a mistake, which objectively slows down movement and decision-making.
### 4. The "Diminishing Returns" Caveat (The Balanced View)
It is important to avoid the romanticization of teamwork. From an analytical perspective, teamwork has limits:
*   **Talent Ceiling:** No amount of cohesion can overcome a significant talent or physical gap. Teamwork is an **optimizer**, not a substitute for elite skill or physical conditioning.
*   **Social Loafing:** There is a documented phenomenon where individuals exert less effort in a group than they would alone (the Ringelmann effect). Strong leadership and individual accountability metrics are required to ensure that "teamwork" doesn't become a veil for individual underperformance.
*   **The "Star" Dependency:** Sometimes, performance is maximized by funneling the team’s effort into one high-efficiency outlier (e.g., giving the ball to the superstar in the final seconds). Teamwork must be flexible enough to recognize when *not* to distribute the load evenly.
### Practical Summary for Performance Improvement
If I were coaching or managing a team, I would prioritize these three metrics to build effective teamwork:
1.  **Communication Density:** Not just the *amount* of talking, but the *clarity and brevity* of on-field communication.
2.  **Recovery Rates:** Does the team support a player who just made a turnover? A team that immediately transitions into defensive recovery after a teammate's mistake is statistically more likely to win than one that reacts with frustration.
3.  **Shared Tactical Literacy:** Does everyone understand the "Why" behind the system? If the team knows the strategy well enough to improvise when the system breaks down, they have achieved the highest form of teamwork.
**Final Verdict:** Teamwork is the force multiplier that enables an elite roster to operate at 100% of its potential. Without it, even the most talented players are essentially just a collection of individuals struggling to solve complex problems in isolation.</t>
  </si>
  <si>
    <t>SPOR_S16_V01</t>
  </si>
  <si>
    <t>SPOR_S16</t>
  </si>
  <si>
    <t>What are the benefits and concerns of wearable technology in sport?</t>
  </si>
  <si>
    <t>2026-07-10T23:54:51Z</t>
  </si>
  <si>
    <t>Wearable technology in sport — e.g., GPS/accelerometers, heart-rate and HRV monitors, smart garments, inertial sensors, smart insoles, and wearables that measure temperature, oxygenation or impacts — offers many advantages but also raises several practical, ethical and legal concerns.
Benefits
- Performance monitoring and optimization
  - Objective metrics (speed, distance, accelerations, power, cadence, HR, HRV, training load) help coaches individualize training, load management, pacing and recovery.
  - Real-time feedback enables in-session adjustments (technique cues, intensity control).
- Injury prevention and rehabilitation
  - Workload tracking and movement-pattern analysis can identify risky loads and asymmetries; long-term trends can guide return-to-play decisions.
  - Remote monitoring supports rehab adherence and progression.
- Health and safety
  - Continuous monitoring can detect heat strain, hypoxia, arrhythmia or dangerous impacts (concussion alerts) for immediate intervention.
- Talent ID and scouting
  - Standardized metrics help compare athletes objectively across contexts and discover prospects.
- Data-driven decision-making
  - Analytics and models built on wearable data can improve tactics, substitution timing and training periodization.
- Enhanced fan engagement and broadcasting
  - Player metrics and biometric overlays enrich broadcasts and fan experience.
- Efficiency and cost savings (long term)
  - Better injury prevention and optimized training can reduce medical and downtime costs.
- Research and innovation
  - Large-scale, real-world datasets support sports science advances and product development.
Concerns and risks
- Data accuracy and validity
  - Sensor errors, poor placement, algorithm limitations and inconsistent sampling can produce misleading metrics; decisions based on flawed data may harm performance or health.
- Privacy and data security
  - Sensitive personal and health data may be collected and shared; risks include unauthorized access, commercial exploitation and surveillance.
- Data ownership and consent
  - Athletes (especially minors) may not know who owns or can use their data; unclear consent and secondary uses are common issues.
- Ethical and legal issues
  - Use of wearables in selection, contracts or insurance raises fairness and discrimination concerns; regulatory frameworks vary.
- Competitive fairness
  - Differential access to advanced wearables could widen gaps between teams/athletes; some technologies may cross into unfair performance enhancement.
- Over-reliance and metric fixation
  - Coaches and athletes may chase numbers rather than overall context, increasing risk of overtraining or neglecting subjective indicators.
- False positives/negatives
  - Alerts (e.g., concussion detection) may be inaccurate, causing unnecessary stoppages or missed injuries.
- Comfort and compliance
  - Poorly designed devices can cause irritation, restrict movement or be rejected by athletes, limiting data quality.
- Cost and resource barriers
  - High-quality systems are expensive, limiting access at grassroots levels and creating inequality.
- Cybersecurity and tampering
  - Risk of data manipulation (for betting or strategic advantage) or device hacking.
- Commercial biases and conflicts of interest
  - Manufacturers’ proprietary algorithms and lack of transparency can bias outputs; vendors may influence adoption for commercial reasons.
- Psychological effects
  - Constant monitoring can increase anxiety, create pressure to perform, or erode athlete autonomy.
Mitigation strategies / best practices
- Validate devices and algorithms in sport-specific contexts before clinical or tactical use.
- Implement strong data governance: clear ownership, informed consent, anonymization where possible, and role-based access.
- Combine objective metrics with subjective measures (RPE, wellness questionnaires) and coach expertise.
- Provide education and training for athletes and staff on device use, interpretation and limits.
- Apply proportional cybersecurity measures and contract clauses covering data use, retention and deletion.
- Develop policies on acceptable use (selection, contracts, insurance) and ensure transparency to athletes.
- Prioritize user comfort and obtain athlete buy-in; consider equity when deploying technology across programs.
Summary
Wearables can greatly improve performance, safety and insight in sport, but benefits depend on data quality, ethical use and appropriate interpretation. Addressing privacy, validity, fairness and governance is</t>
  </si>
  <si>
    <t>2026-07-10T23:54:56Z</t>
  </si>
  <si>
    <t># Wearable Technology in Sport
## Benefits
**Performance Optimization**
- Real-time biometric data (heart rate, power output, stride analysis)
- Identifies training inefficiencies and technique flaws
- Personalizes training loads and recovery protocols
**Injury Prevention**
- Monitors fatigue levels and movement patterns
- Detects early warning signs of overtraining
- Tracks workload distribution
**Recovery &amp; Health**
- Measures sleep quality and HRV (heart rate variability)
- Optimizes training/rest ratios
- Supports medical decision-making
**Competitive Advantage**
- Athletes gain immediate feedback
- Coaches access detailed performance analytics
- Enables data-driven tactical decisions
## Concerns
**Equity Issues**
- High costs create advantages for well-funded teams
- May widen performance gaps between rich and poor programs
**Privacy &amp; Data Security**
- Personal biometric data collection raises privacy questions
- Risk of data breaches or unauthorized use
- Athlete consent and ownership unclear
**Over-Reliance**
- Athletes may depend on devices rather than intuition
- Anxiety from constant monitoring
- Potential for obsessive tracking behavior
**Accuracy Questions**
- Device reliability varies by model and conditions
- Misinterpretation of data by untrained users
**Regulation**
- Inconsistent sporting body guidelines
- Questions about fairness and allowed technology
The key is balancing innovation with ethical implementation and ensuring technology enhances rather than dominates athlete development.</t>
  </si>
  <si>
    <t>2026-07-10T23:55:00Z</t>
  </si>
  <si>
    <t>Wearable technology in sports—ranging from GPS trackers and heart rate monitors to smart clothing and biomechanical sensors—has transformed how athletes train, compete, and recover. While the advantages for performance optimization are immense, the integration of these devices brings valid concerns regarding data ethics and athlete well-being.
Here is a breakdown of the benefits and concerns of wearable technology in sport.
---
### The Benefits
#### 1. Performance Optimization and Precision Training
Wearables provide granular data on performance metrics (e.g., speed, acceleration, power output, and jump height). Coaches use this to tailor training programs to an individual athlete’s specific needs, ensuring they are training at the right intensity to reach peak performance.
#### 2. Injury Prevention and Load Management
One of the most significant benefits is the ability to monitor "external load." By tracking total distance, high-intensity sprints, and fatigue levels, staff can identify when an athlete is at risk of an overuse injury. This allows for proactive rest and workload adjustments.
#### 3. Accelerated Recovery
Devices that monitor sleep quality, Heart Rate Variability (HRV), and hydration levels provide athletes with insights into their physiological state. This enables them to optimize their recovery protocols—such as adjusting nutrition or sleep habits—based on objective data rather than just "feeling."
#### 4. Real-Time Tactical Insights
In team sports, real-time data allows coaches to make informed decisions during a game. For example, if a player’s biometric data shows a significant drop in output, a coach can substitute them before they become ineffective or sustain a soft-tissue injury.
#### 5. Fan Engagement
Wearables have crossed over into the broadcast world. Viewers can now see live heart rates or sprinting speeds of their favorite players, which adds a new layer of engagement and storytelling to the sports viewing experience.
---
### The Concerns
#### 1. Data Privacy and Ownership
Who owns the data? This is a major point of contention. If an athlete is traded or moves to a new team, does their historical biometric data go with them? There are fears that this sensitive medical and performance information could be leaked, hacked, or used against an athlete during contract negotiations.
#### 2. "Data Overload" and Psychological Pressure
Constant monitoring can lead to "data anxiety." Athletes may become hyper-fixated on their metrics (like a sleep score or HRV), which can cause stress and hinder performance. Furthermore, being tracked 24/7 can feel invasive, leading to a sense of surveillance that negatively impacts an athlete's mental health.
#### 3. The "Glass Athlete" (Contractual Implications)
There is a concern that clubs could use biometric data to justify lower contract offers or to release players who show "declining trends" in their physiological data. This creates a high-pressure environment where an athlete may fear that a bad sleep night or a low recovery score could cost them their livelihood.
#### 4. Accuracy and Standardization
Not all wearables are created equal. Different devices use different algorithms to calculate metrics like "readiness" or "calories burned." When data is inconsistent, it can lead to poor decision-making by coaching staffs. Furthermore, the lack of universal standards means an athlete's data might be interpreted differently across different teams or leagues.
#### 5. Inequality and Barriers to Entry
High-end wearable technology is expensive. Elite teams and wealthy athletes have access to the most sophisticated analytical tools, while smaller clubs or athletes in developing nations may not. This creates a "technological gap" that can exacerbate existing disparities in athletic achievement.
---
### Conclusion
Wearable technology is a double-edged sword. When used as a **tool for empowerment**—helping athletes understand their bodies and stay healthy—it is a revolutionary asset to the world of sports. However, when it is used as a **tool for surveillance** or to devalue players based on algorithmic trends, it poses serious ethical risks. 
The future of the industry lies in **data transparency**, where athletes have control over their own information, and where technology serves as a partner in performance rather than a judge of human value.</t>
  </si>
  <si>
    <t>SPOR_S16_V02</t>
  </si>
  <si>
    <t>I'm trying to understand this properly: what are the benefits and concerns of wearable technology in sport? Could you explain it clearly in a practical way?</t>
  </si>
  <si>
    <t>2026-07-10T23:55:12Z</t>
  </si>
  <si>
    <t>Short answer: wearables can give objective, real‑time data that improves training, safety, recovery and tactics — but they also bring accuracy limits, privacy/legal risks, possible athlete over‑reliance, comfort issues and cost. Below is a practical, sport‑focused breakdown and simple guidance for adopting them.
What “wearables” are (common types)
- GPS/micro‑sensor units (position, speed, distance, accelerations) — team sports, running.
- Heart rate straps/wrist optical HR — cardiovascular load, zones.
- Inertial measurement units (IMUs) / accelerometers/gyroscopes — jump height, impact, technique.
- Power meters (cycling, running treadmills) — objective work output.
- Smartwatches &amp; smart rings — combined HR, sleep, HRV, steps.
- EMG, muscle oxygen (NIRS), temperature, sweat sensors — muscle activation, local oxygenation, hydration.
- Smart clothing and pressure/sensor insoles — gait, force distribution.
- EEG/biometric headbands — concentration, fatigue (less common in field sport).
Practical benefits (with examples)
- Objective training load and intensity
  - Example: a runner uses GPS + HR to separate aerobic vs anaerobic sessions and avoid doing too many hard sessions.
- Injury prevention and monitoring
  - Example: a soccer coach tracks high‑intensity accelerations and limits players’ exposure after a congested fixture list to reduce soft‑tissue injury risk.
- Return‑to‑play and rehab
  - Example: IMUs measure jump height symmetry after an ACL repair to guide progression.
- Improved recovery planning
  - Example: HRV/sleep data flags poor recovery days so the coach prescribes lighter sessions.
- Technique and performance feedback
  - Example: a swimmer uses a stroke sensor to quantify stroke rate and make precise technical adjustments.
- Real‑time decision support and tactics
  - Example: GPS data informs substitutions by identifying which athletes are fatiguing earlier than expected.
- Athlete motivation and adherence
  - Example: immediate progress tracking keeps recreational athletes engaged.
Practical concerns and how they matter
- Accuracy and validity
  - Many devices give useful trends but not perfectly accurate values. Consumer wrist HR can lag; some GPS microdosing at high speeds can be noisy.
  - Mitigation: choose validated devices for your sport; use the same unit for longitudinal tracking; focus on trends rather than single data points.
- Data interpretation and misuse
  - Raw metrics need context. High HR or load isn’t “bad” by itself; it depends on training phase, athlete history.
  - Mitigation: involve qualified staff (coach, sport scientist, physiotherapist); set clear metrics and decision rules before using data.
- Privacy, ownership and legal risks
  - Personal health and location data can be sensitive and regulated (GDPR, HIPAA, local rules).
  - Mitigation: clarify data ownership with contracts, get informed consent, limit access, use secure storage, anonymize when possible.
- Athlete welfare and psychological effects
  - Over‑monitoring can increase anxiety or create unhealthy behavior (obsessing over sleep/metrics).
  - Mitigation: be transparent about goals, allow opt‑out, focus on support not policing.
- Comfort, compliance and ergonomics
  - Poorly fitting or obtrusive devices reduce compliance and may change movement.
  - Mitigation: trial devices in practice, choose low‑profile options, involve athletes in selection.
- Cost, maintenance and scalability
  - Budget, batteries, firmware updates and data management add hidden costs.
  - Mitigation: budget total cost of ownership, pilot small then scale.
- Ethical/fairness and competitive use
  - Live performance enhancement or data sharing can raise fairness issues in competition.
  - Mitigation: follow sport federation rules and league policies.
Practical adoption checklist (simple)
1. Define objective: what decisions will the data support? (training load, injury risk, rehab progress)
2. Choose validated hardware that measures the needed metric for your sport.
3.</t>
  </si>
  <si>
    <t>2026-07-10T23:55:17Z</t>
  </si>
  <si>
    <t># Wearable Tech in Sport: Practical Overview
## Key Benefits
**Performance tracking**
- Real-time data on heart rate, distance, speed, power output
- Helps athletes identify patterns and optimize training
- Example: a runner seeing they hit peak speed at a specific heart rate range
**Injury prevention**
- Monitors fatigue levels, recovery status, and movement patterns
- Can flag when an athlete is overtraining or using poor technique
- Reduces guesswork in training decisions
**Personalized training**
- Devices adapt recommendations based on individual data
- More efficient than generic workout plans
**Competitive advantage**
- Teams use data to outsmart opponents (movement patterns, positioning)
- Recovery insights help athletes stay ahead
## Legitimate Concerns
**Data privacy**
- Athletes' detailed biometric data is valuable and potentially vulnerable
- Unclear who owns/controls sensitive health information
**Over-reliance**
- Athletes may trust numbers over their own body signals ("I feel fine" vs. device says rest)
- Can create unnecessary anxiety or obsessive monitoring
**Accuracy gaps**
- Devices aren't always reliable, especially during intense movement
- Garbage data → poor decisions
**Access inequality**
- Expensive tech creates advantages for well-funded teams/athletes
- Widens the gap for developing talent without resources
**Interpretation challenges**
- Raw data isn't automatically useful—requires expertise to understand
**Worth asking**: Does the data actually improve outcomes, or just create the *feeling* of control?</t>
  </si>
  <si>
    <t>2026-07-10T23:55:22Z</t>
  </si>
  <si>
    <t>To understand wearable technology in sports, it helps to think of it as **"data-driven coaching."** Whether it’s a GPS vest worn by a footballer or a heart-rate monitor on a marathon runner, these devices turn physical effort into actionable numbers.
Here is a breakdown of the benefits and concerns, framed in a practical, real-world context.
---
### The Benefits: Why teams and athletes use them
**1. Injury Prevention (The "Red Zone" Concept)**
This is the most critical benefit. Devices measure "load"—how much physical stress an athlete is under. If a player’s data shows they are running at 95% of their capacity for three days straight, coaches can pull them from practice to prevent a muscle tear.
*   *Practical example:* A Premier League team tracks "High-Speed Running" distances. If a player hits their limit, the system alerts the physio, who mandates a recovery day before an injury occurs.
**2. Precision Training**
In the past, coaches relied on "gut feel." Now, they know exactly how hard an athlete is working. If a runner’s heart rate is spiking earlier than usual, it indicates they are fatigued or potentially getting sick, allowing them to adjust their training intensity immediately.
*   *Practical example:* A cyclist uses a "power meter" to ensure they stay in their aerobic zone, preventing them from "burning out" too early in a long race.
**3. Performance Optimization**
Wearables can track subtle metrics like cadence (steps per minute), left-vs-right foot strike balance, or sleep quality. Improving these marginal gains can be the difference between winning and losing.
*   *Practical example:* A swimmer uses a wearable to track stroke efficiency, identifying that they lose power on their final turn, leading to targeted coaching adjustments.
---
### The Concerns: The "dark side" of the data
**1. Data Privacy and Ownership**
This is the biggest headache. If a professional athlete wears a device, who owns the data? Is it the player or the club? Could that data be used against them in contract negotiations? If a player's performance metrics are trending downward, could the team use that to justify paying them less?
*   *Practical concern:* An athlete might fear that a "bad day" captured by a sensor will be held against them during a contract renewal.
**2. The "Over-Reliance" Trap**
There is a danger that athletes lose the ability to "listen to their bodies." If a device says you are fine, but your body feels exhausted, which one do you trust? Some athletes become so obsessed with the numbers that they lose the intuitive, psychological "flow" of their sport.
*   *Practical concern:* A runner stops paying attention to their breathing and fatigue levels, focusing entirely on their watch screen instead of the race path.
**3. Data Overload (Analysis Paralysis)**
Collecting data is easy; interpreting it is hard. If a coach is presented with 50 different metrics for 25 players every day, they can get bogged down. It creates a massive administrative burden and can lead to "noise" where the coach misses the big picture because they are staring at a spreadsheet.
*   *Practical concern:* A coach spends more time looking at iPads and software dashboards than actually speaking to or coaching the athletes on the field.
---
### Summary Table: Practical Perspective
| Aspect | The Upside | The Downside |
| :--- | :--- | :--- |
| **Health** | Detects fatigue before an injury happens. | Can create "fear of failure" based on metrics. |
| **Performance** | Allows for perfectly tailored training. | Athletes may ignore their natural intuition. |
| **Coaching** | Data supports decisions with evidence. | Can lead to data overload and distraction. |
| **Career** | Can extend careers through smarter load management. | Privacy issues regarding who owns/uses the data. |
### The Bottom Line
Wearable tech is a **tool, not a master.** 
The best results happen when the data is used to **supplement** the coach’s expertise and the athlete’s self-awareness, rather than replacing them. If you treat the data as a "suggestion" rather than the "absolute truth," the benefits of preventing injury and improving performance almost always outweigh the risks.</t>
  </si>
  <si>
    <t>SPOR_S16_V03</t>
  </si>
  <si>
    <t>Provide a structured professional analysis of sports wearables. Address the main considerations, benefits, limitations and a reasoned conclusion.</t>
  </si>
  <si>
    <t>2026-07-10T23:55:38Z</t>
  </si>
  <si>
    <t>Executive summary
- Sports wearables—sensors and systems worn on the body to measure physiological, biomechanical and contextual data—are mature, widely adopted tools for performance optimization, health monitoring and engagement.
- They offer actionable insights (training load, recovery, technique, injury risk) but come with important limitations: variable validity, algorithm opacity, data overload, privacy and regulatory concerns.
- Effective use requires defined objectives, selection of validated devices, integration with coaching/medical workflows, and robust data governance.
Scope
- Covers common wearable types (wrist-worn devices and smartwatches, chest straps, GPS units, inertial measurement units/IMUs, smart clothing/insoles/foot pods, helmets/eyewear), core sensors (accelerometer, gyroscope, magnetometer, GPS, optical HR, chest ECG, force sensors, NIRS), and applications across amateur, elite sport and clinical support.
Main considerations when evaluating or deploying sports wearables
1. Objectives and use case
  - Define primary goals: performance monitoring, load management, injury prevention, rehabilitation, talent ID, fan engagement, or research.
  - Match device capabilities to the metric(s) that matter.
2. Validity, reliability and clinical relevance
  - Validity (accuracy vs gold standard) and reliability (repeatability) are distinct and both essential.
  - Laboratory validation for key metrics (HR, GPS distance/pace, vertical displacement, power estimates, movement asymmetry) is critical for high-stakes use (elite sport, clinical decisions).
3. Sensor types and placement
  - Sensor modality and placement affect signal quality (e.g., chest ECG &gt; wrist PPG for HR during high-intensity exercise; tibial-mounted IMUs detect ground impacts better than wrist-worn sensors).
  - Sampling rate and resolution matter for capturing rapid movements or impacts.
4. Algorithm quality and transparency
  - Many insights are algorithm-derived (e.g., training load, VO2 estimates). Proprietary algorithms vary; validation and interpretability are important.
  - Beware of over-reliance on opaque “black-box” scores.
5. Data integration and interoperability
  - APIs, export formats, and compatibility with coaching platforms, athlete management systems and electronic health records.
  - Standard protocols (Bluetooth, ANT+, FIT, HealthKit) and open-data support reduce vendor lock-in.
6. User experience and compliance
  - Comfort, form factor, charging frequency, ease of setup and data visualization drive adoption and adherence.
  - Battery life trade-offs: more sensors/higher sampling = shorter runtime.
7. Privacy, security and legal/regulatory issues
  - Data sensitivity (physiological and location) requires secure storage, access controls and clear consent.
  - Compliance with GDPR, HIPAA (if clinical), and sports-governing bodies’ policies on monitoring.
  - Consider data ownership and secondary-use clauses.
8. Cost and total cost of ownership
  - Upfront device cost, software subscriptions, maintenance, data hosting and training for staff.
9. Environmental and durability considerations
  - Water/sweat resistance, temperature tolerance and robustness for contact sports.
Benefits
1. Objective measurement and progress</t>
  </si>
  <si>
    <t>2026-07-10T23:55:52Z</t>
  </si>
  <si>
    <t># Professional Analysis of Sports Wearables
## Executive Summary
Sports wearables represent a significant market segment integrating biometric monitoring with athletic performance. This analysis evaluates their practical utility, technological capabilities, and realistic limitations for stakeholder decision-making.
---
## Main Considerations
### Market &amp; User Categories
- **Professional athletes**: Performance optimization and injury prevention
- **Fitness enthusiasts**: General health tracking and training targets
- **Medical/rehabilitation**: Clinical monitoring and recovery assessment
- **Casual users**: Motivation and basic activity monitoring
### Technology Types
- Activity trackers (step count, distance)
- Heart rate monitors (optical and chest-based)
- GPS devices (route tracking, pace analysis)
- Advanced sensors (temperature, oxygen saturation, muscle oscillation)
- Integrated smartwatches with multi-function capability
---
## Benefits
### Performance Enhancement
- **Objective data collection**: Eliminates subjective assessment of intensity and effort
- **Training optimization**: Structured guidance based on real-time metrics
- **Progress tracking**: Quantifiable benchmarking across time periods
- **Personalization**: Workouts adjusted to individual physiological response
### Health &amp; Safety
- **Early detection**: Identifies potential overtraining, irregular heart rhythms, or recovery deficits
- **Injury prevention**: Load management through objective monitoring
- **Accountability**: Data-driven motivation for behavioral change
- **Medical applications**: Clinical-grade devices support physician monitoring
### Practical Advantages
- Non-invasive monitoring during normal activity
- Accessibility to consumer-level performance analytics previously available only to elite athletes
- Integration with digital health ecosystems and coaching platforms
---
## Limitations
### Technical Constraints
- **Accuracy variability**: Optical sensors affected by skin tone, movement artifacts, and perspiration
- **Context blindness**: Devices cannot distinguish between intense exercise and stress-induced elevation
- **Environmental sensitivity**: GPS accuracy degraded indoors or in urban canyons
- **Battery dependency**: Frequent charging requirements reduce convenience
### Physiological Limitations
- **Individual calibration**: Generic algorithms often inaccurate for outlier populations
- **Incomplete picture**: Isolated metrics miss complex physiological interactions
- **Lag time**: Delayed data transmission limits real-time intervention capability
- **Adaptation effects**: Algorithms cannot account for individual training adaptations or genetic variation
### Behavioral &amp; Psychological Issues
- **Over-reliance**: Users may ignore subjective cues (fatigue, pain) in favor of numeric targets
- **Data misinterpretation**: Correlation often misread as causation
- **Compulsive tracking**: Potential for unhealthy obsession with metrics
- **False reassurance**: Normal readings may mask underlying conditions undetected by surface sensors
### Economic &amp; Practical Factors
- **Cost barriers**: Premium devices ($300-$1,000+) inaccessible to price-sensitive populations
- **Data privacy concerns**: Biometric information collection raises security and surveillance issues
- **Fragmented ecosystems**: Proprietary platforms limit data portability
- **Maintenance burden**: Software updates, syncing issues, and technical support requirements
### Research Limitations
- **Commercial bias**: Manufacturers' studies often show favorable results
- **Population specificity**: Research predominantly involves young, healthy, educated users
- **Long-term data**: Limited longitudinal studies on sustained behavior change or health outcomes
---
## Reasoned Conclusion
Sports wearables occupy a legitimate but circumscribed role in athletic and health contexts. Their value is **context-dependent**:
### Where Wearables Add Genuine Value
- **Competitive athletes** with coaching support to interpret complex data
- **Structured training programs** with professional oversight
- **Clinical settings** where medical-grade devices enable physician monitoring
- **Behavioral motivation** for individuals requiring external accountability
- **Specific metrics**: GPS pace/distance tracking and step counting remain reliable
### Where Skepticism Is Warranted
- **Casual users** seeking passive health benefits without behavior change
- **Medical decision-making** without professional interpretation
- **Performance optimization** without concurrent coaching expertise
- **Psychological wellbeing** contexts where numeric obsession proves counterproductive
### Strategic Recommendation
Organizations and individuals should adopt a **pragmatic integration approach**:
1. **Clarify objectives** before selecting devices—confirm that metrics directly serve intended goals
2. **Prioritize reliable metrics**—leverage proven categories (GPS, step counting, basic heart rate) rather than emerging biometrics
3. **Ensure professional interpretation**—integrate with coaching or medical expertise rather than relying on algorithms alone
4. **Monitor psychological impact**—establish safeguards against compulsive tracking behaviors
5. **Plan data sustainability**—evaluate vendor lock-in and long-term data accessibility
**The fundamental principle**: Wearables are **tools to inform human judgment**, not replacements for it. Their value increases proportionally with user sophistication, professional integration, and appropriate metric selection.
The mature perspective acknowledges that technology-enabled insight remains less valuable than the discipline and consistency that analytics can help facilitate.</t>
  </si>
  <si>
    <t>2026-07-10T23:55:56Z</t>
  </si>
  <si>
    <t>This analysis evaluates the current landscape of sports wearables, ranging from consumer-grade smartwatches to professional-grade biometric sensors.
---
### 1. Core Considerations for Adoption
When evaluating sports wearables, stakeholders (athletes, coaches, and organizations) must consider four primary dimensions:
*   **Validity and Reliability:** Does the device measure the intended metric (e.g., Heart Rate Variability, GPS velocity) with clinical-grade accuracy? Consumer devices often rely on PPG (photoplethysmography) sensors, which can struggle with high-intensity motion artifacts.
*   **Data Integration &amp; Interoperability:** A device is only as effective as its ecosystem. The ability to export raw data into centralized management platforms (e.g., Catapult, Kinduct) is critical for longitudinal analysis.
*   **User Compliance (The "Nuisance Factor"):** Technology must not interfere with the biomechanics or psychological state of the athlete. Excessive weight, bulk, or poor fit leads to "passive abandonment."
*   **Data Privacy &amp; Ethics:** Managing sensitive health data requires rigorous cybersecurity protocols and clear agreements on data ownership between the athlete and the organization.
### 2. Strategic Benefits
The integration of wearables provides three distinct competitive advantages:
*   **Optimized Workload Management:** By monitoring Internal Load (heart rate, RPE) vs. External Load (GPS distance, acceleration, metabolic power), practitioners can identify the "sweet spot" for adaptation and mitigate the risk of overtraining or injury.
*   **Personalized Performance Feedback:** Real-time data allows for immediate adjustments in training intensity. This "in-the-moment" feedback loop accelerates skill acquisition and helps athletes develop a superior internal awareness of their exertion levels.
*   **Evidence-Based Return-to-Play (RTP):** Wearables provide objective benchmarks for injured athletes. Instead of relying on subjective feelings, medical staff can track whether an athlete has returned to their pre-injury movement capacity and physiological output.
### 3. Critical Limitations
Despite advancements, the industry faces significant hurdles:
*   **The "Data Rich, Information Poor" Paradox:** Organizations are often overwhelmed by telemetry. Without skilled data scientists or performance analysts to contextualize raw numbers, the data remains noise rather than actionable insight.
*   **Technological Latency:** While some metrics are near-real-time, many sophisticated calculations (e.g., recovery readiness scores) involve proprietary algorithms that are often "black boxes," making it difficult to verify their scientific rigor.
*   **Psychological Dependency:** An over-reliance on technology can lead to "learned helplessness," where athletes may feel unable to perform or self-regulate without confirmation from their device, potentially harming their internal sensory intuition.
### 4. Reasoned Conclusion
Sports wearables have transitioned from novel accessories to foundational pillars of modern high-performance infrastructure. However, the value of the device is directly proportional to the **contextual intelligence** of the user.
**The Future Outlook:**
The next phase of evolution will move away from simple activity tracking toward **predictive analytics.** Future hardware will likely integrate biochemical sensing (e.g., continuous glucose monitoring, hydration levels, or inflammatory markers via sweat analysis).
**Final Recommendation:**
Organizations should adopt a **"Technology-Assisted, Coach-Led"** approach. Wearables should function as a compass—providing direction and objective checkpoints—but they must never replace the qualitative expertise of coaches or the subjective input of the athlete. Technology should be implemented only when a specific, measurable question needs to be answered, rather than collecting data for its own sake.</t>
  </si>
  <si>
    <t>SPOR_S16_V04</t>
  </si>
  <si>
    <t>Quick question — what are the benefits and concerns of wearable technology in sport? Please keep it simple and easy to understand.</t>
  </si>
  <si>
    <t>2026-07-10T23:56:05Z</t>
  </si>
  <si>
    <t>Here’s a simple, plain-list summary of the main benefits and concerns of wearable technology in sport.
Benefits
- Tracks performance: measures speed, distance, heart rate, power, movement patterns to show what athletes actually do.
- Helps prevent injury: monitors training load and fatigue so coaches can reduce overload before injuries happen.
- Personalizes training: data lets coaches tailor workouts to each athlete’s needs and recovery status.
- Gives real-time feedback: immediate cues (vibration, audio, screen) help athletes correct technique during practice.
- Monitors recovery &amp; health: sleep, HR variability, and stress metrics help manage rest and readiness.
- Boosts motivation: visible progress and goals can increase athlete engagement and adherence.
- Improves tactics &amp; scouting: position and motion data support game strategy and player selection.
Concerns
- Accuracy varies: cheaper devices or some metrics (e.g., some movement measures) can be unreliable.
- Data privacy &amp; security: personal health and location data can be exposed or misused if not protected.
- Overreliance on numbers: ignoring context and coach judgment can lead to poor decisions.
- Data overload: lots of raw data can be confusing without good analysis and clear metrics.
- Cost and access: high-quality wearables and software can be expensive, creating inequality between teams/athletes.
- Comfort and interference: some devices can be uncomfortable, distract athletes, or be forbidden by rules.
- Ethical &amp; legal issues: consent, data ownership, and use of data for selection or contracts can raise concerns.
Quick tips to get benefits and reduce risks
- Choose validated devices and metrics.
- Combine data with expert coaching and context.
- Secure and clearly define who owns/uses the data.
- Start simple: track a few meaningful metrics, not everything.
If you want, I can list common wearable types (GPS, heart-rate, inertial sensors) and what each one is best for.</t>
  </si>
  <si>
    <t>2026-07-10T23:56:08Z</t>
  </si>
  <si>
    <t># Wearable Tech in Sport
## Benefits
- **Performance tracking** – Monitor heart rate, distance, speed, and calories burned
- **Injury prevention** – Detect overtraining or form issues before problems develop
- **Better training** – Data helps athletes and coaches fine-tune workouts
- **Motivation** – Real-time feedback keeps people engaged
- **Health insights** – Sleep, recovery, and overall fitness patterns become visible
## Concerns
- **Accuracy issues** – Not all devices are equally reliable
- **Privacy** – Personal health data could be misused or breached
- **Over-reliance** – Athletes might trust numbers over how their body actually feels
- **Cost** – Quality devices can be expensive
- **Distraction** – Obsessing over stats can take focus away from actual performance
- **Pressure** – Constant tracking can create stress rather than motivation
## Bottom line
Wearables are useful tools when used thoughtfully—great for insights, but they shouldn't replace listening to your body or working with coaches.</t>
  </si>
  <si>
    <t>2026-07-10T23:56:12Z</t>
  </si>
  <si>
    <t>Wearable technology (like heart-rate monitors, GPS trackers, and smartwatches) has changed the game for athletes. Here is the simple breakdown of the pros and cons:
### The Benefits (Why people use them)
1.  **Performance Tracking:** You get real-time data on your speed, distance, and intensity. This helps athletes push themselves the right amount without overdoing it.
2.  **Injury Prevention:** Wearables can detect when an athlete is fatigued or moving in a way that suggests they are prone to injury, allowing them to rest *before* something tears or breaks.
3.  **Better Recovery:** Devices track sleep quality and heart-rate variability. This tells an athlete if their body has actually recovered from yesterday’s workout or if they need a "light" day.
4.  **Objective Feedback:** Instead of guessing if you’re getting fitter, you have cold, hard numbers showing your progress over weeks and months.
### The Concerns (The downsides)
1.  **Data Overload:** Athletes can become obsessed with the numbers. If a watch says they had a "bad sleep" or a "low recovery score," they might psych themselves out and perform poorly even if they physically feel fine.
2.  **Loss of "Intuition":** Relying too much on technology can make athletes stop listening to their own bodies. They might ignore pain or fatigue because the watch says they are "ready to train."
3.  **Privacy Issues:** Personal health data is incredibly sensitive. There are constant concerns about who owns that data (the company? the team? the insurance provider?) and whether it could be used against an athlete if they are looking for a new contract.
4.  **Distraction:** For some, constantly checking their wrist during a game or workout takes them out of the "flow" and makes the sport feel more like a science experiment than an activity.
### The Bottom Line
Wearables are **great tools, but poor masters.** They are fantastic for providing information, but the best athletes use them to *supplement* how they feel, not to replace their own common sense.</t>
  </si>
  <si>
    <t>SPOR_S16_V05</t>
  </si>
  <si>
    <t>If someone needed to make a practical decision about sports wearables, what factors should they consider and what would you recommend?</t>
  </si>
  <si>
    <t>2026-07-10T23:56:23Z</t>
  </si>
  <si>
    <t>Short answer: pick the device that matches your primary sport and the specific metrics you actually care about, then choose for accuracy, battery life, comfort, and ecosystem compatibility. Below is a practical checklist + recommended setups and specific device examples.
Practical decision checklist (step-by-step)
1. Define primary use
   - Running, cycling, triathlon, gym/strength, swimming, general fitness, sleep/recovery, or commuter/smartwatch use?
2. Pick the must-have metrics/features
   - GPS, heart rate (optical vs chest strap), cadence/stride, power (running/ cycling), VO2/Training Load, route navigation/offline maps, swim metrics, music, contactless payments, smartphone notifications.
3. Accuracy needs
   - Casual tracking: wrist optical HR and phone GPS OK.
   - Serious training: accurate GPS + chest strap for HR (optical can lag during intervals) and/or foot pod/power meter</t>
  </si>
  <si>
    <t>2026-07-10T23:56:28Z</t>
  </si>
  <si>
    <t>Key practical factors worth weighing:
**Fit and comfort**
- Most important determinant of actual use
- Try before buying if possible; return policies matter
- Weight and material matter more than specs for daily wear
**What you'll actually track**
- Heart rate, steps, sleep, GPS—pick what's genuinely useful to you
- Honest question: will you act on this data? (Many people don't)
- Some trackers solve real problems (pacing runs, detecting irregular heartbeat); others generate noise
**Ecosystem fit**
- Does it sync with apps you already use?
- Is the brand likely to stick around supporting the product?
- How much are you locked into their platform?
**Battery and durability**
- Week-long battery beats daily charging for most people
- Water resistance if relevant to your activities
**Cost pragmatism**
- The gap between $100 and $400 devices is often smaller than marketing suggests
- Premium features rarely justify the price unless solving a specific need
**My honest take:**
Don't start with a $300+ watch hoping it motivates you. A $50-100 basic tracker tests whether you'll actually use one. Most people don't change behavior from data alone—the watch is a tool for people who already want to optimize, not a motivation engine.
What specific activities or metrics matter to you?</t>
  </si>
  <si>
    <t>2026-07-10T23:56:33Z</t>
  </si>
  <si>
    <t>To make a practical decision about sports wearables, you must move past the marketing hype and focus on **data utility** versus **lifestyle integration.**
Here is the framework you should use to evaluate them, followed by specific recommendations based on user profiles.
---
### Phase 1: The Decision Framework
Before buying, evaluate your needs against these four pillars:
#### 1. The "Battery vs. Function" Trade-off
*   **The Rule:** The more screen and sensor activity, the lower the battery life.
*   **Consideration:** Do you mind charging your device every 24 hours (Apple Watch/Pixel Watch), or do you need it to last 5–14 days (Garmin/Coros)? If you are an endurance athlete, frequent charging is a dealbreaker.
#### 2. The Ecosystem Lock-in
*   **The Rule:** Wearables are extensions of your phone.
*   **Consideration:** If you have an iPhone, an Apple Watch is undeniably the most seamless integration. If you are on Android, you have more variety, but the Apple Watch will not work. Don’t buy a device that doesn't play nice with your current ecosystem.
#### 3. Data Actionability
*   **The Rule:** Raw data is useless if you don't understand it.
*   **Consideration:** Do you want "smart coach" insights (Garmin’s Training Readiness) or just raw metrics? Look at the app interface. If you find the app clunky or confusing, you won’t use the data to improve your performance.
#### 4. The Form Factor
*   **The Rule:** You won’t wear it if it’s uncomfortable.
*   **Consideration:** If you hate wearing a bulky watch to bed, don’t buy a premium multisport watch; look at a ring (Oura) or a slim band (Whoop/Fitbit). Recovery tracking is only accurate if you wear the device while sleeping.
---
### Phase 2: Recommendations by User Profile
#### 1. The "Daily Optimizer" (Focus: Health, Sleep, &amp; Lifestyle)
*   **Top Pick:** **Apple Watch Series 9 / Ultra 2**
*   **Why:** It is the best "all-rounder." It handles health metrics, sleep tracking, and notifications perfectly. It’s the gold standard for lifestyle integration.
*   **Alternative:** **Oura Ring Gen 3** (if you want the data without the screen/distraction).
#### 2. The "Performance Athlete" (Focus: Running, Cycling, Triathlon)
*   **Top Pick:** **Garmin Forerunner 265 or Fenix 7/8 series**
*   **Why:** Garmin’s metrics (VO2 Max, Training Load, Recovery Time, HRV status) are scientifically grounded and arguably the best in the industry. The battery life is phenomenal, and they are built to take a beating.
*   **Alternative:** **Coros Pace 3** (The best "value" performance watch on the market).
#### 3. The "Quantified Self" Enthusiast (Focus: Recovery &amp; Strain)
*   **Top Pick:** **Whoop 4.0**
*   **Why:** Whoop ignores the "smartwatch" features (no screen, no texts). It focuses entirely on Heart Rate Variability (HRV) and strain. It is excellent for people who want to understand exactly how their body recovers from stress, alcohol, or intense exercise.
#### 4. The "Budget Conscious" (Focus: General Activity Tracking)
*   **Top Pick:** **Fitbit Charge 6**
*   **Why:** It provides the most essential metrics—heart rate, sleep, GPS, and basic smart features—at a price point that doesn’t require a massive investment.
---
### Summary Checklist for your Decision:
1.  **What is the specific goal?** (e.g., "I want to finish a marathon" vs. "I want to improve my sleep.")
2.  **What phone do I own?** (Limits your options immediately.)
3.  **How much daily friction am I willing to accept?** (Charging, bulkiness, notifications.)
**Pro Tip:** If you are serious about fitness, **look for a device that supports ANT+ or Bluetooth connectivity** to external heart rate monitors (like a chest strap). Wrist-based heart rate sensors often fail during high-intensity interval training (HIIT) or weightlifting; being able to pair a chest strap to your watch is the hallmark of a "real" sports device.</t>
  </si>
  <si>
    <t>SPOR_S16_V06</t>
  </si>
  <si>
    <t>Answer in exactly 5 bullet points: What are the benefits and concerns of wearable technology in sport? Include practical examples, key risks, benefits, and a final takeaway.</t>
  </si>
  <si>
    <t>2026-07-10T23:56:43Z</t>
  </si>
  <si>
    <t>- Performance and training optimization: wearables (GPS, accelerometers, HR monitors) give objective metrics for speed, load and technique so coaches can individualize programs — e.g., GPS/IMU data in soccer or track helps adjust sprint volumes and pacing to improve performance.  
- Health, injury prevention and recovery: continuous biometrics and workload trends can flag fatigue, maladaptation or illness and guide rehab — e.g., session-load monitoring reduces overuse injuries; wearable ECG/SpO2 or skin temp can detect cardiac/illness signals earlier.  
- Data privacy, ownership and ethical risks: sensitive biometric and location data can be misused for selection, contracts or commercial purposes and are vulnerable to breaches — e.g., a team-held dataset used in contract decisions or exposed in a hack.  
- Measurement, validity and operational risks: devices and algorithms vary in accuracy, can give false positives/negatives, and misinterpretation by staff can drive harmful training decisions or false confidence — e.g., wrist HR errors during high-intensity work leading to wrong load prescriptions; dependency on tech can reduce athlete self-awareness.  
- Takeaway: wearables offer powerful, practical benefits when devices are validated, integrated into evidence-based practice and governed by clear consent, security and interpretation protocols — they should inform but not replace clinical judgement and athlete-centered decision-making.</t>
  </si>
  <si>
    <t>2026-07-10T23:56:47Z</t>
  </si>
  <si>
    <t># Wearable Technology in Sport: Benefits and Concerns
• **Performance Enhancement &amp; Data Insights** – Athletes use devices like Apple Watches and Garmin trackers to monitor heart rate, VO2 max, and training intensity, enabling coaches to optimize training programs and reduce injury risk through evidence-based adjustments.
• **Injury Prevention &amp; Recovery Monitoring** – Wearables detect biomechanical irregularities and fatigue levels; for example, NFL teams use motion sensors to identify players at high risk of ACL injuries before they occur, allowing preventative interventions.
• **Privacy and Data Security Risks** – Sensitive biometric data collected by wearables can be vulnerable to hacking or unauthorized access; athletes' health information, training strategies, and location data may be exploited by competitors or malicious actors.
• **Equity and Access Disparities** – Advanced wearable technology is expensive, creating advantages for wealthy athletes and elite programs while disadvantaging amateur or developing-world competitors, potentially widening performance gaps based on financial resources rather than talent.
• **Final Takeaway** – Wearable technology offers tremendous benefits for performance optimization and injury prevention, but widespread adoption requires addressing privacy protections, data governance, and ensuring equitable access across all levels of sport to prevent technological inequality.</t>
  </si>
  <si>
    <t>2026-07-10T23:56:49Z</t>
  </si>
  <si>
    <t>* Performance optimization is a primary benefit, as seen with GPS trackers in soccer that monitor player load to prevent muscle injuries and fatigue.
* Data-driven recovery is a key advantage, with devices like smart rings tracking sleep quality and HRV to help athletes adjust their training intensity daily.
* Privacy and data security represent major concerns, as sensitive biometric information could be leaked, hacked, or exploited by third parties without consent.
* Over-reliance on technology poses a risk of "analysis paralysis," where athletes may lose trust in their physical intuition or struggle to perform when devices are unavailable.
* The ultimate takeaway is that while wearables provide invaluable insights for precision training, they should supplement—not replace—professional coaching and an athlete's own body awareness.</t>
  </si>
  <si>
    <t>SPOR_S16_V07</t>
  </si>
  <si>
    <t>Tell me about sports wearables.</t>
  </si>
  <si>
    <t>2026-07-10T23:56:58Z</t>
  </si>
  <si>
    <t>Sports wearables are electronic devices worn on the body that monitor, measure, and often coach physical activity and physiological signals. They’re used by casual exercisers, competitive athletes, and clinicians for training, health tracking, injury prevention, and performance optimization.
Key categories
- Smartwatches and fitness bands: general-purpose, wrist-worn devices for steps, heart rate (HR), GPS, sleep and notifications (Apple Watch, Garmin, Fitbit, Samsung).
- Chest straps and armband HR monitors: strap-on sensors (ECG-based) that give more accurate heart rate data, especially during high-intensity exercise.
- Cycling power meters: pedals, cranksets, hubs, or chainrings that directly measure cycling power (watts).
- Running pods and footpods: measure cadence, ground contact time, stride length, and sometimes running power.
- Smart clothing and compression garments: embedded sensors for muscle activity (EMG), movement patterns, posture or breathing.
- Smart rings and earbuds: lightweight HR, HRV, SpO2, sleep metrics, and voice coaching in earbuds.
- GPS trackers and bike computers: dedicated outdoor-sport devices with advanced navigation and mapping.
- Wearable sensors for teams: GPS + inertial units used in team sports to track speed, load, and collisions (Catapult, STATSports).
Common sensors and what they measure
- Accelerometer / gyroscope: movement, steps, cadence, orientation, impacts.
- GPS / GLONASS / Galileo: speed, distance, route, elevation (outdoors).
- Optical HR sensor (PPG): heart rate, HRV, sometimes SpO2.
- ECG (in chest straps or some watches): more accurate heart-rate/arrhythmia detection.
- Barometer / altimeter: elevation gain/loss.
- Magnetometer: heading/navigation.
- EMG: muscle activation levels.
- Temperature and sweat sensors: skin temp, hydration/biomarkers (emerging).
- Microphones / bone conduction: breath sounds, cadence cues.
- Pressure sensors: force/pressure distribution (insole sensors).
Typical metrics and derived insights
- Basic: steps, distance, calories, active minutes.
- Cardio: real-time HR, HR zones, HRV, recovery status.
- Running: pace, cadence, ground contact time, vertical oscillation, running power, VO2max estimate.
- Cycling: power (watts), cadence, normalized power, FTP, TSS.
- Training load &amp; recovery: acute/chronic load, training stress score, recovery time, fatigue estimates.
- Sleep: total sleep, sleep stages, sleep quality.
- Performance analytics: pacing strategy, route analysis, biomechanical metrics, injury risk indicators.
Accuracy and limitations
- Sensor placement matters: chest straps for HR, wrist for convenience but less accurate for high-intensity or irregular movements.
- Algorithms matter: data is processed and filtered; different brands give different results.
- Environmental factors: cold, sunlight, motion artifacts, GPS signal loss affect accuracy.
- Derived metrics (VO2max, recovery) are estimates based on models—useful trends but not definitive clinical measures.
Choosing a wearable: what to consider
- Primary use: running, cycling, gym, team sport, recovery/sleep, or health monitoring.
- Key metrics you need: HR accuracy, GPS, power, cadence, sleep analytics.
- Battery life: hours to days (smartwatches ~1–7 days, GPS mode reduces life; rings ~4–7 days; chest straps weeks/months).
- Comfort and durability: waterproofing (IP or ATM rating), strap fit, weight.
- Ecosystem and apps: compatibility with platforms (Strava, TrainingPeaks, Apple Health, Google Fit).
- Budget: basic fitness bands vs advanced multisport watches or power meters.
- Data access and export: open APIs, third‑party integrations if you want advanced analysis.
Privacy and data security
- Wearables collect sensitive physiological and location data. Check vendor privacy policies, how data is stored, shared, and whether you can delete/export it.
- Consider two-factor authentication, local device encryption, and limiting third-party app permissions.
Practical tips
- For best HR: use a chest strap during intervals and high-intensity work.
- Calibrate footpods/power meters and update firmware regularly.
- Charge and sync regularly to avoid data gaps.
- Use longitudinal trends more than single workouts for decisions.
Emerging trends
- Multimodal sensing and improved algorithms (AI</t>
  </si>
  <si>
    <t>2026-07-10T23:57:05Z</t>
  </si>
  <si>
    <t># Sports Wearables: Overview
## Common Types
**Fitness Trackers**
- Count steps, distance, calories burned
- Monitor heart rate and sleep patterns
- Brands: Fitbit, Garmin, Xiaomi
**Smartwatches**
- All-day activity tracking plus notifications, apps, payments
- GPS for mapping routes
- Brands: Apple Watch, Garmin, Samsung
**Specialized Devices**
- Running watches with detailed metrics
- Cycling computers with power output measurement
- Sports-specific sensors (swing analyzers, form trackers)
## Key Features
- Heart rate &amp; heart rate variability monitoring
- Sleep tracking and recovery metrics
- GPS and route mapping
- Waterproofing for swimming/water sports
- Long battery life
- Social/competitive features
## Benefits
- Motivation through data and goal-setting
- Performance improvement via detailed feedback
- Injury prevention by monitoring strain
- Personalized coaching based on metrics
## Limitations
- Accuracy varies by device and activity type
- Can encourage unhealthy obsession with metrics
- Privacy concerns with data collection
- Requires consistent charging/maintenance
## Who Uses Them
From casual exercisers tracking daily activity to elite athletes optimizing training, wearables serve different needs at different levels.
What aspect interests you most?</t>
  </si>
  <si>
    <t>2026-07-10T23:57:10Z</t>
  </si>
  <si>
    <t>Sports wearables are electronic devices, often worn on the body, designed to track, analyze, and improve physical performance and health. They have evolved from simple pedometers into sophisticated tools that provide real-time biometric data for athletes, fitness enthusiasts, and medical patients.
Here is a breakdown of the current landscape of sports wearables:
---
### 1. Types of Sports Wearables
*   **Smartwatches and Fitness Trackers:** The most common category (e.g., Apple Watch, Garmin, Fitbit). They track heart rate, steps, sleep, GPS location, and specific sports metrics like stroke rate for swimmers or cadence for runners.
*   **Heart Rate Chest Straps:** Still considered the "gold standard" for accuracy, these measure electrical activity (ECG/EKG) rather than using the light-based (PPG) sensors found in watches.
*   **Smart Rings:** (e.g., Oura Ring) These focus on recovery, sleep quality, and physiological readiness by measuring heart rate variability (HRV) and body temperature with a smaller form factor.
*   **Smart Apparel:** Compression shirts or shorts with embedded sensors that measure muscle activation (EMG), breathing patterns, and posture.
*   **Smart Insoles:** Placed inside shoes, these measure foot strike patterns, balance, and pressure distribution to help prevent injury and improve running efficiency.
*   **Continuous Glucose Monitors (CGMs):** Originally for diabetics, athletes are now using these (e.g., Supersapiens) to monitor real-time blood sugar levels to optimize fueling during endurance events.
### 2. Key Metrics They Measure
Wearables provide a window into how the body is functioning during and after exercise:
*   **Cardiovascular Health:** Resting heart rate, max heart rate, and VO2 Max (the body’s ability to utilize oxygen).
*   **Recovery Metrics:** Heart Rate Variability (HRV) is the most critical metric here—a higher HRV generally indicates that the body is recovered and ready for a hard workout.
*   **Biomechanical Data:** Ground contact time, vertical oscillation (how much you bounce), and cadence (steps per minute).
*   **Sleep Architecture:** Deep sleep, REM, and light sleep tracking help determine if an athlete is physically recovering.
### 3. The Benefits
*   **Injury Prevention:** By monitoring "load" (total volume and intensity of training), wearables alert users when they are overtraining, potentially preventing stress fractures or burnout.
*   **Personalized Training:** Instead of following a generic plan, athletes can adjust their intensity based on their actual physiological readiness (e.g., "today's HRV is low, so I’ll do a recovery walk instead of a sprint session").
*   **Accountability:** For the casual user, gamification (streaks, badges, and social leaderboards) is a powerful motivator to keep moving.
### 4. The Challenges
*   **Data Overload/Anxiety:** A phenomenon known as *orthosomnia* has emerged, where people become anxious about their "sleep score," which ironically prevents them from sleeping well.
*   **Accuracy:** While wrist-based sensors are good, they struggle with high-intensity interval training (HIIT) where heart rate spikes rapidly. Skin tone, tattoo placement, and tightness of the watch can also affect readings.
*   **Privacy:** Wearables collect highly sensitive health data. Concerns exist regarding who owns this data and whether insurance companies or employers could use it against individuals.
### 5. Future Trends
*   **Hydration Sensing:** Future wearables may measure sweat composition to alert athletes to electrolyte imbalances in real-time.
*   **Blood Pressure Monitoring:** While some devices now offer this, the goal is to make it seamless and "cuff-less" without needing manual calibration.
*   **AI Coaching:** Instead of just showing numbers, devices are moving toward "actionable insights" (e.g., "Based on your poor sleep last night, shorten your run by 15 minutes today").
*   **Integration with Sports Gear:** We are seeing more integration directly into equipment, such as smart helmets that detect the force of head impacts in contact sports.
### Summary
Sports wearables have shifted the philosophy of exercise from "no pain, no gain" to **"smart training."** By turning subjective feelings (like fatigue) into objective data, they allow users to train at the exact intensity required to reach their goals while staying healthy. 
**Are you looking to buy a device, or are you interested in a specific sport's technology?** I can help narrow down the best options for your specific goals.</t>
  </si>
  <si>
    <t>SPOR_S16_V08</t>
  </si>
  <si>
    <t>Compare the main options or perspectives related to sports wearables, then explain which option is most suitable in different situations.</t>
  </si>
  <si>
    <t>2026-07-10T23:57:23Z</t>
  </si>
  <si>
    <t>Below is a concise comparison of the main types of sports wearables, the trade-offs they force you to accept, and clear recommendations for which option fits common situations.
Main wearable types (what they measure, pros &amp; cons)
- GPS/Multisport smartwatches
  - Measures: GPS pace/distance, optical HR, cadence (wrist), many sport modes, maps, notifications.
  - Pros: All-in-one, convenient, good for outdoor sports, long feature set.
  - Cons: Wrist optical HR can lag/be less accurate in high-intensity; battery drains with continuous GPS; bulkier than a band.
- Fitness bands / activity trackers
  - Measures: Steps, sleep, basic HR, calorie estimates.
  - Pros: Cheap, compact, long battery, good for daily monitoring and general activity.
  - Cons: Limited sport-specific features and lower accuracy for pace/HR in intense workouts.
- Chest-strap HR monitors
  - Measures: Electrical heart rate (ECG-based).
  - Pros: Best HR accuracy and responsiveness for intervals and high intensity.
  - Cons: Less comfortable for all-day wear; limited other sensors.
- Foot pods / running pods
  - Measures: Cadence, stride length, ground contact time, running power (some models).
  - Pros: Accurate running metrics, good indoors or where GPS is poor.
  - Cons: Extra device to attach/charge; limited to running.
- Cycling power meters &amp; bike computers
  - Measures: Power (watts), cadence, speed, GPS, detailed cycling metrics.
  - Pros: Gold standard for cycling training; highly actionable data.
  - Cons: Expensive; installation/maintenance required for power meters.
- Swim-specific devices
  - Measures: Stroke count, SWOLF, pool laps; some open-water GPS watches handle swims.
  - Pros: Waterproof, swim-tracking algorithms.
  - Cons: GPS poor in pool; wrist HR less accurate in water—some rely on accelerometers.
- Earbuds / “earables”
  - Measures: Optical HR in ear, cadence via accelerometer, audio coaching, bone-conduction options.
  - Pros: Good HR accuracy in some models; real-time audio feedback without looking at a screen.
  - Cons: Battery + comfort for long sessions; limited other sport metrics.
- Inertial Measurement</t>
  </si>
  <si>
    <t>2026-07-10T23:57:30Z</t>
  </si>
  <si>
    <t># Sports Wearables: Main Options &amp; Situational Suitability
## Primary Perspectives
### 1. **Basic Fitness Trackers**
- **Focus**: Steps, calories, basic heart rate
- **Cost**: $50–$150
- **Best for**: General fitness enthusiasts, casual joggers
### 2. **Smartwatches**
- **Focus**: Comprehensive metrics + notifications, apps, payments
- **Cost**: $200–$600+
- **Best for**: Multi-sport athletes, tech-integrated lifestyle
### 3. **Sport-Specific Devices**
- **Focus**: Specialized metrics (cycling computers, running watches, diving computers)
- **Cost**: $150–$800+
- **Best for**: Serious athletes in one discipline
### 4. **Medical/Clinical Wearables**
- **Focus**: Health monitoring (ECG, blood oxygen, sleep analysis)
- **Cost**: $300–$1000+
- **Best for**: Athletes with health concerns, recovery optimization
---
## Situational Suitability Matrix
| **Situation** | **Best Option** | **Why** |
|---|---|---|
| **Budget-conscious beginner** | Basic fitness tracker | Affordable entry point, essential metrics |
| **Multi-sport athlete** | Smartwatch | Versatility across activities + daily use |
| **Serious runner/cyclist** | Sport-specific device | Advanced metrics (cadence, power, VO2 max) |
| **Team sports player** | Smartwatch or basic tracker | Durability, activity variety |
| **Recovery-focused** | Medical wearable | Sleep, stress, HRV monitoring |
| **Daily office worker + gym** | Smartwatch | Tracks activity without sport focus; supports notifications |
| **Competitive triathlete** | Sport-specific device | Specialized data per discipline |
---
## Key Decision Factors
**Choose based on:**
- **Budget**: Start basic; upgrade if needs justify it
- **Sport type**: One sport → specialist; multiple → smartwatch
- **Tech integration**: Need notifications/payments → smartwatch
- **Data priorities**: Recovery, power, cadence → sport-specific
- **Durability needs**: High-impact sports → ruggedized devices
**The most suitable option combines your sport demands, budget, and lifestyle integration.**</t>
  </si>
  <si>
    <t>2026-07-10T23:57:35Z</t>
  </si>
  <si>
    <t>The sports wearable market has matured from simple step-counting pedometers into a complex ecosystem of specialized technology. Choosing the right wearable depends on the trade-off between **data granularity, battery life, and convenience.**
Here is a comparison of the three primary categories, followed by a guide on which is best for specific situations.
---
### 1. The Comparison: Three Primary Categories
#### A. Smartwatches (The All-Rounders)
*   **Examples:** Apple Watch, Garmin Fenix, Samsung Galaxy Watch.
*   **Strengths:** High versatility. They offer color touchscreens, GPS, cellular connectivity, music storage, and notifications.
*   **Weaknesses:** Battery life is often the "Achilles heel" (1–3 days for smart-heavy watches), and they can be bulky for some sports.
#### B. Dedicated Sport/Fitness Trackers (The Specialists)
*   **Examples:** Whoop 4.0, Oura Ring, Garmin Forerunner (entry-level).
*   **Strengths:** Designed for specific goals like recovery optimization, sleep tracking, or long-distance running. Often form-factor focused (e.g., ring-based or slim bands).
*   **Weaknesses:** Often lack "smart" features like messaging, third-party apps, or large screens.
#### C. Performance Sensors (The Data Purists)
*   **Examples:** Chest straps (Polar H10), power meters (Stryd), cadence sensors.
*   **Strengths:** Extreme accuracy. They measure biological or mechanical data (heart rate variability, power output) at the source rather than through the skin of the wrist.
*   **Weaknesses:** No screen, no "smart" features, and they usually require a secondary device (a watch or phone) to view data.
---
### 2. Situational Suitability: Which one to choose?
#### Scenario 1: The "Data-Driven" Athlete (Triathlon/Marathon Training)
*   **The Choice:** A **Dedicated Sport Watch + Chest Strap.**
*   **Why:** You need the GPS and pace data of a watch, but wrist-based heart rate sensors are prone to "cadence lock" during intense exertion. A chest strap provides medical-grade heart rate accuracy, which is essential for zone-based training.
#### Scenario 2: The Busy Professional (Work-Life Balance)
*   **The Choice:** A **Flagship Smartwatch (Apple Watch or Galaxy Watch).**
*   **Why:** You need a device that integrates with your calendar, handles texts, and tracks your general wellness. These devices prioritize "frictionless" health—reminding you to move or stand, which is more important than tracking your precise wattage output during a cycling sprint.
#### Scenario 3: The Recovery-Focused Individual (Over-training Risk)
*   **The Choice:** A **Wearable Ring (e.g., Oura) or Recovery Band (e.g., Whoop).**
*   **Why:** These prioritize sleep quality, Heart Rate Variability (HRV), and recovery metrics over live workout data. If you are prone to burnout or work a high-stress job, these devices provide a "readiness score" to tell you whether to push hard in the gym or take a rest day.
#### Scenario 4: The Adventurer (Hiking/Ultra-endurance)
*   **The Choice:** A **High-end Multi-sport Watch (e.g., Garmin Enduro or Fenix).**
*   **Why:** You need multi-week battery life and offline topographical maps. When you are 20 miles from civilization, a watch that needs charging every night (like an Apple Watch) is a liability. Specialized adventure watches offer solar charging and breadcrumb navigation.
---
### Summary Matrix
| Need | Best Choice |
| :--- | :--- |
| **Accuracy** | Chest Strap Sensor |
| **Productivity/Work** | Smartwatch |
| **Sleep &amp; Recovery** | Oura Ring / Whoop |
| **Endurance/Battery** | Garmin Fenix/Enduro |
| **Casual Wellness** | Entry-level Fitness Band (Fitbit/Xiaomi) |
### Final Recommendation
*   **If you are a beginner:** Start with a **basic fitness tracker** to build the habit of monitoring movement.
*   **If you are an intermediate athlete:** Invest in a **dedicated GPS watch** (like a Garmin Forerunner) as it balances smart features with serious training metrics.
*   **If you are a competitive athlete:** Use a **smartwatch for daily life** and a **chest strap paired to a bike computer or watch** during your actual training sessions to ensure data integrity.</t>
  </si>
  <si>
    <t>SPOR_S16_V09</t>
  </si>
  <si>
    <t>Answer in a table with columns for 'Main point', 'Why it matters', and 'Possible limitation': What are the benefits and concerns of wearable technology in sport?</t>
  </si>
  <si>
    <t>2026-07-10T23:57:45Z</t>
  </si>
  <si>
    <t>| Main point | Why it matters | Possible limitation |
|---|---:|---|
| Performance monitoring (GPS, accelerometers, heart rate) | Provides objective measures of speed, distance, workload and physiological stress so training can be tailored and progress tracked. | Sensor error, poor validation, or inappropriate metrics can give misleading conclusions. |
| Real-time feedback and coaching | Enables in-session adjustments (pace, technique, effort) that can improve training quality and competition decisions. | Latency, connectivity issues, or distracting feedback can impair performance. |
| Injury prevention and load management | Continuous load and recovery tracking helps identify overload patterns and reduce injury risk. | Algorithms are probabilistic; false positives/negatives and individual variability limit predictive power. |
| Return-to-play and rehabilitation monitoring | Objective tracking of recovery progress supports safer, data-informed return-to-play decisions. | Data may not capture full clinical picture; reliance on sensors can miss pain, psychological readiness, or tissue healing status. |
| Biomechanical analysis and technique optimization | High-resolution motion data helps refine technique for efficiency and reduced injury risk. | Accurate biomechanical interpretation often requires controlled setups and expert analysis; wearable placement affects data quality. |
| Tactical and team strategy (player tracking, situational analytics) | Coaches can analyze positioning, workload distribution, and opponent patterns to inform tactics. | Data integration across devices/systems can be inconsistent; privacy and competitive misuse concerns arise. |
| Athlete safety (impact sensors, environmental monitoring) | Detects concussive impacts, extreme heat/cold exposure, or hazardous conditions to trigger interventions. | Impact thresholds may misclassify events; environmental sensors may not reflect individual susceptibility. |
| Motivation, adherence and behaviour change | Gamification, progress visualization and biofeedback increase athlete engagement and consistency. | Effects can wane over time; overemphasis on metrics can reduce intrinsic motivation or cause unhealthy behaviours. |
| Talent identification and scouting | Longitudinal objective data helps spot promising athletes earlier and more reliably. | Socioeconomic and access disparities may bias talent pools; data may favor certain physical profiles over potential. |
| Remote monitoring and telemedicine | Enables off-site clinical oversight and continuity of care for athletes in remote locations. | Data security, bandwidth, and clinician availability limit effectiveness; clinical decisions may be constrained without in-person assessment. |
| Data-driven equipment and apparel design | Real-world usage data informs better-fitting, performance-enhancing gear and safer protective equipment. | Commercial incentives may bias product development; proprietary data may not be shared for independent validation. |
| Privacy, consent and data ownership | Athlete trust and legal compliance depend on clear consent, who owns data, and how it’s used. | Ambiguous policies, third-party sharing, and inadequate security can lead to misuse, surveillance, or exploitation. |
| Inequality and cost/access | Wearables can democratize access to coaching when affordable and widely available. | High costs, subscription models and platform lock-in can widen gaps between resource-rich and -poor programs. |
| Regulatory, ethical and legal issues | Clear standards protect athletes’ rights, safety, and competition integrity. | Slow or inconsistent regulation struggles to keep up with technology; grey areas around performance enhancement and data use. |
| Dependency and de-skilling | Data can accelerate learning and decision-making for athletes/coaches. | Over-reliance may reduce instinctive decision-making, observational coaching skills, and contextual judgment. |</t>
  </si>
  <si>
    <t>2026-07-10T23:57:50Z</t>
  </si>
  <si>
    <t># Wearable Technology in Sport: Benefits and Concerns
| Main Point | Why It Matters | Possible Limitation |
|---|---|---|
| **Performance Monitoring** | Real-time data on speed, distance, heart rate, and effort helps coaches optimize training and identify fatigue | Data accuracy varies; devices may malfunction or provide misleading readings |
| **Injury Prevention** | Tracking workload and biomechanics can detect overtraining and movement anomalies before serious injuries occur | Wearables detect symptoms but don't prevent injuries themselves; athlete must act on data |
| **Personalized Training** | Individual metrics allow customized programs tailored to each athlete's physiology and weaknesses | One-size-fits-all algorithms may not account for individual variation |
| **Recovery Optimization** | Sleep quality and stress monitoring inform rest strategies, improving adaptation between sessions | Correlation between metrics and actual recovery outcomes isn't always clear |
| **Competitive Advantage** | Teams with better data analytics can make faster decisions and adjust tactics in real-time | Expensive technology creates inequity; wealthier teams have better access |
| **Athlete Accountability** | Objective measurements reduce subjective reporting of effort and compliance with training plans | Over-reliance on metrics may diminish athlete intuition and autonomy |
| **Long-term Health Data** | Career-long tracking identifies patterns and supports health decisions post-retirement | Privacy concerns about who owns and accesses sensitive health data |</t>
  </si>
  <si>
    <t>2026-07-10T23:57:53Z</t>
  </si>
  <si>
    <t>Wearable technology has transformed professional and amateur sports by bridging the gap between raw biological data and athletic performance. Below is a breakdown of the key benefits and concerns.
| Main point | Why it matters | Possible limitation |
| :--- | :--- | :--- |
| **Performance Optimization** | Provides real-time metrics (speed, power, heart rate) to fine-tune training loads and technique. | Can lead to "analysis paralysis" or an over-reliance on data at the expense of instinct. |
| **Injury Prevention** | Monitors fatigue markers and biomechanics, allowing coaches to rest athletes before an injury occurs. | Data can be misinterpreted, leading to unnecessary rest or false confidence in physical readiness. |
| **Health Monitoring** | Tracks physiological anomalies (e.g., irregular heartbeats, recovery markers) that impact long-term health. | Raises significant concerns regarding the privacy and ownership of sensitive biological data. |
| **Tactical Advantage** | Allows for high-level tactical adjustments based on positional tracking and heat maps. | Creates a "digital divide," where only wealthy teams/athletes can afford elite-tier technology. |
| **Enhanced Recovery** | Quantifies sleep quality and physiological recovery states to optimize rest protocols. | Wearables may cause "orthosomnia" (anxiety about sleep metrics), paradoxically disrupting rest. |
***
### Summary of the Trade-off
The primary benefit of wearable technology is the **democratization of elite sports science**, allowing athletes to reach peak potential through evidence-based practice. However, the primary concern is the **commodification and security of health data**, alongside the risk that athletes may become "data-driven" rather than "human-driven," potentially losing the intuitive connection between the mind and body.</t>
  </si>
  <si>
    <t>SPOR_S16_V10</t>
  </si>
  <si>
    <t>Act as a sports performance analyst. Give a careful, balanced and practical answer to this question: What are the benefits and concerns of wearable technology in sport?</t>
  </si>
  <si>
    <t>2026-07-10T23:58:04Z</t>
  </si>
  <si>
    <t>Short answer
Wearable technology can meaningfully improve monitoring, training prescription, injury prevention and athlete recovery by giving objective, continuous data. However, benefits are tempered by concerns about data validity, interpretation, privacy, cost, athlete burden and potential unintended consequences (over‑reliance, distraction, inequity). Successful use depends on choosing the right devices for the question, validating them in your context, protecting data and training staff to interpret and act on the outputs.
Benefits (what wearables can realistically deliver)
- Objective external-load measurement
  - GPS, LPS, accelerometers and IMUs provide distance, speeds, accelerations, decelerations, and positional data that help quantify match and training demands.
  - Useful for planning sessions, monitoring fatigue, and comparing demands between drills and competition.
- Internal-load and physiological monitoring
  - Heart rate, HRV, skin temperature, and biochemical sensors (e.g., sweat, glucose) give insight into cardiovascular stress, autonomic recovery and metabolic state.
  - Support individualized intensity control and recovery programming.
- Biomechanics and movement quality
  - IMUs, force insoles and motion-sensing garments can detect asymmetries, changes in technique, jump and landing metrics, and joint loading patterns that relate to injury risk.
- Injury risk and return-to-play management
  - Longitudinal load and biomechanical data can highlight trends that precede injury (e.g., sudden load spikes, persistent asymmetries) and help monitor rehabilitation progress objectively.
- Real‑time feedback and coaching
  - Live metrics allow in-session adjustments (e.g., pacing, technical cues) and individualized drills.
- Athlete engagement, motivation and adherence
  - Many athletes respond well to objective feedback and gamified targets, which can aid adherence to training or rehab programs.
- Data-driven decision making and long-term planning
  - Aggregated data supports load periodization, squad rotation strategies and talent identification.
- Efficiency and scalability
  - Wearables can scale objective monitoring across larger squads at lower marginal cost than lab testing, when used well.
Concerns and limitations
- Validity and reliability
  - Not all devices or derived metrics are accurate. Proprietary algorithms (e.g., “load” or “fatigue” scores) may be opaque and not validated for your population or sport.
  - Sensor error, environmental factors (stadium metal, indoor spaces), and placement inconsistencies affect accuracy.
- Interpretation and actionability
  - Large volumes of data can distract or lead to false confidence. Correlation ≠ causation: a metric change doesn’t always indicate a clinically meaningful issue.
  - Coaches and practitioners need clear protocols or they risk making inconsistent or harmful decisions.
- Data overload and workflow burden
  - Collecting data is easy; turning it into timely, actionable insights is hard and time-consuming.
- Privacy, security and legal/ethical issues
  - Athlete</t>
  </si>
  <si>
    <t>2026-07-10T23:58:14Z</t>
  </si>
  <si>
    <t># Wearable Technology in Sport: Benefits and Concerns
## Key Benefits
**Performance Optimization**
- Real-time biometric feedback (heart rate, power output, GPS data) enables targeted training adjustments
- Objective metrics replace guesswork, allowing coaches to calibrate intensity precisely
- Athletes can identify peak performance windows and replicate conditions
**Injury Prevention &amp; Management**
- Early detection of overtraining through monitoring fatigue markers
- Load management becomes data-driven, reducing overuse injuries
- Return-to-play protocols gain objective benchmarks
**Competitive Advantage**
- Fine-grained insights into individual physiology enable personalized strategies
- Opponent analysis becomes more sophisticated
- Recovery optimization can provide marginal gains
**Accessibility**
- Costs continue falling, democratizing access across funding levels
- Elite-level data now available to amateur athletes
## Legitimate Concerns
**Data Security &amp; Privacy**
- Personal health information is sensitive; breaches expose athletes to misuse
- Unclear ownership of proprietary data generated by athletes
- Third-party vendors may have insufficient protection standards
**Over-Reliance Risk**
- Coaches may defer judgment to devices, losing contextual understanding
- "What isn't measured isn't valued" can distort priorities
- Technology failures create dangerous gaps in decision-making
**Equity Issues**
- Expense creates advantages for well-funded programs
- Widens performance gaps between resource-rich and under-resourced teams
**Psychological Impact**
- Constant monitoring can increase anxiety and self-consciousness
- May undermine intrinsic motivation and athlete autonomy
- Young athletes particularly vulnerable to over-quantification
**Technical Limitations**
- Accuracy varies significantly between devices and conditions
- Algorithms may not transfer between athletes or sports
- Environmental factors (heat, humidity) affect reliability
## Practical Balance
The most effective approach treats wearables as **one input among many**—complementing, not replacing, coaching expertise, athlete feedback, and contextual judgment. Success requires clear data governance, transparent communication with athletes about monitoring, and ensuring technology serves the athlete's long-term development rather than becoming an end in itself.</t>
  </si>
  <si>
    <t>2026-07-10T23:58:20Z</t>
  </si>
  <si>
    <t>As a sports performance analyst, I view wearable technology as a double-edged sword. When used correctly, it acts as a high-fidelity bridge between human intuition and objective data. However, when mismanaged, it can lead to "analysis paralysis" and psychological strain.
Here is a balanced breakdown of the benefits and concerns regarding the integration of wearables in athletic performance.
---
### The Benefits: Optimization through Objective Data
**1. Precision Load Management**
Wearables allow us to quantify "Internal Load" (how the body responds) versus "External Load" (how much work is done). By tracking metrics like Heart Rate Variability (HRV), GPS distance, and high-speed acceleration, we can identify when an athlete is approaching a "red zone." This allows us to adjust training volume in real-time, significantly reducing the incidence of non-contact soft tissue injuries.
**2. Objective Recovery Metrics**
Historically, recovery was based on subjective player feedback ("How do you feel today?"). Now, we have objective data points like Resting Heart Rate, sleep quality scores, and nocturnal recovery trends. This removes the "tough guy" bias—where athletes hide fatigue to avoid missing game time—and replaces it with biological facts that dictate when an athlete needs a day off.
**3. Strategic Tactical Insight**
In team sports, wearables provide data on positioning, spacing, and work-rate efficiency. Coaches can identify if a player is drifting out of position as the game progresses due to fatigue, or if a specific formation requires a disproportionate amount of work from one individual. It turns "I think they are tired" into "The data shows a 15% drop in explosive output."
---
### The Concerns: The Hidden Costs of Digital Oversight
**1. Data Overload and "Analysis Paralysis"**
The biggest risk is collecting data for the sake of collecting data. Coaches often become overwhelmed by dashboards filled with noise. If we focus on too many KPIs (Key Performance Indicators), we lose sight of the "signal." Effective performance analysis requires narrowing down to 3–4 actionable metrics per athlete, rather than drowning in spreadsheets.
**2. The Psychological Burden (The "Panopticon Effect")**
When athletes know they are being monitored 24/7—tracking their sleep, their movement, and their heart rate—it can create a sense of constant surveillance. This can lead to "performance anxiety" regarding recovery. I have seen athletes become stressed because their wearable told them their sleep quality was poor, which ironically leads to a worse night’s sleep the next time. It can strip the autonomy and "feel" that makes great athletes great.
**3. Privacy and Contractual Ethics**
There is a growing tension regarding who owns the data. If an athlete has a bad metric reading, can that be used against them in contract negotiations? Is the data being shared with third-party vendors? The ethical implications of turning an athlete’s physiological data into a commodity are significant and unresolved in many professional leagues.
**4. The "Gaming" of the Metrics**
Athletes are competitive by nature. If they know their bonus or starting position depends on hitting a certain "high-intensity distance" target, they may consciously or subconsciously change their behavior to satisfy the algorithm rather than playing the game optimally. They start "running for the sensor" rather than running for the team.
---
### The Practical Verdict: How to Manage It
If you are a coach, practitioner, or athlete looking to integrate wearables, follow these three rules:
*   **The 80/20 Rule:** 80% of the decision-making should still come from the "eye test" and the athlete’s subjective feedback. Use the technology as the final 20% to validate your intuition, not as the primary driver of your strategy.
*   **Context is King:** A drop in HRV is meaningless without context. Did they have a stressful day of travel? Are they studying for exams? Did they just move to a new apartment? Never penalize or adjust an athlete based on a data point alone without a conversation.
*   **Privacy-First Culture:** Ensure athletes understand the data is used for their health and career longevity, not as a tool for punishment. Transparency builds the trust necessary for them to wear the devices consistently and honestly.
**Final Summary:** Wearables are a powerful tool for individualizing training, but they are a supplement to—not a replacement for—human coaching. The best analysts don't manage athletes; they manage the *environment* that allows athletes to thrive, using technology only to illuminate the path forward.</t>
  </si>
  <si>
    <t>SPOR_S17_V01</t>
  </si>
  <si>
    <t>SPOR_S17</t>
  </si>
  <si>
    <t>What warm-up routines are generally useful before exercise?</t>
  </si>
  <si>
    <t>2026-07-10T23:58:32Z</t>
  </si>
  <si>
    <t>Good question — a proper warm-up reduces injury risk and improves performance by raising body temperature, increasing blood flow and heart rate, activating muscles and the nervous system, and rehearsing movement patterns. Useful routines are brief and progressive, and should be specific to the activity you’ll do.
Basic principles
- Duration: 5–15 minutes for most sessions (longer if it’s cold or you’re about to do very heavy lifting).
- Progression: start low intensity and gradually increase to activity intensity.
- Specificity: include movements that resemble the exercise or sport you’ll do.
- Focus: combine general aerobic activation, dynamic mobility, and targeted muscle activation/rehearsal.
- Avoid long static stretches right before max-strength or power efforts — dynamic mobility and activation are preferable. Save static stretching for after the workout if needed.
Components and examples
1) General aerobic warm-up (2–6 min)
- Light cardio to raise heart rate and temperature: brisk walk, easy jog, cycling, jump rope, or rowing at low effort.
2) Dynamic mobility / movement prep (3–6 min)
- Leg swings (front-to-back and side-to-side) — 8–12 each leg
- Walking lunges with rotation — 8–12 steps
- Arm circles and arm swings — 20–30 seconds each direction
- Inchworms (walk hands out to plank, walk feet toward hands) — 6–10 reps
- Thoracic rotations / open-book — 8–10 each side
- Hip circles or hip CARs (controlled articular rotations) — 6–8 each direction
3) Activation drills (2–5 min)
- Glute bridges or single-leg bridges — 10–15 reps
- Banded lateral walks — 10–15 steps each way
- Scapular push-ups or band pull-aparts — 8–15 reps
- Plank or dead-bug for core activation — 20–40 seconds
4) Movement rehearsal / progressive loading (3–8 min)
- Practice the main lifts or movements with lighter loads: bodyweight squats → light goblet squat or empty bar → working sets.
- For running: include 3–6 strides (short accelerations) over 50–100 m at increasing speed.
- For jumping or sprinting: plyometric prep with low-to-moderate intensity hops, skipping, or bounds.
Sample warm-ups
- Quick 5-minute (general gym visit)
  1) 2 min easy bike or row
  2) 8 walking lunges (total)
  3) 10 arm circles + 10 leg swings each side
  4) 10 bodyweight squats
- 10-minute strength session (legs)
  1) 4 min easy bike
  2) 10 leg swings each side, 10 hip CARs
  3) 12 glute bridges, 12 banded lateral steps
  4) 2 light sets of the planned lift (e.g., 8 reps at 30–50% working weight, then 3–5 reps at 60–70%)
- Runner warm-up (10–12 min)
  1) 5–8 min easy jog
  2) Dynamic drills: A-skips, high knees, butt kicks — 20–30 m each
  3) 3–5 strides building to near race pace
Common mistakes to avoid
- Skipping the warm-up or doing only static stretching.
- Jumping straight into maximal lifts or sprints without progressive loading.
- Overdoing dynamic drills so you’re fatigued before the session.
When to consult a professional
- If you have pain, a medical condition, or previous injury, check with a coach, physiotherapist, or doctor for a tailored warm-up.
If you tell me the type of workout you do (running, weightlifting, CrossFit, tennis, etc.), I can give a short warm-up tailored to that activity.</t>
  </si>
  <si>
    <t>2026-07-10T23:58:36Z</t>
  </si>
  <si>
    <t># Effective Warm-Up Routines
## General principles
- **Duration**: 5-10 minutes typically
- **Intensity**: Gradually increase, staying below exercise intensity
- **Timing**: Do it right before your main activity
## Common approaches
**Light cardio**
- Walking, jogging, cycling, or jumping jacks
- Gets heart rate up and blood flowing
**Dynamic stretching**
- Leg swings, arm circles, walking lunges
- Moves joints through their range of motion
- Generally better pre-exercise than static stretching
**Movement-specific prep**
- Mimic motions you'll do in your workout
- A few practice reps with lighter weight/lower intensity
## What works best
The ideal warm-up depends on your activity:
- **Strength training**: Light cardio + dynamic stretches + a few lighter sets
- **Running**: Easy jog + dynamic leg stretches
- **Sports**: Sport-specific movements at low intensity
## Tips
- Avoid intense static stretching before exercise (save for cool-down)
- Listen to your body—adjust based on how you feel
- Consider temperature—cold weather may need longer warm-ups
A good warm-up reduces injury risk and can improve performance. The specific routine matters less than consistency and matching it to your activity.</t>
  </si>
  <si>
    <t>2026-07-10T23:58:41Z</t>
  </si>
  <si>
    <t>A proper warm-up serves two main purposes: **increasing your core body temperature** (which makes muscles more pliable) and **activating your central nervous system** (which prepares your brain to communicate with your muscles).
A good warm-up should transition from general movement to movement specific to your workout. Here is a structure generally recommended by physical therapists and sports coaches.
---
### Phase 1: General Pulse Raiser (3–5 minutes)
The goal here is to get your blood flowing and raise your heart rate. Do not go at 100% intensity; stay at a level where you could still hold a conversation.
*   **Examples:** Brisk walking, light jogging, jumping jacks, skipping rope, or cycling at a moderate pace.
### Phase 2: Dynamic Stretching (5–10 minutes)
Static stretching (holding a stretch for 30+ seconds) is generally **not** recommended before exercise as it can temporarily decrease muscle power. Instead, use **dynamic stretching**, which involves moving through a full range of motion.
*   **Leg Swings:** Forward/backward and side-to-side to loosen the hips.
*   **Arm Circles:** Large circles to mobilize the shoulder joints.
*   **Torso Twists:** Gentle rotations to wake up the spine.
*   **Inchworms:** Start standing, reach down to touch the floor, walk your hands out into a plank, and walk them back to your feet. (Great for hamstrings and shoulders).
*   **Walking Lunges:** With a slight torso twist over the front leg to engage the core.
### Phase 3: Muscle Activation (Specific to your workout)
This phase wakes up the specific muscles you are about to use, ensuring they are "firing" correctly.
*   **If doing Lower Body (Squats, running, etc.):** 
    *   **Glute Bridges:** To activate the glutes (which often "sleep" during desk work).
    *   **Clamshells:** To activate the hip abductors.
*   **If doing Upper Body (Push-ups, bench press, etc.):**
    *   **Band Pull-Aparts:** To activate the rear deltoids and upper back.
    *   **Scapular Push-ups:** To activate the muscles around the shoulder blades.
### Phase 4: Specific Practice (The "Work" Warm-up)
Finally, perform the movement you are about to do, but with no weight or very light resistance.
*   **Example:** If you are lifting heavy weights, do 1–2 sets of the exercise with just the bar or a very light weight to rehearse the movement pattern.
*   **Example:** If you are sprinting, do a few "build-ups"—start at 50% speed and gradually increase to 80% over 30 meters.
---
### Important Guidelines
1.  **Don't skip it:** Even 5 minutes is better than zero. A warm-up significantly reduces the risk of strains and ligament tears.
2.  **Listen to your body:** If a specific movement causes pain, skip it or find an alternative. A warm-up should feel like a "loosening," not a struggle.
3.  **Intensity Matters:** Your warm-up should never leave you breathless or fatigued. If you finish your warm-up feeling tired, you’ve gone too hard.
4.  **Weather Factor:** If you are working out in a cold environment, spend a few extra minutes on the "Pulse Raiser" phase, as muscles take longer to warm up in the cold.
***Disclaimer:** If you have any pre-existing injuries or health conditions, it is always best to consult with a physical therapist or doctor to tailor a warm-up specifically for your needs.*</t>
  </si>
  <si>
    <t>SPOR_S17_V02</t>
  </si>
  <si>
    <t>I'm trying to understand this properly: what warm-up routines are generally useful before exercise? Could you explain it clearly in a practical way?</t>
  </si>
  <si>
    <t>2026-07-10T23:58:54Z</t>
  </si>
  <si>
    <t>Short answer: a good warm-up raises body temperature, increases blood flow, activates the muscles and nervous system you’ll use, and rehearses movement patterns — usually 5–20 minutes broken into (1) general aerobic, (2) mobility/dynamic stretching + activation, and (3) sport- or lift‑specific ramping. Don’t fatigue yourself; make it specific to the workout.
Why warm up
- Increases muscle temperature → better force, speed, efficiency.
- Improves joint mobility and movement quality.
- Primes the nervous system for faster, stronger contractions.
- Helps prevent injury when done correctly.
General structure (practical)
1. General aerobic (3–10 min)
   - Easy cardio to raise heart rate and warm tissues. Aim for ~50–70% max heart rate or an RPE of 3–5/10.
   - Examples: brisk walking, easy jogging, cycling, jump rope, rower.
2. Dynamic mobility + activation (3–8 min)
   - Move through the ranges of motion you’ll use; do dynamic stretches rather than long static holds.
   - Mobility/dynamic stretch examples: leg swings (front/back, side-to-side), arm circles, hip circles, world’s greatest stretch, hip CARs (controlled articular rotations), inchworms.
   - Activation exercises (light, 1–2 sets of 8–15 reps): glute bridges or single-leg glute bridges, banded lateral walks, clamshells, bird-dogs, band pull-aparts, scapular push-ups, light plank variations.
   - Purpose: wake up weaker stabilizers (glutes, scapular muscles, core) so the prime movers can work correctly.
3. Specific ramping (2–10+ min)
   - Practice the exact skills or loads you’ll use, gradually increasing intensity toward working levels.
   - For strength training: do 2–4 warm-up sets with increasing load (e.g., empty bar × 10, 40–60% × 5–8, 70–80% × 3–5) before heavy sets.
   - For running/sprinting: progress from easy jog → tempo efforts → 4–6 short strides (80–95% effort) of 50–100 m.
   - For team sports/HIIT: include cutting, acceleration, deceleration, reactive drills and short high-intensity bursts that mimic demands.
Practical warm-up examples
- General gym (10 minutes)
  1. 5 min easy bike or row.
  2. 2 rounds: 10 bodyweight squats, 8 lunges (alt), 8 inchworms, 10 band pull-aparts.
  3. Work-specific ramp: 2 warm-up sets with bar or light load, then ramp to working sets.
- Strength session (heavy squats/deads) (10–15 minutes)
  1. 5–8 min easy cardio or jump rope.
  2. Mobility + activation: 8–10 banded lateral walks, 10 glute bridges, 8–10 hip CARs each side, 8 bird-dogs.
  3. Barbell warm-up sets: empty bar × 8–10 → 40% × 5 → 60% × 3 → 75–85% × 1–3 as needed.
- Short run (5–8 minutes)
  1. 3–5 min brisk walk → easy jog.
  2. Dynamic leg swings, ankle mobility, hip openers.
  3. 4–</t>
  </si>
  <si>
    <t>2026-07-10T23:59:04Z</t>
  </si>
  <si>
    <t># Practical Warm-Up Basics
## Why warm up
- Increases heart rate and blood flow gradually
- Raises muscle temperature, making them more elastic
- Prepares your nervous system
- Reduces injury risk and improves performance
## General structure (5-15 minutes)
**Light cardio first**
- Walk, jog, bike, or jump rope at easy intensity
- Just enough to break a light sweat
**Then dynamic stretches** (moving stretches)
- Leg swings, arm circles, walking lunges
- Gradually increase range of motion
- Sport-specific movements help too
**Optional: lighter versions of your main activity**
- A few easy reps before lifting heavy
- Slow swimming before hard laps
## What to *avoid*
- Long static stretches (holding still) before intense exercise—save these for after
- Pushing hard during warm-up
- Skipping it for short, easy sessions (though a brief one still helps)
## Real-world adjustment
Shorter/easier sessions need less warm-up. Hard workouts need more. Cold weather may require a bit longer.
**The rule of thumb**: you should feel genuinely warm and slightly elevated in effort, not exhausted.
What type of exercise are you planning? I can give more specific suggestions.</t>
  </si>
  <si>
    <t>2026-07-10T23:59:08Z</t>
  </si>
  <si>
    <t>To understand a warm-up, think of your muscles like a rubber band: if you stretch a cold rubber band quickly, it snaps. If you warm it up and stretch it gently, it becomes pliable and elastic.
A good warm-up has one goal: **to transition your body from a resting state to an active state.** It should last 5–10 minutes and follow the **RAMP** protocol (Raise, Activate, Mobilize, Potentiate).
Here is a practical breakdown of how to structure it.
---
### 1. Raise (The "Engine" Start)
You need to increase your core body temperature and get your blood flowing. This lubricates the joints and prepares your heart.
*   **What to do:** Low-intensity movement.
*   **Practical examples:** A light 3-minute jog, jumping jacks, skipping rope, or cycling at a slow pace.
*   **The goal:** You should feel slightly warm and perhaps develop a light sweat.
### 2. Activate (Turn the Muscles On)
Many of our "postural" muscles (glutes, core, shoulders) go dormant from sitting all day. You need to "wake them up" so they actually fire when you start your workout.
*   **What to do:** Focused bodyweight movements.
*   **Practical examples:**
    *   **Glute Bridges:** Lie on your back and lift your hips (wakes up the glutes).
    *   **Plank:** Holds for 30 seconds (wakes up the deep core).
    *   **Bird-Dog:** Hands and knees, extending opposite arm and leg (improves stability).
### 3. Mobilize (Joint Range of Motion)
Static stretching (holding a stretch for 30 seconds) is actually **bad** before a workout because it signals your muscles to relax when you need them to be responsive. Instead, use **Dynamic Stretching**.
*   **What to do:** Moving your joints through their full range of motion.
*   **Practical examples:**
    *   **Leg Swings:** Forward/backward and side-to-side (opens the hips).
    *   **Arm Circles:** Big controlled circles (opens the shoulders).
    *   **World’s Greatest Stretch:** A deep lunge with a torso twist (hits hips, spine, and chest).
### 4. Potentiate (Practice the Movement)
This is the "practice round." You perform the movements you are about to do in your workout, but at a lower intensity.
*   **What to do:** Rehearsal of the main event.
*   **Practical examples:**
    *   **If lifting weights:** Start with the empty barbell or light dumbbells to practice your form.
    *   **If running:** Do a few "strides" (short bursts of 70% intensity speed).
    *   **If playing a sport:** Perform a few slow-motion passes or shots.
---
### A Simple "Cheat Sheet" Routine
If you don’t have time to plan, use this 6-minute universal warm-up:
1.  **3 Minutes:** Light jog or jumping jacks (Raise).
2.  **1 Minute:** Glute bridges (Activate).
3.  **1 Minute:** Arm circles and leg swings (Mobilize).
4.  **1 Minute:** 10 bodyweight squats and 10 push-ups (Potentiate).
---
### Two Golden Rules to Remember:
1.  **Don't "Static Stretch":** Save the toe-touching and long holds for **after** the workout. Doing them before can actually reduce your power output and stability.
2.  **Listen to your body:** If a joint feels "sticky" or "tight," spend an extra minute on mobilization for that area. The warm-up is a diagnostic tool as much as a preparation tool.
**In summary:** Start slow, move dynamically, activate your core/glutes, and practice the specific movements you are about to perform.</t>
  </si>
  <si>
    <t>SPOR_S17_V03</t>
  </si>
  <si>
    <t>Provide a structured professional analysis of warm-up routines. Address the main considerations, benefits, limitations and a reasoned conclusion.</t>
  </si>
  <si>
    <t>2026-07-10T23:59:21Z</t>
  </si>
  <si>
    <t>Overview
A warm-up is a pre-activity sequence intended to prepare the body and mind for higher-intensity exercise or sport. Effective warm-ups modify physiological state (temperature, circulation, neural drive), range of motion and psychological readiness so that subsequent performance is safer and more effective. Warm-up content and duration should be matched to the sport, individual, and environment.
Main considerations
- Objectives: raise core and muscle temperature, increase blood flow, prime neuromuscular pathways (activation and potentiation), mobilize joints, rehears movement patterns, and focus attention.
- Types of components:
  - General aerobic (light jogging, cycling) — raises heart rate and core temperature.
  - Dynamic mobility and active stretching — movement-based joint control and ROM.
  - Activation / neuromuscular drills (glute/hip/shoulder activation, balance) — target weak or important muscles.
  - Sport-specific drills (progressive-skill drills, accelerations, technical reps) — rehearse task-specific patterns and intensities.
  - Static stretching — used cautiously; more appropriate post-session or for chronic flexibility work.
- Sequencing: progress from general → dynamic/mobility → activation → sport-specific, increasing intensity and specificity.
- Dosage: typically 8–20 minutes for most activities; adjust up for very cold conditions, novice athletes, or lengthy delay between warm-up and competition.
- Individualization: age, training status, injury history, chronotype, and event type (endurance vs power vs skill) influence content and length.
- Context and logistics: available space, equipment, time constraints, competition rules, and team coordination.
Benefits (what evidence and physiology support)
- Physiological:
  - Increased muscle and core temperature improves metabolic reactions and muscle contractility.
  - Increased blood flow and oxygen delivery, improved joint viscosity and muscle elasticity.
  - Enhanced motor unit recruitment, faster conduction velocity, and improved coordination.
- Performance:
  - Dynamic, progressive warm-ups generally improve short-term power, sprinting, agility, and skill execution versus no warm-up.
  - Sport-specific and progressive-intensity warm-ups produce better outcomes than generic or low-intensity only warm-ups.
- Injury risk:
  - Structured warm-ups (especially multi-component programs that include strength, neuromuscular control and balance — e.g., FIFA 11+ style protocols) have been associated with reductions in some injury rates in team sports.
- Psychological:
  - Improves concentration, arousal regulation and confidence before performance.
Limitations and caveats
- Static stretching before maximal efforts:
  - Prolonged static stretching (generally &gt;60 seconds per muscle group) can acutely reduce maximal strength, power and sprint performance. Short-duration/static stretch in a mixed warm-up has smaller effects.
- Not a panacea for injury prevention:
  - Warm-ups reduce some injury risk but do not eliminate it. Injury prevention is multifactorial (load management, strength, technique, recovery).
- Risk of inadequate or excessive intensity:
  - Too light → insufficient priming. Too long or too intense → fatigue that can reduce performance.
- Evidence heterogeneity:
  - Study designs, participant populations, and warm-up protocols vary; effect sizes depend on components and outcomes measured.
- Timing issues:
  - Long delays between warm-up and competition degrade benefits; passive re-warm strategies or reactivation may be needed during breaks.
Practical, evidence-aligned recommendations (concise)
- Aim for 8–20 minutes total (shorter for lower-intensity events; longer in cold or for complex sports).
- Follow sequence: general aerobic (3–8 min) → dynamic mobility and movement prep (3–8 min) → activation and neuromuscular drills (2–</t>
  </si>
  <si>
    <t>2026-07-10T23:59:31Z</t>
  </si>
  <si>
    <t># Professional Analysis of Warm-Up Routines
## Executive Summary
Warm-up routines are preparatory protocols designed to elevate physiological readiness for physical activity. While evidence demonstrates meaningful benefits for performance and injury reduction, their effectiveness depends heavily on proper implementation and individual contextualization.
---
## Main Considerations
### Physiological Mechanisms
- **Core temperature elevation**: Increases metabolic rate and enzyme efficiency
- **Cardiovascular priming**: Gradually increases heart rate and oxygen delivery
- **Neuromuscular activation**: Enhances neural recruitment patterns and proprioception
- **Joint lubrication**: Increases synovial fluid production for mobility
### Activity-Specific Factors
- Exercise intensity and duration planned
- Movement patterns required
- Individual fitness level and age
- Available preparation time
- Environmental conditions
### Individual Variables
- Training experience and conditioning
- Injury history or current limitations
- Recovery status
- Psychological readiness
- Time of day
---
## Documented Benefits
| Benefit | Evidence Strength | Notes |
|---------|-------------------|-------|
| Injury risk reduction | Moderate-Strong | Particularly for sprinting and power activities |
| Performance improvement | Moderate-Strong | 2-5% improvements commonly reported |
| Range of motion increase | Strong | Temporary gains; supports movement quality |
| Psychological preparation | Moderate | Supports focus and confidence |
| Cardiovascular safety | Strong | Reduces hemodynamic stress on system |
**Key Evidence**: Meta-analyses indicate warm-ups reduce injury incidence by approximately 50% in certain athletic populations, though effect sizes vary considerably.
---
## Limitations and Constraints
### Practical Limitations
- **Time investment**: 10-20 minutes may be impractical in some settings
- **Fatigue trade-off**: Excessive warm-ups can compromise subsequent performance
- **Individual variability**: Optimal duration and intensity differ substantially between persons
- **Sport-specific gaps**: Limited evidence for some specialized activities
### Physiological Limitations
- **Transient effects**: Benefits diminish after 15+ minutes without continued movement
- **Temperature decay**: Core temperature drops if insufficient recovery between warm-up and activity
- **Plateau effect**: Gains beyond moderate intensity show limited additional benefit
- **Overheating risk**: Excessive warm-ups in hot conditions may be counterproductive
### Evidence Gaps
- Long-term compliance and cumulative effects inadequately studied
- Optimal protocols remain inconsistent across research
- Limited data for certain populations (elderly, clinical populations)
---
## Reasoned Conclusion
**Warm-up routines represent a justified, evidence-based practice** when designed appropriately. The research consensus supports their implementation for most physical activities, particularly high-intensity or explosive movements.
### Recommended Framework
**For most populations**, a structured warm-up should include:
1. **5-10 minutes** light cardiorespiratory activity
2. **Dynamic mobility** work targeting primary movement patterns
3. **Movement-specific rehearsal** at progressively higher intensity
4. **Minimal rest** between warm-up completion and primary activity
### When to Prioritize
- High-speed or power activities
- Populations with elevated injury risk
- Cold environments
- Older adults (≥50 years)
### When to De-emphasize
- Low-intensity activities (leisurely walking)
- Severely time-constrained scenarios
- Activities already incorporated within the main session
**Professional Position**: Warm-ups should be viewed as a **cost-benefit decision** rather than mandatory protocol. Their value justifies implementation in most contexts, but quality of execution matters more than rigid adherence to standardized duration. Individualization based on activity type, environmental conditions, and participant characteristics optimizes outcomes while respecting practical constraints.</t>
  </si>
  <si>
    <t>2026-07-10T23:59:36Z</t>
  </si>
  <si>
    <t># Professional Analysis: Warm-Up Routines in Athletic Performance
A structured warm-up is a critical component of exercise physiology, functioning as a physiological and psychological transition from a resting state to high-intensity physical activity. This analysis evaluates the components, utility, and constraints of systematic warm-up protocols.
---
### 1. Main Considerations: The RAMP Framework
Modern sports science utilizes the **RAMP protocol** (Raise, Activate, Mobilize, Potentiate) to ensure a comprehensive preparation phase.
*   **Raise (Physiological):** Increasing core body temperature, muscle temperature, blood flow, and heart rate. This involves low-intensity aerobic activity to facilitate oxygen dissociation from hemoglobin and myoglobin.
*   **Activate (Neuromuscular):** Engaging key muscle groups (e.g., gluteal activation, core bracing) to prepare the kinetic chain for movement.
*   **Mobilize (Dynamic):** Moving joints through their functional range of motion (ROM) to improve synovial fluid viscosity and neuromuscular control.
*   **Potentiate (Neural):** Gradually increasing the intensity of movement to approach competition-level speed and force. This utilizes Post-Activation Performance Enhancement (PAPE) to prime the nervous system.
---
### 2. Benefits
A properly structured warm-up provides systemic advantages that enhance both performance and injury mitigation:
*   **Biomechanical Optimization:** Increased tissue temperature reduces muscle viscosity, leading to faster contraction and relaxation rates.
*   **Metabolic Efficiency:** Elevated body temperature facilitates faster nerve conduction and enzymatic activity, optimizing energy pathways (aerobic and anaerobic).
*   **Injury Prevention:** By increasing the elasticity of tendons and ligaments and improving joint proprioception, the body becomes more resilient to sudden force application.
*   **Psychological Readiness:** Routine serves as a "mental bridge," allowing athletes to focus on task-specific cues, anxiety regulation, and tactical awareness.
---
### 3. Limitations and Misconceptions
Despite its necessity, traditional warm-up methodologies often fall short due to outdated practices:
*   **Static Stretching Fallacy:** Extensive static stretching (holding a stretch for &gt;45 seconds) prior to explosive activity has been shown to induce a transient decrease in force production and power output. This is termed "stretch-induced strength loss."
*   **Fatigue Accumulation:** An excessively long or high-intensity warm-up can lead to premature glycogen depletion and centralized fatigue before the primary event begins.
*   **Lack of Specificity:** A "one-size-fits-all" approach often neglects the specific movement demands of the sport. A warm-up that does not mirror the physiological demands of the competition is suboptimal.
*   **Environmental Sensitivity:** Ambient temperature dictates the duration and intensity of the "Raise" phase. Routines designed for temperate climates may be insufficient in extreme cold or inefficient in extreme heat.
---
### 4. Reasoned Conclusion
The contemporary consensus in sports science shifts away from passive, static-focused preparation toward **dynamic, movement-based protocols.**
A professional warm-up must be **individualized, sport-specific, and progressive.** The objective is not merely to "break a sweat," but to systematically bridge the gap between resting physiology and the specific demands of the upcoming task. 
**Recommendation:**
1.  **Prioritize Dynamics:** Replace static stretching with dynamic mobility drills that simulate movement patterns (e.g., lunges, rotations, lateral agility).
2.  **Monitor Intensity:** The warm-up should be perceived as "moderate" in exertion; it should potentiate performance rather than elicit significant fatigue.
3.  **Contextual Integration:** Athletes should spend the final 5–10 minutes of their warm-up performing high-intensity, sport-specific movements (e.g., sprints, reactive drills, or skill-based tasks) to "prime" the nervous system for the unique demands of the activity.
By aligning the warm-up with the RAMP framework, athletes can maximize their physiological readiness while simultaneously reducing the risk of acute musculoskeletal injury.</t>
  </si>
  <si>
    <t>SPOR_S17_V04</t>
  </si>
  <si>
    <t>Quick question — what warm-up routines are generally useful before exercise? Please keep it simple and easy to understand.</t>
  </si>
  <si>
    <t>2026-07-10T23:59:58Z</t>
  </si>
  <si>
    <t>Good question — here’s a simple, easy-to-follow guide.
Why warm up?
- Raises heart rate and body temperature
- Loosens joints and muscles
- Prepares nervous system for movement
- Lowers injury risk
Quick rules
- Start easy and gradually increase intensity
- Use mostly dynamic (moving) stretches before exercise — save long static stretches for after
- 5–15 minutes is usually enough (depends on intensity of workout)
Simple 6–8 minute dynamic warm-up (do 1–2 rounds)
1. 2–3 minutes light cardio: brisk walk, easy jog, jump rope, or bike
2. Arm circles: 10 forward / 10 backward
3. Leg swings: 10 each leg (front-to-back and side-to-side)
4. Bodyweight squats: 10–15
5. Walking lunges with a gentle twist: 8–10 each side
6. Hip circles / hip openers: 8–10 each side
7. Inch-worms or hamstring walkouts: 6–8
8. Quick activation: 20–30 seconds of high knees or butt kicks
If you have more time (10–15 min)
- Add movement-specific drills: short sprints/stride-outs for running, light sets of planned lifts (50–60% effort) for weightlifting, carioca/shuttle runs for sports
- Add resistance band pull-aparts or glute bridges for muscle activation if needed
Signs you’re warmed up
- Light sweat, slightly breathless
- Joints feel looser, movements feel smoother
- Able to perform workout-specific movements comfortably
Safety
- If you have pain or an injury, modify or check with a healthcare professional
- Older adults can use the same structure but keep intensity lower and longer joint mobility work
That’s it — pick a routine that matches your workout and aim for 5–15 minutes before you start.</t>
  </si>
  <si>
    <t>2026-07-11T00:00:01Z</t>
  </si>
  <si>
    <t># Simple Warm-Up Routine
**Light cardio (5 minutes)**
- Walking, jogging, or cycling at an easy pace
- Gets your heart rate up gradually
**Dynamic stretching (5 minutes)**
- Leg swings, arm circles, walking lunges
- Moves your joints through their full range
- Better than static stretching before exercise
**Movement-specific prep**
- Do easier versions of what you're about to do
- A few light push-ups before a strength session, for example
## Why it matters
- Increases blood flow to muscles
- Raises body temperature
- Reduces injury risk
- Improves performance
**Bottom line:** 10 minutes of light movement + dynamic stretches covers it for most workouts. You don't need anything fancy.</t>
  </si>
  <si>
    <t>2026-07-11T00:00:04Z</t>
  </si>
  <si>
    <t>The goal of a warm-up is to increase your heart rate, get blood flowing to your muscles, and "wake up" your joints.
A simple, effective warm-up follows three steps: **Pulse-Raiser, Dynamic Stretches, and Activation.**
### 1. The Pulse-Raiser (3–5 minutes)
Start with light cardio to get your body temperature up. 
*   **Examples:** Brisk walking, light jogging, jumping jacks, or cycling at a slow pace.
*   **Goal:** You should feel slightly warm and be breathing a little faster, but you should not be winded.
### 2. Dynamic Stretches (3–5 minutes)
Avoid "static" stretching (holding a stretch in one place) before a workout, as this can temporarily weaken your muscles. Instead, move through a range of motion.
*   **Arm Circles:** Swing your arms in wide circles forward and backward to loosen the shoulders.
*   **Leg Swings:** Holding onto a wall, swing one leg forward and backward, then side-to-side.
*   **Torso Twists:** Stand with feet shoulder-width apart and gently twist your upper body left and right.
*   **High Knees/Butt Kicks:** Jog in place while bringing your knees up to your chest or your heels up to your glutes.
### 3. Activation (Movement-Specific)
Do a lighter version of the exercise you are about to perform. This signals your brain to prepare for the specific movement patterns.
*   **If you are lifting weights:** Do 1–2 sets of your main exercises using very light weight or just your body weight (e.g., bodyweight squats before barbell squats).
*   **If you are running:** Do some lunges to wake up your glutes and quads.
---
### Three Simple Rules:
1.  **Don't skip it:** Even 5 minutes is better than zero.
2.  **Stay moving:** Keep your body in motion rather than standing still.
3.  **Listen to your body:** Your warm-up should feel like preparation, not exhaustion. If you’re tired before you start your actual workout, scale back the intensity.</t>
  </si>
  <si>
    <t>SPOR_S17_V05</t>
  </si>
  <si>
    <t>If someone needed to make a practical decision about warm-up routines, what factors should they consider and what would you recommend?</t>
  </si>
  <si>
    <t>2026-07-11T00:00:17Z</t>
  </si>
  <si>
    <t>Short answer
Think about what you’re about to do, who you are, and how much time/equipment you have. Use a progressive warm‑up that raises body temperature, restores joint range, activates the specific muscles and nervous system you'll use, and finishes by rehearsing the exact movement at increasing intensity. Prefer dynamic movement and short specific “ramp” sets over long static stretching before high‑power efforts.
Factors to consider
- Goal / sport: power/sprints, strength, endurance, team sport, mobility work — each needs different emphasis.
- Intensity &amp; duration of the main session: higher intensity needs longer/more specific warm-ups.
- Fitness level &amp; experience: beginners may need more time for general prep; trained athletes may need very specific priming.
- Age &amp; injury history: older people and those with prior injuries usually need longer, gentler progression and targeted activation/rehab work.
- Time available &amp; equipment: short, equipment-free options vs. gym-based activation.
- Environment &amp; temperature: cold conditions need a longer warm‑up; heat may mean shorter.
- Practical constraints (group size, facilities) and preferences: pick things you will actually do.
- Signs of readiness: heart rate, perceived warmth, full desired range of motion, ability to perform rehearsal reps at target intensity.
Recommended warm‑up structure (practical, 4 stages — RAMP-style)
1. Raise (3–10 min)
- Low‑intensity aerobic activity to raise core and muscle temperature (jogging, cycling, rowing, jump rope, brisk walking).
2. Activate &amp; Mobilize (3–8 min)
- Dynamic mobility drills and activation for key muscle groups (leg swings, hip circles, band glute bridges, scapular pulls). Use light resistance bands, bodyweight, or mobility tools.
3. Movement‑specific drills (5–10 min)
- Practice the movement patterns you’ll do at progressively higher intensity: light technique sets for lifting, accelerations for sprints, passing/shooting drills for soccer. Focus on mechanics.
4. Potentiate / Finish (2–6 min)
- Short, high‑intent efforts to prime the nervous system: jumps, short sprints, heavy-ish singles for lifting, or fast accelerations — not so many reps that you fatigue.
Practical timing guidelines
- Quick session / limited time: 5–8 min — 3–4 min light cardio + 2–4 min targeted dynamic drills + 1–2 ramp reps.
- Typical strength or team sport session: 10–20 min.
- High‑intensity sprinting/competition in cold weather or older athletes: 15–30+ min.
What to avoid before max efforts
- Long static stretches (&gt;60–90s per muscle) right before sprints/power/lifts — they can reduce immediate strength and power. Short static stretches (under ~30 s) are okay if needed for pain-free range, but generally use dynamic work.
- Over‑fatiguing warm‑up volume that reduces performance (too many reps or too heavy).
Sample quick warm‑ups
- Strength training (60–90 min session): 5 min bike/jog; 5–8 min dynamic hip/shoulder drills + band glute activation; 2–5 progressive sets of main lift (lighter weight, lower reps).
- Sprint session: 8–12 min run/jump rope + dynamic leg swings</t>
  </si>
  <si>
    <t>2026-07-11T00:00:22Z</t>
  </si>
  <si>
    <t># Key factors worth considering:
**Your situation**
- Activity type (strength, endurance, skill-based, sports)
- Current fitness level and any injuries/limitations
- Time available
- Environment and conditions
**What the research generally supports**
- Light cardio to elevate heart rate (5-10 min usually sufficient)
- Dynamic stretching targeting muscles you'll use
- Movement-specific prep (a few light reps of your main activity)
- Gradual intensity progression into full effort
**Practical trade-offs**
- A 5-minute dynamic warm-up beats nothing, and beats 20 minutes of static stretching before activity
- Longer warm-ups help more for explosive/heavy activities than steady efforts
- Cold environments need slightly more prep; warm ones need less
**What probably matters less than people think**
- Exact duration (within reason)
- Complex foam rolling routines
- Being sore afterward means you skipped warm-up
**My actual recommendation:**
Start simple—light movement + dynamic stretching for 5-10 minutes. See how you feel. If you're noticing stiffness, performance issues, or soreness patterns, adjust from there rather than copying someone else's routine.
What type of activity are you considering this for? That'd help me be more specific.</t>
  </si>
  <si>
    <t>2026-07-11T00:00:26Z</t>
  </si>
  <si>
    <t>To make a practical, evidence-based decision about warm-ups, you must move away from the outdated "static stretching" model and toward a **functional, movement-based model.**
The goal of a warm-up is to increase core temperature, improve range of motion (ROM) in the joints you are about to use, and prime the nervous system for the specific task ahead.
Here is a framework for deciding how to structure your warm-up, followed by a universal recommendation.
---
### 1. Factors to Consider
When designing a routine, evaluate your specific situation using these four pillars:
*   **The Intensity of the Activity:** A casual jog requires a different warm-up than a 1RM (one-rep max) barbell squat or a sprint session. The higher the intensity, the more specific and longer the warm-up needs to be.
*   **The "Work" Muscles:** Identify which joints and muscles are the primary movers. If you are doing upper-body pressing, prioritize thoracic (upper back) mobility and shoulder stability. If you are squatting, prioritize ankle dorsiflexion and hip opening.
*   **Time Constraints:** A perfect warm-up is useless if it takes 30 minutes and discourages you from actually training. A "practical" warm-up should take 5–10 minutes.
*   **External Environment:** In a cold environment, you need longer "general" cardiovascular work (to physically warm the muscle tissue) than in a hot gym.
---
### 2. The Recommended Routine: The RAMP Method
The most widely accepted gold standard in sports science is the **RAMP protocol** (Raise, Activate, Mobilize, Potentiate). It is effective because it moves from general to specific.
#### Phase 1: Raise (2–3 minutes)
*   **Goal:** Increase heart rate, core temperature, and blood flow to the muscles.
*   **Practical Choice:** Do any movement that gets you slightly breathless. Jumping jacks, jump rope, a brisk walk on the treadmill, or light rowing.
#### Phase 2: Activate &amp; Mobilize (3–4 minutes)
*   **Goal:** "Wake up" dormant muscles (glutes, core, mid-back) and move joints through the ROM required for the workout.
*   **Practical Choice:** Perform 10-15 reps of movements that mimic your workout. 
    *   *Examples:* Cat-cows, glute bridges, bird-dogs, or "world’s greatest stretch." Focus on dynamic movement (moving while stretching) rather than static holding.
#### Phase 3: Potentiate (2–3 minutes)
*   **Goal:** Practice the actual movement pattern at increasing intensities.
*   **Practical Choice:** This is the most important step for injury prevention. If you are lifting, do "warm-up sets." Start with the empty bar or very light weight. Gradually work up to your working weight over 2–3 sets. If you are running, do a few 20-meter accelerations (strides) rather than starting at full speed.
---
### 3. The "Golden Rules" of Warm-ups
1.  **Stop Stretching Cold:** Static stretching (holding a stretch for 30+ seconds) before heavy lifting or sprinting can actually decrease explosive power and muscle stiffness. **Save static stretching for after your workout.**
2.  **Specificity is King:** The best warm-up for a squat is a lighter squat. Never skip the "Potentiate" phase.
3.  **Listen to the "Creakiness":** If you feel particularly stiff in your ankles or shoulders on a given day, spend an extra 60 seconds on those specific areas. A practical warm-up is adjustable.
4.  **The "Sweat Test":** If you aren't at least slightly damp with sweat before you start your main task, your body isn't ready for maximum intensity.
### Summary Recommendation
If you need one "go-to" routine that works for 90% of gym-goers:
1.  **3 minutes of light cardio** (raise temperature).
2.  **2 minutes of dynamic movement** (e.g., 10 air squats, 10 arm circles, 10 lunges).
3.  **3 minutes of movement-specific warm-ups** (e.g., if benching, do one set with just the bar, one set with 50% of your weight, then begin).
**Keep it simple, keep it moving, and prioritize the actual movement pattern you are about to perform.**</t>
  </si>
  <si>
    <t>SPOR_S17_V06</t>
  </si>
  <si>
    <t>Answer in exactly 5 bullet points: What warm-up routines are generally useful before exercise? Include practical examples, key risks, benefits, and a final takeaway.</t>
  </si>
  <si>
    <t>2026-07-11T00:00:36Z</t>
  </si>
  <si>
    <t>- Start with two complementary types: general aerobic warm-up (raises heart rate and body temperature) and dynamic/specific warm-up (movement patterns that mimic the upcoming activity).  
- Practical examples: 5–10 minutes brisk walk/jog, cycling, or jump rope followed by dynamic drills such as leg swings, walking lunges, high knees, arm circles, hip openers, band pull‑aparts, and 1–3 light rehearsal sets of the planned exercise.  
- Key risks to avoid: long static stretching immediately before maximal efforts (can reduce power), over‑intense warm‑ups that cause fatigue, poor technique during drills, and ignoring pain or medical issues that need professional screening.  
- Benefits: increases muscle temperature, blood flow and joint lubrication; primes nervous system and movement patterns; improves range of motion, coordination and performance; and reduces risk of some injuries when done appropriately.  
- Takeaway: spend 10–20 minutes tailoring a warm‑up to the activity and athlete—short aerobic start + dynamic mobility + sport‑specific activation—and scale intensity to avoid fatigue or exacerbating existing injuries.</t>
  </si>
  <si>
    <t>2026-07-11T00:00:39Z</t>
  </si>
  <si>
    <t># Warm-Up Routines Before Exercise
• **Dynamic Stretching &amp; Light Cardio** — Start with 5-10 minutes of gentle movement like walking, jogging in place, or arm circles to elevate heart rate and increase blood flow to muscles before more intense activity.
• **Key Benefits** — Warm-ups reduce injury risk, improve flexibility and range of motion, enhance muscle performance, and mentally prepare you for exercise by increasing body awareness and coordination.
• **Practical Examples** — For running: 2-minute jog plus leg swings and walking lunges; for weightlifting: light cardio plus specific mobility drills targeting the muscles you'll use.
• **Critical Risks to Avoid** — Don't skip warm-ups or rush them, avoid intense static stretching (hold positions) before workouts, and don't warm up too vigorously that you fatigue yourself before the main session begins.
• **Final Takeaway** — A 5-15 minute warm-up tailored to your specific exercise is a small time investment that significantly reduces injury risk and maximizes performance, making it non-negotiable for any fitness routine.</t>
  </si>
  <si>
    <t>2026-07-11T00:00:41Z</t>
  </si>
  <si>
    <t>* **Dynamic Stretching:** Perform controlled movements like leg swings, arm circles, or torso twists to actively increase your range of motion and blood flow.
* **Low-Intensity Aerobics:** Engage in 5–10 minutes of light activity, such as brisk walking, jogging, or cycling, to gradually elevate your heart rate and body temperature.
* **Key Benefits:** Warming up enhances muscle elasticity, improves joint lubrication, and primes your nervous system for the physical demands of your primary workout.
* **Avoiding Risks:** Failing to warm up can lead to strained muscles, tendon tears, and decreased performance, as cold tissues are significantly more prone to injury.
* **Final Takeaway:** Always tailor your warm-up to your specific activity, prioritizing gradual intensity to prepare your body safely and effectively for peak performance.</t>
  </si>
  <si>
    <t>SPOR_S17_V07</t>
  </si>
  <si>
    <t>Tell me about warm-up routines.</t>
  </si>
  <si>
    <t>2026-07-11T00:00:53Z</t>
  </si>
  <si>
    <t>A good warm-up prepares your body and nervous system for the work ahead. It raises core and muscle temperature, increases blood flow, improves joint range of motion and motor control, and primes strength and speed — all of which reduce injury risk and improve performance when done correctly.
Key principles
- Purpose: raise body temperature, mobilize joints, activate target muscles, rehearse movement patterns, and (for power/speed) potentiate the nervous system.
- Duration: generally 5–20 minutes depending on intensity of the session and how cold you are. Short sessions (light gym work) ~5–10 min; intense training or competition ~15–25 min.
- Progression: start general → more specific → v-level/intensity-specific. A common framework: Raise → Mobilize/Activate → Potentiate (RAMP).
- Movement type: use dynamic mobility and activation before exercise. Avoid long static stretching immediately before heavy strength/power work; static stretch is better after training for flexibility gains.
- Intensity: should be submaximal — enough to feel ready but not so hard that you’re fatigued.
Components and examples
1. Raise (general cardiovascular)
- 3–8 minutes easy aerobic work: brisk walk, light jog, cycling, jump rope, rowing.
- Purpose: increase heart rate and muscle temperature.
2. Mobilize and activate (dynamic mobility + muscle activation)
- Dynamic mobility: leg swings (forward/side), hip circles, thoracic rotations, ankle pumps.
- Activation: banded glute bridges, monster walks, bird dogs, scapular squeezes, plank variations.
- 5–8 minutes total. Focus on joints and muscles used in the session.
3. Movement rehearsal / skill work (specific)
- Practice the actual movements at low intensity: bodyweight squats, push-ups, lunges, light single-leg work, sport-specific drills.
- For runners: drills like high knees, butt kicks, A-skips.
- For lifters: empty-bar technique sets for olympic lifts or squats.
4. Potentiation (for high-power/speed sessions)
- Short, high-quality efforts to prime the nervous system: medicine ball throws, plyometrics (bounds, tuck jumps), short strides (20–50 m) or 2–3 ramped sprints, or 1–2 near-maximal efforts if appropriate.
- Keep volume low to avoid fatigue.
Strength training warm-up (practical)
- 5 min light row or bike.
- Dynamic mobility (hip circles, leg swings, shoulder pass-throughs).
- Activation (2 × 10 banded glute bridges, 2 × 10 scapular push-ups).
- Barbell warm-up sets for main lift: 2–3 sets with increasing load (e.g., empty bar ×10, 40% working ×5, 60% ×3, 80% ×1–2) — adjust to comfort.
- Total ~10–15 min.
Running warm-up (practical)
- 5–10 min easy jog.
- Dynamic drills (A-skips, butt kicks, leg swings, lunges).
- 3–</t>
  </si>
  <si>
    <t>2026-07-11T00:00:59Z</t>
  </si>
  <si>
    <t># Warm-Up Routines
## Purpose
Warm-ups prepare your body for exercise by:
- **Increasing heart rate and blood flow** to muscles
- **Raising body temperature** and loosening joints
- **Improving flexibility and range of motion**
- **Reducing injury risk**
- **Enhancing performance and focus**
## Types of Warm-Ups
### Dynamic Warm-Ups (most common)
- Involves movement through a full range of motion
- Examples: arm circles, leg swings, walking lunges, jumping jacks
- Best before intense exercise or sports
### Static Warm-Ups
- Holding stretches without movement
- Less effective for preparing muscles for activity
- Better suited for cool-downs
### Sport-Specific Warm-Ups
- Mimic movements you'll perform during exercise
- Examples: shooting baskets before basketball, swinging before golf
## General Framework
**Duration:** 5-15 minutes depending on intensity level
**Structure:**
1. Light cardio (jogging, cycling)
2. Dynamic stretching
3. Movement-specific drills
4. Gradual intensity increase
## Key Tips
- Start **gradually**—don't jump straight into maximum effort
- Match intensity to your planned workout
- **Don't overdo it**—you should feel energized, not tired
- Include warm-ups even for lighter activities
Would you like specific warm-ups for a particular activity?</t>
  </si>
  <si>
    <t>2026-07-11T00:01:03Z</t>
  </si>
  <si>
    <t>A warm-up is not just a way to "get moving"—it is a physiological process that prepares your body and mind for the stress of physical activity. A good warm-up bridges the gap between a resting state and peak performance.
Here is a breakdown of why warm-ups matter, how to do them correctly, and the structure of an effective routine.
---
### 1. Why Warm-up? (The Benefits)
*   **Increased Blood Flow:** Warms up your muscles, making them more pliable and efficient.
*   **Core Temperature Rise:** Helps oxygen dissociate from hemoglobin more easily, fueling your muscles.
*   **Joint Lubrication:** Increases the production of synovial fluid, which "oils" your joints and reduces friction.
*   **Neural Activation:** Improves the "mind-muscle connection," speeding up the reaction time between your brain and your limbs.
*   **Injury Prevention:** Muscles that are "cold" are more prone to micro-tears. Warming up makes tissues more elastic.
---
### 2. The Anatomy of a Proper Warm-up
The gold standard for modern warm-ups is **RAMP**:
#### **R – Raise**
Raise your heart rate, body temperature, and blood flow. 
*   *Examples:* Light jogging, jumping rope, cycling, or shadow boxing for 5–10 minutes.
#### **A – Activate**
Activate key muscle groups that will be used in your workout. This "wakes up" dormant muscles (like the glutes or core).
*   *Examples:* Glute bridges, bird-dogs, or banded side-steps.
#### **M – Mobilize**
Move your joints through their full range of motion. This is dynamic stretching, not static (holding) stretching.
*   *Examples:* Leg swings, arm circles, torso twists, or "world’s greatest stretch."
#### **P – Potentiate**
This is the "priming" phase. You perform movements specific to your workout at a higher intensity to prepare your central nervous system for the load ahead.
*   *Examples:* If you’re lifting, do a few warm-up sets with light weight. If you’re sprinting, do a few short bursts of 70% speed.
---
### 3. What to Avoid
*   **Static Stretching:** Avoid holding stretches (like reaching for your toes and holding for 30 seconds) *before* a workout. Research shows that static stretching can actually temporarily decrease muscle strength and explosive power. **Save static stretching for your cool-down.**
*   **Going Too Hard Too Fast:** The goal is to reach a light sweat, not to exhaust yourself before the main event.
*   **Skipping the Warm-up:** Even if you are in a rush, a 3-minute "mini-warm-up" is significantly better than jumping straight into heavy weights or intense cardio.
---
### 4. Customizing Your Routine
#### **For Strength Training:**
*   Focus on **joint mobility** (shoulders, hips, and ankles).
*   Include **muscle activation** (e.g., band pull-aparts for back, glute bridges for lower body).
*   Use **progressive warm-up sets**: If your working set is 100kg, your warm-ups should be 20kg, 60kg, 80kg.
#### **For Cardio (Running/Cycling):**
*   Focus on **dynamic leg movements**.
*   Start with a walk or slow jog to transition the body.
*   Use "leg swings" to open up the hip flexors.
#### **For Sports (Basketball/Soccer):**
*   Focus on **multi-directional movement**.
*   Include side-shuffling, back-pedaling, and light lateral lunges to prepare the ankles and knees for sudden direction changes.
---
### The "Golden Rule"
**A warm-up should be specific to the work that follows.** If you are going to lift heavy weights, your warm-up should prioritize the joints and muscles involved in that lift. If you are going for a run, your warm-up should prioritize your legs and core.
**Do you have a specific sport or exercise routine you are planning for?** I can help you build a custom 5-minute protocol for it!</t>
  </si>
  <si>
    <t>SPOR_S17_V08</t>
  </si>
  <si>
    <t>Compare the main options or perspectives related to warm-up routines, then explain which option is most suitable in different situations.</t>
  </si>
  <si>
    <t>2026-07-11T00:01:16Z</t>
  </si>
  <si>
    <t>Below is a compact comparison of the main warm‑up options/perspectives and practical guidance on which to use when.
Core warm‑up types (what they are, pros, cons)
- General aerobic (light jogging, cycling, rowing for 5–10 min)
  - Pros: raises core and muscle temperature, heart rate, circulation; broadly useful for all activities.
  - Cons: not specific to movement patterns or neuromuscular demands.
- Dynamic warm‑up / dynamic stretching (leg swings, lunges, inchworms, arm circles)
  - Pros: increases joint ROM, neuromuscular activation, readiness for power/speed; tends to improve subsequent performance.
  - Cons: must be progressive and sport‑specific; poorly performed dynamics can fatigue.
- Static stretching (holding lengthened positions, 15–60+ s)
  - Pros: effective to increase short‑term flexibility and reduce stiffness if needed.
  - Cons: longer static holds (&gt;30–60 s) immediately before maximal power/strength can transiently reduce force/power; less effective than dynamics for performance preparation.
- Mobility &amp; joint activation (controlled articular rotations, banded distractions, targeted ROM)
  - Pros: restores functional ROM, improves movement quality and technique; useful if specific tightness/constraint exists.
  - Cons: takes time; needs correct selection for the individual.
- Neuromuscular activation &amp; priming (glute bridges, single‑leg hops, light plyometrics, banded walks, heavy warm‑up sets)
  - Pros: primes the nervous system for high force/velocity tasks; improves recruitment and technique for lifts, sprints, jumps.
  - Cons: must be carefully dosed to avoid fatigue.
- Foam rolling / self‑myofascial release
  - Pros: often reduces perceived tightness and can slightly increase ROM; good for preparing problematic areas.
  - Cons: mixed evidence for direct performance benefits; time‑consuming if overused.
- Sport‑specific progressive drills (skill work at increasing intensity: passing, shooting, practice lifts)
  - Pros: best transfer to actual performance and coordination; reduces injury risk by rehearsing task demands.
  - Cons: requires planning; may need space/equipment.
Broad perspectives / priorities
- Performance‑first: prioritize dynamic movements, neuromuscular activation, progressive high‑intensity reps or heavy warm‑up sets for maximal strength/power.
- Injury‑prevention / long‑term health: include mobility, balance, eccentric control, and progressive load; ensure full movement quality rather than skipping.
- Flexibility‑focused: emphasize mobility and static stretching—but schedule longer static stretching after the session when trying to increase long‑term ROM.
- Time‑efficient: combine a brief aerobic phase + targeted dynamic moves + 1–2 activation drills specific to the task.
Which option is most suitable by situation
- Max strength or power lifts (e.g., Olympic lifting, sprints, jumps)
  - Best: general aerobic (3–8 min) + dynamic warm‑up + neuromuscular activation (explosive drills, CNS priming) + progressive heavy warm‑up sets.
  - Avoid long (&gt;60 s) static stretches immediately beforehand; short (~15–30 s) is OK if needed.
  - Total time: ~10–20+ min, depending on loads.
- Team/field sports with repeated high‑intensity efforts (soccer, basketball, rugby)
  - Best: general warm‑up +</t>
  </si>
  <si>
    <t>2026-07-11T00:01:24Z</t>
  </si>
  <si>
    <t># Warm-Up Routines: Main Perspectives and Their Applications
## Key Approaches
### 1. **Dynamic Stretching &amp; Movement-Based**
- Active movements that increase heart rate and range of motion
- Examples: leg swings, arm circles, walking lunges, inchworms
- **Best for:** Most athletic activities, sports, intense workouts
**Advantages:**
- Improves performance and mobility
- Reduces injury risk during intense activity
- Elevates core temperature efficiently
---
### 2. **Static Stretching Focus**
- Holding stretches for 20-30 seconds
- Traditional, lower-intensity approach
- **Best for:** Flexibility work, recovery sessions, older adults
**Advantages:**
- Feels relaxing and accessible
- Good for those with limited mobility
**Limitations:** May temporarily reduce strength/power if done before intense exercise
---
### 3. **Minimal/Gradual Intensity Approach**
- Light activity at the sport's own pace (e.g., jogging before running sprints)
- **Best for:** Low-impact activities, casual exercise, recovery days
**Advantages:**
- Simple and natural
- Lower injury risk for low-intensity activities
---
### 4. **Activity-Specific Protocol**
- Mimics movements you'll perform (sport-specific drills)
- **Best for:** Competitive sports, technical skills, training
**Advantages:**
- Primes nervous system for actual movements
- Highest performance benefit
---
## Situational Recommendations
| **Situation** | **Best Approach** | **Duration** |
|---|---|---|
| Before intense workout/running | Dynamic stretching + sport-specific | 5-10 min |
| Before strength training | Dynamic warm-up + light sets | 5-10 min |
| Before competitive sport | Activity-specific protocol | 10-20 min |
| Casual walking/light activity | Gradual intensity increase | 2-5 min |
| Flexibility/recovery day | Static stretching + gentle movement | 10-15 min |
| Older adults/limited mobility | Gentle dynamic + static blend | 10-15 min |
## The Bottom Line
**There's no single "best" warm-up**—effectiveness depends on:
- Your age and fitness level
- Activity intensity and type
- Available time
- Individual response to different methods
**Evidence-based principle:** Match warm-up intensity to exercise intensity, prioritize dynamic movement before demanding activities, and save static stretching for cooldown.</t>
  </si>
  <si>
    <t>2026-07-11T00:01:29Z</t>
  </si>
  <si>
    <t>The philosophy of warm-ups has evolved significantly over the last two decades. The traditional "static stretching" model has been largely replaced by dynamic protocols, though there is still nuance depending on the specific goal.
Here is a comparison of the three primary perspectives and when to apply them.
---
### 1. The Dynamic Warm-Up (The Gold Standard)
This involves active movements that mimic the activity to come—such as leg swings, lunges, torso twists, and jogging. The goal is to increase core body temperature, improve blood flow to muscles, and "prime" the nervous system.
*   **Pros:** Increases range of motion without decreasing power; improves coordination and proprioception; prepares the nervous system for explosive movement.
*   **Cons:** Takes more time and requires more "space" than simple stretching.
### 2. Static Stretching (The Traditionalist View)
This involves holding a stretch for 30–60 seconds while the body is at rest (e.g., reaching for your toes). Research now shows that doing this *before* intense exercise can actually decrease muscle force production and explosive power.
*   **Pros:** Increases temporary flexibility; can be mentally relaxing.
*   **Cons:** Recent studies suggest it may create "muscle laxity," which can reduce performance in sports involving jumping, sprinting, or heavy lifting.
*   **Best Used:** After a workout, when the goal is to improve long-term flexibility or recover.
### 3. The "Specific Warm-Up" (The Skill-Based View)
This involves performing the activity itself at a lower intensity (e.g., a golfer taking practice swings, or a powerlifter doing a light set of squats).
*   **Pros:** Provides a neural rehearsal of the exact motor patterns required for the task; prevents "over-warming" (wasting energy).
*   **Cons:** Doesn’t necessarily prepare the auxiliary muscles or joints for movement if the activity is very narrow in focus.
---
### Comparison Summary
| Feature | Dynamic Warm-Up | Static Stretching | Specific Warm-Up |
| :--- | :--- | :--- | :--- |
| **Primary Goal** | Temperature &amp; CNS prep | Flexibility | Skill rehearsal |
| **Best Before** | Sport, lifting, running | Yoga, gymnastics | Weightlifting, golf |
| **Effect on Power** | Increases or neutral | Decreases | Neutral |
| **Body Temp** | Increases | Stays low | Increases |
---
### Which option is most suitable?
#### Situation A: High-Intensity Sports (Soccer, Basketball, Sprinting)
*   **Recommended:** **Dynamic Warm-Up.**
*   **Why:** You need your muscles to be "springy." Activities like high knees, butt kicks, and lateral lunges increase your heart rate and prepare your tendons for the elastic stress of fast-twitch movements.
#### Situation B: Heavy Strength Training (Powerlifting, Bodybuilding)
*   **Recommended:** **A Hybrid approach.** 
*   **Why:** Start with 5 minutes of dynamic movement (e.g., arm circles, hip openers) to get blood flowing. Follow this with **specific warm-up sets**—doing the lift you are about to perform using 30–50% of your maximum weight for higher reps. Save static stretching for the end of the session.
#### Situation C: Flexibility-Based Activities (Yoga, Pilates, Ballet)
*   **Recommended:** **Static Stretching (post-dynamic).**
*   **Why:** In these activities, the goal *is* the range of motion. However, never stretch "cold" muscles. Perform 5–10 minutes of light dynamic movement first to heat the tissue, then proceed to the static holds to deepen the stretch safely.
#### Situation D: Desk-to-Activity (Commuting to the gym)
*   **Recommended:** **Dynamic Warm-Up with a focus on "uncrumping."**
*   **Why:** If you’ve been sitting for 8 hours, your hip flexors are tight and your glutes are "off." Spend 10 minutes performing glute bridges, cat-cow stretches, and thoracic rotations to undo the sedentary posture before starting your dynamic warm-up.
### The Bottom Line
If you are moving for performance, **always prioritize Dynamic movement.** Never hold a static stretch for more than 10 seconds before a workout, and reserve deep, long-duration static stretching for your **cool-down** period to aid in recovery and long-term mobility.</t>
  </si>
  <si>
    <t>SPOR_S17_V09</t>
  </si>
  <si>
    <t>Answer in a table with columns for 'Main point', 'Why it matters', and 'Possible limitation': What warm-up routines are generally useful before exercise?</t>
  </si>
  <si>
    <t>2026-07-11T00:01:44Z</t>
  </si>
  <si>
    <t>| Main point | Why it matters | Possible limitation |
|---|---|---|
| General aerobic warm-up (light jog, cycle, brisk walk — 5–10 min) | Raises core and muscle temperature, increases blood flow and heart rate, improves metabolic readiness for exercise | Doesn’t prepare specific movement patterns or joints; takes time |
| Dynamic stretching (leg swings, arm circles, walking lunges) | Increases active range of motion while moving, better transfers to performance than long static stretches | Poorly performed dynamic stretches can feel ineffective; overdoing reps can fatigue muscles |
| Mobility drills (hip openers, thoracic rotations, ankle mobilizations) | Targets joint-specific restrictions so technique is easier and</t>
  </si>
  <si>
    <t>2026-07-11T00:01:48Z</t>
  </si>
  <si>
    <t># Warm-Up Routines Before Exercise
| Main point | Why it matters | Possible limitation |
|---|---|---|
| **Light cardio (5-10 min)** | Increases heart rate, blood flow, and body temperature; prepares cardiovascular system | May not prepare specific muscles for strength training; time-consuming for short workouts |
| **Dynamic stretching** | Improves range of motion and muscle activation; more effective than static stretching pre-exercise | Requires proper technique; less familiar to some exercisers |
| **Sport/activity-specific movements** | Primes neuromuscular patterns you'll actually use; improves performance | Takes extra time; may seem unnecessary for casual exercisers |
| **Gradual intensity increase** | Reduces injury risk by easing into effort rather than starting hard | May delay time to peak performance; less relevant for very low-intensity activity |
| **Joint mobility work** | Addresses stiffness in ankles, hips, shoulders; improves movement quality | May feel less directly related to exercise; requires knowledge of proper technique |
## Key takeaway
A 10-15 minute warm-up combining light cardio, dynamic movements, and activity-specific prep is ideal for most people, though shorter versions work for casual exercise.</t>
  </si>
  <si>
    <t>2026-07-11T00:01:51Z</t>
  </si>
  <si>
    <t>Below is a table outlining generally recommended components of an effective warm-up routine.
| Main Point | Why it matters | Possible limitation |
| :--- | :--- | :--- |
| **General Aerobic Activity** (e.g., light jogging, cycling) | Increases core body temperature and blood flow to muscles, reducing stiffness. | Can lead to premature fatigue if performed at too high an intensity before the main workout. |
| **Dynamic Stretching** (e.g., leg swings, arm circles) | Improves range of motion and prepares joints for specific movement patterns under load. | Requires coordination; if done with poor form, it may strain muscles rather than loosen them. |
| **Mobility Drills** (e.g., cat-cow, hip openers) | Specifically targets restricted joints to ensure proper biomechanics and prevent compensation injuries. | Very specific to individual weaknesses; what helps one person may be unnecessary for another. |
| **Movement-Specific Activation** (e.g., bodyweight squats before lifting) | "Wakes up" the central nervous system and primes the specific muscles intended for the primary task. | Does not account for cardiovascular or full-body fatigue if too many sets are performed. |
| **Submaximal Rehearsal** (e.g., lighter warm-up sets) | Allows the body to practice the specific motor patterns of the exercise with less stress. | Can be time-consuming; elite athletes or those in a hurry might skip these, increasing injury risk. |
### Important Considerations:
*   **Avoid Static Stretching:** Research generally suggests that static stretching (holding a stretch for 30+ seconds) is **not** ideal for a warm-up, as it can temporarily reduce muscle power and explosive performance.
*   **Individualization:** A warm-up should be tailored to the specific activity. A warm-up for a powerlifter (heavy focus on movement-specific activation) will look significantly different from a warm-up for a long-distance runner (focus on general aerobic gradual increase).
*   **Duration:** Most experts recommend 5–15 minutes. Spending too long warming up can decrease energy stores, while spending too little fails to adequately prepare the heart and muscles.</t>
  </si>
  <si>
    <t>SPOR_S17_V10</t>
  </si>
  <si>
    <t>Act as a sports performance analyst. Give a careful, balanced and practical answer to this question: What warm-up routines are generally useful before exercise?</t>
  </si>
  <si>
    <t>2026-07-11T00:02:05Z</t>
  </si>
  <si>
    <t>Short answer
A good warm-up prepares the body and nervous system for the work ahead by increasing core and muscle temperature, improving joint range and movement quality, activating key muscles, and rehearsing the skills or intensities you will use. Aim for 5–20 minutes depending on the session, and progress from general low‑intensity activity to specific higher‑intensity or skill work.
Purpose and simple framework
Use a staged approach (commonly called RAMP or Raise → Activate/Mobilize → Potentiate):
- Raise: gently increase heart rate, breathing and muscle temperature (3–8 min).
- Activate/Mobilize: restore or improve joint range and activate key muscles with controlled movements (3–8 min).
- Potentiate: gradually increase intensity toward the demands of the workout with sport‑ or task‑specific drills (2–8 min).
Practical components and examples
1. Raise (cardio, 3–8 min)
- Light jogging, cycling, rowing, skipping, brisk walking, or easy shadow movements.
- Purpose: increase blood flow and tissue temperature.
2. Mobilize + dynamic stretching (2–6 min)
- Controlled, active movements through full ranges: leg swings (front-to-back, side-to-side), arm circles, hip circles, thoracic rotations, ankle rolls.
- Avoid long static holds (&gt;30s) for muscles you need to produce maximal power immediately afterwards.
3. Activation (2–6 min)
- Low-load exercises targeting muscles that must stabilize or produce force: glute bridges, monster walks/band lateral walks, clamshells, dead-bug, plank variations, scapular push-ups, band pull-aparts.
- Use light resistance bands or bodyweight; choose exercises based on the session (e.g., glute emphasis for running/lower-body lifting).
4. Potentiation / skill rehearsal (3–8+ min)
- Do drills that mimic intensity and movement patterns of the session, progressively increasing speed/force: accelerations, short sprints, high-knee drills, bounding, sport‑specific skill reps, practice lifts with an unloaded bar or reduced load.
- For strength sessions: a few warm-up sets with gradually increasing load and movement focus (technique).
- For power/sprint sessions: short, high-quality efforts with full recovery (not high volume).
Guidelines by session type
- Strength training (general): 8–12 min — 4–6 min raise, 3–6 min activation, 2–6 min practice sets progressively loading the main lifts.
- Power/sprint: 15–25 min — more potentiation: dynamic mobility, activation, technical drills, progressive sprints/plyometrics.
- Endurance run/cycle: 10–15 min — easy aerobic raise, dynamic mobility, strides (4–6 × 20–30 s) before hard intervals or race pace.
- Team sport: 15–20+ min — general raise, dynamic mobility, activation, progressive sport‑specific drills and small-sided play.
- Older adults or people with joint pain: longer, gentler raise and mobilizing movements, avoid high-impact until warmed; emphasize balance and slower activation.
Do’s and don’ts
- Do progress intensity gradually and mimic key movement patterns.
- Do include dynamic movement rather than prolonged static stretching before high-power tasks.
- Do perform some static stretching after training or as a separate session for flexibility goals.
- Don’t fatigue yourself before the main session — keep warm-up volume moderate and focused on readiness, not exhaustion.
- If you have an injury, pain, or a specific limitation, tailor the warm-up and ask a clinician or physio for personalized guidance.
Signs your warm-up is working
- Mild increased breathing/heart rate, warmth in</t>
  </si>
  <si>
    <t>2026-07-11T00:02:09Z</t>
  </si>
  <si>
    <t># Effective Pre-Exercise Warm-Up Routines
## Core Components
**General aerobic activity (5-10 minutes)**
- Light jogging, cycling, or rowing at 50-60% max effort
- Raises heart rate, increases body temperature, and improves blood flow
- Essential before any sustained activity
**Dynamic stretching (5-10 minutes)**
- Leg swings, arm circles, walking lunges, inchworms
- More effective than static stretching for preparing muscles
- Improves range of motion and motor control
**Movement-specific preparation**
- Sport or exercise-specific drills at low intensity
- Gradually increases intensity toward workout demands
- Examples: shadow boxing, practice swings, movement patterns
## What the Research Shows
**Most effective:**
- Combination of general + dynamic + sport-specific elements
- Individual responses vary—what works depends on age, fitness level, and activity type
**Less effective (or potentially counterproductive):**
- Static stretching before explosive activities (may temporarily reduce power)
- Warming up for so long that you're fatigued before starting
## Practical Considerations
- **Duration**: 10-20 minutes typically adequate for most activities
- **Intensity**: Moderate—you should feel ready, not exhausted
- **Context matters**: A powerlifter's warm-up differs from a recreational jogger's
- **Individual factors**: Age, previous injuries, and current fitness level all influence needs
**Bottom line**: A brief aerobic phase + dynamic movement prep + sport-specific drills is a reliable foundation that works across most contexts.</t>
  </si>
  <si>
    <t>2026-07-11T00:02:16Z</t>
  </si>
  <si>
    <t>As a sports performance analyst, my objective is to help you bridge the gap between "moving your body" and "optimizing performance." A warm-up is not merely a box-ticking exercise; it is a physiological priming phase designed to increase core temperature, improve neural drive, and prepare the musculoskeletal system for load.
To be effective, a warm-up should follow the **RAMP protocol** (Raise, Activate, Mobilize, Potentiate), popularized by Ian Jeffreys. Here is a balanced, practical guide.
---
### 1. Raise (Core Temperature)
The goal here is simple: increase heart rate, blood flow, and muscle temperature. 
*   **The Science:** Warm muscles are more pliable and have lower viscosity, which reduces the risk of strains.
*   **Practical Application:** Spend 5–8 minutes on low-intensity, rhythmic movement. If you are a runner, do a light jog; if you are a lifter, use an elliptical or jumping rope. Do not reach failure here—you are just "turning the engine on."
### 2. Activate (Targeted Muscle Engagement)
Static stretching (holding a position for 30+ seconds) is generally **contraindicated** here, as it can temporarily reduce explosive power. Instead, use active engagement.
*   **The Science:** You are waking up the central nervous system (CNS) and reinforcing proper movement patterns (glute firing, core bracing).
*   **Practical Application:** Focus on the "big hitters" that support your specific activity:
    *   **Lower Body:** Glute bridges or banded monster walks.
    *   **Upper Body:** Face pulls, dead hangs, or plank variations.
    *   **Core:** Bird-dogs or dead-bugs to stabilize the spine.
### 3. Mobilize (Dynamic Range of Motion)
Move through the ranges of motion you will encounter in your sport, but do so dynamically. 
*   **The Science:** Dynamic stretching improves joint lubrication (synovial fluid) and prepares the tendons for the specific vectors of force they will soon experience.
*   **Practical Application:**
    *   **Leg Swings:** Forward/backward and side-to-side to loosen the hips.
    *   **World’s Greatest Stretch:** A deep lunge with a thoracic rotation to mobilize the hips, hamstrings, and mid-back.
    *   **Arm Circles/Shoulder Dislocations:** Essential for anyone doing overhead work.
### 4. Potentiate (Performance Readiness)
This is the phase that differentiates a casual exerciser from an athlete. This phase involves performing the movements you are about to do, but at increasing intensities.
*   **The Science:** This is known as *post-activation potentiation*. By performing a high-intensity stimulus (like a jump or a quick sprint), you "prime" the nervous system for higher output.
*   **Practical Application:**
    *   **If lifting heavy:** Start with empty bar sets, then move to 50%, then 75% of your working weight.
    *   **If sprinting/field sports:** Transition from light jogging into "build-up" runs, then 2–3 short bursts of 80–90% max speed.
---
### Important Considerations for Balance
*   **Specificity is King:** A warm-up for a powerlifter should look different from a warm-up for a tennis player. If you are playing a sport with lateral (side-to-side) movement, include lateral shuffles. If you are performing heavy squats, focus on ankle and hip dorsiflexion.
*   **Environmental Context:** In colder climates, your "Raise" phase needs to be longer. Your muscles will lose heat faster, so keep a hoodie on until the "Potentiate" phase.
*   **Psychological Priming:** Use the warm-up to clear your mind. Focus on the intention of the session. If you are about to hit a personal record, use the warm-up to visualize the movement.
*   **The "Goldilocks" Rule:** A warm-up should leave you sweating and slightly breathless, but **never exhausted.** If you are fatigued before your main session begins, you have overcooked the warm-up.
### Summary Checklist
1.  **Raise:** Elevate body temp (e.g., 5-min light jog).
2.  **Activate:** Wake up the glutes/core (e.g., glute bridges).
3.  **Mobilize:** Dynamic range of motion (e.g., leg swings, world’s greatest stretch).
4.  **Potentiate:** Mimic the main movement (e.g., warm-up sets).
**Final Analyst Note:** Listen to your body. If a certain joint feels "sticky," spend an extra 60 seconds mobilizing it rather than adhering rigidly to a list. Your warm-up is a tool, not a religion.</t>
  </si>
  <si>
    <t>SPOR_S18_V01</t>
  </si>
  <si>
    <t>SPOR_S18</t>
  </si>
  <si>
    <t>How do flexibility and mobility differ in sports training?</t>
  </si>
  <si>
    <t>2026-07-11T00:02:27Z</t>
  </si>
  <si>
    <t>Short answer
- Flexibility = how far a muscle or muscle group can be lengthened (passive range).
- Mobility = how well a joint moves through its full range under control — it combines range of motion + strength, stability and motor control.
Why the distinction matters
- Flexibility alone can give you range but not the ability to use it safely or effectively in sport (e.g., a very flexible hip with weak control can be unstable).
- Mobility is what matters for performance and injury prevention: it’s about moving freely, powerfully and safely through sport-specific ranges.
How to tell them apart (examples)
- Flexibility test: passive hamstring length (straight-leg raise or sit-and-reach) — you measure how far the limb can be moved when relaxed.
- Mobility test: active straight-leg raise, overhead squat, single-leg squat, or ankle dorsiflexion lunge — these require strength and control through the range.
Training approaches
- Flexibility work: static stretching, PNF (contract–relax), long-duration holds — good for increasing passive tissue length and as part of recovery or cool-down.
- Mobility work: dynamic stretches, loaded/strength-through-range work, controlled end-range isometrics, movement patterns, balance and motor-control drills — builds usable range in functional contexts.
When to use each
- Pre-training/warm-up: mobility and dynamic flexibility to prime joints and nervous system for movement.
- Post-training/recovery: static stretching or PNF to help increase passive flexibility and relieve tightness.
- Ongoing program: combine both — improve passive range where needed, then train strength and control into that new range so it becomes usable.
Practical exercise examples
- Flexibility: seated hamstring stretches, calf wall stretch, chest stretch on doorway, PNF hamstring contract–relax.
- Mobility: ankle dorsiflexion lunge with band, 90/90 hip shifts, world's greatest stretch (dynamic lunge with thoracic rotation), loaded overhead squats, controlled band-assisted shoulder dislocates.
Programming tips
- Assess sport-specific ROM needs (e.g., hip internal rotation for pitchers, ankle dorsiflexion for squatting/running).
- If passive ROM is limited, first improve flexibility; then prioritize mobility drills that add strength/control into that range.
- Prioritize quality, pain-free movement and progressive overload (load+volume) for mobility gains.
- Include regular maintenance: 2–4 sessions/week for flexibility gains; mobility work can be done more frequently as part of warm-up.
Short summary
Flexibility = how far tissues can be stretched. Mobility = how well you can move and control a joint through that range. Train both, but emphasize mobility for sport performance.</t>
  </si>
  <si>
    <t>2026-07-11T00:02:32Z</t>
  </si>
  <si>
    <t># Flexibility vs. Mobility
These terms are often confused but describe distinct qualities:
## Flexibility
- **What it is**: Passive range of motion in a joint or muscle
- **How it works**: The muscle's ability to lengthen
- **Example**: Touching your toes while standing still
- **Key point**: Requires no muscle activation or control
## Mobility
- **What it is**: Active range of motion with control and stability
- **How it works**: Combines flexibility + strength + coordination + motor control
- **Example**: A deep bodyweight squat with proper form
- **Key point**: Requires your muscles to actively move through the range
## Why It Matters in Training
| Aspect | Flexibility | Mobility |
|--------|-----------|----------|
| Prevents injury | Limited benefit alone | More protective |
| Improves performance | Moderate | Greater impact |
| Practical in sports | Less relevant | Essential |
## Practical Takeaway
You can be flexible (touch your toes easily) but lack mobility (can't squat deeply without compensation). Athletes benefit most from **developing mobility**, which includes flexibility as one component but adds the strength and control needed for actual performance.
Most sports training should emphasize mobility work over pure stretching.</t>
  </si>
  <si>
    <t>2026-07-11T00:02:35Z</t>
  </si>
  <si>
    <t>In sports training, the terms "flexibility" and "mobility" are often used interchangeably, but they refer to two distinct physiological concepts. Understanding the difference is critical for injury prevention and performance optimization.
Here is the breakdown of how they differ.
---
### 1. Flexibility: The Passive Potential
Flexibility is a **passive quality**. It refers to the absolute range of motion (ROM) of a joint and the length of the muscles, tendons, and ligaments surrounding that joint.
*   **Key Characteristic:** It does not require muscle activation. When you perform a static stretch (like sitting and reaching for your toes while relaxed), you are testing your flexibility.
*   **Limitation:** Flexibility is about "length." If a muscle is "tight," it may be physically short, limiting how far the joint can move.
*   **Training Example:** Static stretching, foam rolling, or using bands to pull a limb into a stretch.
### 2. Mobility: The Active Control
Mobility is an **active quality**. It refers to your ability to move a joint through its range of motion *under your own muscular control.* It combines flexibility with strength, coordination, and neuromuscular control.
*   **Key Characteristic:** It requires the brain to recruit muscles to move the joint. If you can kick your leg high into the air, that is mobility. If someone else has to push your leg into that position while you relax, that is flexibility.
*   **Limitation:** You can be very flexible but have poor mobility. For example, a gymnast might have the flexibility to do the splits, but if they lack the strength and motor control to pull their leg into a high-kicking position, they lack the mobility for that specific movement.
*   **Training Example:** Controlled Articular Rotations (CARs), dynamic lunges, overhead squats, or sport-specific drills.
---
### Key Comparison Table
| Feature | Flexibility | Mobility |
| :--- | :--- | :--- |
| **Nature** | Passive | Active |
| **Focus** | Muscle/Tendon length | Joint function &amp; control |
| **Requirement** | Relaxation | Strength &amp; Coordination |
| **Goal** | To lengthen tissue | To use the range of motion |
| **Measurement** | How far can a joint reach? | How well can you move the joint? |
---
### The "Sweet Spot" in Sports Training
For an athlete, **mobility is generally more important than flexibility.** 
Having high flexibility without the strength to control that range is often referred to as "hypermobility," which can actually increase the risk of ligament sprains and joint instability. Athletes need enough flexibility to allow for efficient movement, but they need enough mobility to express force safely within those ranges.
#### Practical Application:
*   **Warm-up:** Focus on **Mobility**. Use dynamic movements (leg swings, arm circles, gate openers) to prepare the nervous system and tissues for the intensity of the sport.
*   **Cool-down:** Focus on **Flexibility**. Use static stretching to help down-regulate the nervous system and return tissues to their resting length after a workout.
**The Bottom Line:** Flexibility is the *capacity* to move; mobility is the *ability* to use that capacity. You need the length (flexibility) to access the range, but you need the strength and motor control (mobility) to own it.</t>
  </si>
  <si>
    <t>SPOR_S18_V02</t>
  </si>
  <si>
    <t>I'm trying to understand this properly: how do flexibility and mobility differ in sports training? Could you explain it clearly in a practical way?</t>
  </si>
  <si>
    <t>2026-07-11T00:02:49Z</t>
  </si>
  <si>
    <t>Short answer
- Flexibility = how far a joint (or muscle) can be lengthened passively. It’s mainly a property of muscle and connective tissue.
- Mobility = how well a joint moves through its usable range under control for the demands of the sport. It requires flexibility plus strength, stability, and motor control.
Put another way: flexibility is range of motion; mobility is usable, controlled range of motion.
How to tell which you have (quick practical tests)
- Passive vs active test rule:
  - Passive test: someone or gravity moves the limb for you. Example: straight leg raise (hamstring) or passive shoulder flexion. This shows maximum length/flexibility.
  - Active test: you move and hold the limb yourself. Example: active straight leg raise, single-leg squat, overhead press to lockout. This shows mobility (ROM + control/strength).
- Practical examples:
  - Squat depth: if you can lie on your back with hips and knees positioned to reach the same depth passively but cannot achieve it standing in a squat, that is a mobility (control/strength or joint) problem. If your hip/knee/ankle cannot reach that depth passively either, it’s a flexibility/soft-tissue limitation.
  - Shoulder overhead: if someone can lift your arm overhead passively but you can’t do it actively, you likely need shoulder/upper-back mobility plus rotator cuff/scapular control work.
  - Ankle dorsiflexion: if the knee-to-wall test with the foot flat is limited passively, you need ankle flexibility/mobilization. If it’s fine passively but collapses into valgus on single-leg squat, it’s a mobility/control problem.
Why it matters for training
- Flexibility without control → unstable/injurious end ranges.
- Mobility without sufficient flexibility → you physically can’t reach positions.
- Good sport performance needs both: sufficient passive ROM for the movement and the strength/control to use it effectively under load and speed.
How to train each (practical exercises and programming)
- Flexibility (increase passive range):
  - Static stretching: 2–4 × 30–60 s for the target muscle, post-session or separate session.
  - PNF (hold-relax): 3–4 reps of 6–10 s contraction + 20–30 s assisted stretch.
  - Self-myofascial release (foam rolling) as a warm-up or pre-stretch tool.
  - Frequency: 3–6× per week for meaningful gains over weeks.
- Mobility (build usable ROM + control):
  - Dynamic movement drills: leg swings, shoulder CARs (controlled articular rotations), hip circles — used in warm-ups.
  - Strength-in-end-range: Romanian deadlifts, paused overhead presses, deep pause squats, loaded step-ups — 2–4 sets, moderate load, focus on control.
  - Isometric holds at end range / slow eccentrics: e.g., eccentric-loaded dorsiflexion control, slow, controlled single-leg descent.
  - Band-assisted distractions or joint mobilizations (with a coach/therapist) to improve joint glide when needed.
  - Frequency: 3–5× per week in warm-ups; strength work integrated into normal training 2–3× per week.
Decision guide (if you’re stuck)
- Test passive ROM:
  - If passive ROM is limited → start with flexibility work (stretching, PNF), plus joint mobilizations as needed.
  - If passive ROM is adequate but you can’t use it actively or under load → prioritize mobility work (dynamic drills, strength at end range, motor control).
- If pain is present, stop and consult a clinician before pushing ROM.
Short example programs
- Tight hamstrings (passive ROM limited):
  - Warm-up: 5–10 min light cardio + foam roll posterior chain.
  - PNF hamstring: 3 reps hold-relax (10</t>
  </si>
  <si>
    <t>2026-07-11T00:02:54Z</t>
  </si>
  <si>
    <t># Flexibility vs. Mobility: A Practical Breakdown
## Flexibility
**Simple definition:** How far a muscle can stretch passively.
**What this means:** You're relaxed, letting gravity or a partner do the work. Think of touching your toes without bouncing—the muscle lengthens while you're mostly passive.
**Example:** Lying on your back and having someone gently push your leg toward your chest.
## Mobility
**Simple definition:** How well a joint moves *actively* through its full range, with control.
**What this means:** You're using your muscles to move the joint. It combines flexibility + strength + neuromuscular control.
**Example:** A deep bodyweight squat where you're actively holding the bottom position—you need ankle, hip, and spine flexibility *plus* the strength to stay there.
## Why This Matters for Training
- **Flexibility alone** doesn't guarantee you'll use that range when moving (running, lifting, throwing)
- **Mobility** is what actually translates to better performance because it's functional
## Practical takeaway
A gymnast might have great flexibility but poor shoulder mobility if they can't actively control a deep overhead position. Similarly, you could be very flexible lying down but stiff in actual movement.
**For training:** Build both, but prioritize mobility work (dynamic stretching, controlled movements) over passive stretching if you're limited on time.
Does this distinction make sense for what you're working on?</t>
  </si>
  <si>
    <t>2026-07-11T00:02:58Z</t>
  </si>
  <si>
    <t>To understand the difference between flexibility and mobility, it helps to think of it as the difference between **"potential"** and **"control."**
Here is the breakdown in plain, practical terms.
---
### 1. Flexibility: The "Passive" Range
Flexibility is the **ability of your muscles to stretch.** It is passive, meaning you don't necessarily need to be using your muscles to move through that range.
*   **The Test:** If you lie on your back and someone else lifts your leg up as high as it will go toward your head, that is your flexibility. Your muscles are being stretched by an external force (gravity or a partner).
*   **The Focus:** Lengthening the tissue (muscle, fascia, tendons).
*   **Practical Example:** A gymnast doing the splits while sitting on the floor.
### 2. Mobility: The "Active" Control
Mobility is the **ability to control your joints through their full range of motion.** It is active, meaning you are using your own strength to move through that range.
*   **The Test:** If you lie on your back and try to lift your own leg as high as it will go toward your head *using only your own strength*, that is your mobility. 
*   **The Focus:** Strength, coordination, and joint health. It requires flexibility *plus* the strength to move within that flexible range.
*   **Practical Example:** A soccer player lifting their leg to perform a high-kick to strike a ball in mid-air.
---
### The Practical "Gap"
The most important thing to understand is the **gap between the two.**
Imagine your flexibility is a range of 180 degrees. If your mobility is only 120 degrees, you have a 60-degree "blind spot." This is a danger zone. In sports, injuries often happen when a player is pushed into that 60-degree range where they are flexible enough to go, but not strong enough to control the joint.
**You can be flexible but not mobile.** (Think of a person who can do the splits but can't squat properly because their hips are "weak" in that stretched position).
**You cannot be truly mobile without being flexible.** (You need the length to allow the joint to move, and the strength to control it).
---
### Training Examples: How to tell the difference
| Goal | What you do | Why? |
| :--- | :--- | :--- |
| **Increase Flexibility** | Static stretching, foam rolling, yoga poses (held for time). | To lengthen tight muscles and increase your potential range. |
| **Increase Mobility** | Dynamic warm-ups, deep squats, lunges with rotation, "controlled articular rotations" (CARs). | To teach your brain to use that range effectively and safely under load. |
---
### The Summary for Athletes
*   **Flexibility is about the muscles.** It’s how long your muscles can get.
*   **Mobility is about the joints.** It’s how well your joints can move while you are under your own power.
**The Golden Rule:** Don’t just try to get "looser." If you gain flexibility without training mobility, you are essentially creating a joint that is floppy and unstable. **Always pair your stretching with strength exercises in those new ranges.** If you stretch your hamstrings, follow it up with an active movement like a stiff-legged deadlift or a controlled leg swing to "claim" that new range of motion.</t>
  </si>
  <si>
    <t>SPOR_S18_V03</t>
  </si>
  <si>
    <t>Provide a structured professional analysis of flexibility versus mobility. Address the main considerations, benefits, limitations and a reasoned conclusion.</t>
  </si>
  <si>
    <t>2026-07-11T00:03:11Z</t>
  </si>
  <si>
    <t>Executive summary
- Flexibility and mobility are related but distinct concepts. Flexibility refers to the passive range of motion (ROM) available at a joint or muscle-tendon unit. Mobility refers to the ability to actively and safely move through ROM with control, strength and coordination.  
- Both have utility: flexibility is important where passive ROM is limiting (e.g., tight hamstrings limiting hip flexion), while mobility is more closely linked to functional performance and injury resilience because it includes neuromuscular control and strength in ranges.  
- Effective programming treats them as complementary: assess the limiting factors (soft tissue vs joint vs motor control vs strength), then apply targeted interventions (stretching, soft-tissue work, joint mobilization, strength at range, motor control drills).  
- Practical recommendation: use dynamic mobility drills as part of warm-ups, reserve static stretching mainly for post-exercise or deliberate ROM-improvement sessions, and include strength training through relevant ROM to build functional mobility.
1. Definitions and core differences
- Flexibility: the passive ROM available when an external force (gravity, clinician, partner) moves a joint; largely determined by muscle-tendon length, connective tissue compliance, neural tolerance to stretch.  
- Mobility: the ability to actively move a joint through functional ROM with control, stability and strength; depends on flexibility plus joint integrity, motor control, proprioception and adequate strength across the range.
2. Physiological and mechanical considerations
- Passive tissue properties: muscle-tendon length, connective tissue stiffness and joint capsule compliance influence flexibility. Chronic changes require repeated loading and time to adapt.  
- Neural factors: stretch tolerance, muscle spindle sensitivity, Golgi tendon organ response, and central motor inhibition affect both flexibility and mobility.  
- Strength and motor control: active mobility depends on eccentric/isometric/concentric strength in end ranges and appropriate muscle activation patterns. Lack of strength, coordination or stability will limit mobility even if passive flexibility is adequate.  
- Joint structure and pathology: bony constraints, osteophytes, labral tears, or arthritic change can limit ROM independent of soft tissue.
3. Assessment approaches
- Flexibility tests: goniometry/inclinometry, passive joint ROM measures, sit-and-reach (limited to hamstrings/lumbar), muscle length tests (Thomas test, straight-leg raise).  
- Mobility/functional tests: active ROM with control (active straight-leg raise, overhead squat, single-leg squat), Y-Balance test, Functional Movement Screen, movement-analysis/video, performance tests (squat depth under load, overhead lift mechanics).  
- Clinical considerations: always compare bilaterally, consider symptom reproduction, and look for compensatory patterns that indicate strength/motor-control limitations rather than true passive restriction.
4. Benefits
- Flexibility improvements:
  - Increased passive ROM, potentially improved posture and reduced passive stiffness.
  - Easier acquisition of positions requiring large passive ROM (e.g., dancers, gymnasts).  
- Mobility improvements:
  - Better functional movement quality and movement economy.
  - Reduced compensatory loading and potentially lower injury risk.
  - Improved performance in tasks requiring strength through a wide ROM (squats, lunges, overhead lifts).
  - Enhanced capacity to tolerate and control end-range positions.
5. Limitations and risks
- Flexibility-only focus:
  - Increasing passive ROM without training strength and control can create unstable end-ranges and possibly increase injury risk in activities requiring force production.  
  - Acute long-duration static stretching (&gt;60–90s per muscle) just prior to maximal strength/power tasks can transiently reduce</t>
  </si>
  <si>
    <t>2026-07-11T00:03:22Z</t>
  </si>
  <si>
    <t># Professional Analysis: Flexibility vs. Mobility
## Executive Summary
Flexibility and mobility are distinct yet complementary physical attributes frequently conflated in fitness contexts. This analysis clarifies their definitions, examines their respective benefits and limitations, and provides guidance for integrated approaches.
---
## 1. Core Definitions
### Flexibility
- **Definition**: The ability of muscles and connective tissues to lengthen passively through a range of motion
- **Mechanism**: Primarily dependent on soft tissue extensibility
- **Assessment**: Static measurement of joint range of motion (ROM)
- **Example**: Touching your toes with straight legs measures hamstring flexibility
### Mobility
- **Definition**: The capacity to move joints actively through a functional range of motion with control and stability
- **Mechanism**: Integrates flexibility, strength, motor control, and neural efficiency
- **Assessment**: Dynamic movement quality under load or resistance
- **Example**: A deep bodyweight squat demonstrates ankle, hip, and spine mobility
---
## 2. Key Distinctions
| Dimension | Flexibility | Mobility |
|-----------|------------|----------|
| **Nature** | Passive capacity | Active function |
| **Requirements** | Tissue length alone | Strength + control + length |
| **Assessment** | Static ROM tests | Dynamic movement patterns |
| **Dependence** | Genetic + training | Nervous system + training |
| **Practical relevance** | Supporting attribute | Direct performance factor |
---
## 3. Benefits Analysis
### Flexibility Benefits
- Reduces musculoskeletal tension and perceived stiffness
- May support relaxation and parasympathetic activation
- Foundational for achieving positions in mobility work
- Can improve postural awareness
- Generally low injury risk when practiced safely
### Mobility Benefits
- Directly enhances functional movement quality
- Improves exercise performance and injury prevention
- Transfers to daily activities and sports
- Requires and builds neuromuscular control
- Supports longevity in movement patterns
- Facilitates load management in training
---
## 4. Limitations &amp; Constraints
### Flexibility Limitations
- **Structural constraints**: Bone geometry, joint capsule design limit absolute ROM
- **Passive nature**: Doesn't guarantee ability to use range under load
- **Diminishing returns**: Excessive flexibility may reduce stability
- **Weak correlation**: ROM improvements don't reliably predict injury reduction
- **Context-dependent value**: Isolated flexibility has limited functional carryover
### Mobility Limitations
- **Requires adequate flexibility**: Cannot be achieved without baseline tissue length
- **Time-intensive**: Demands systematic neural adaptation and strengthening
- **Individual variation**: Genetic factors significantly influence baseline capacity
- **Specificity requirement**: Mobility in one joint doesn't transfer to another
- **Deconditioning vulnerability**: Requires consistent maintenance
---
## 5. Practical Considerations
### When Flexibility Emphasis Is Warranted
- Post-exercise recovery protocols
- Chronic muscle tension management
- Supporting mobility development in limited ROM
- Movement preparation before demanding training
- Relaxation-focused wellness programs
### When Mobility Emphasis Is Critical
- Athletic performance and training
- Injury prevention and rehabilitation
- Functional capacity improvement
- Load-bearing exercise optimization
- Long-term movement sustainability
---
## 6. Integration Framework
Optimal outcomes typically require both:
1. **Foundational flexibility**: Sufficient tissue length to achieve positions
2. **Mobility development**: Active control throughout functional ranges
3. **Strengthening**: Capacity to stabilize and load available ROM
4. **Specificity**: Joint-by-joint assessment and targeted intervention
**Effective progression**: Flexibility → Mobility → Loaded Movement Patterns
---
## 7. Reasoned Conclusion
**Flexibility and mobility serve complementary but distinct roles.** Flexibility functions as a foundational capacity—necessary but insufficient for functional movement. Mobility represents the practical expression of this capacity, incorporating strength, control, and nervous system integration.
### Evidence-Based Recommendations
1. **Prioritize mobility over isolated flexibility** for performance and injury prevention goals
2. **Assess individual constraints** before prescribing interventions (tissue limitation vs. motor control deficit)
3. **Integrate both elements** rather than treating them as alternatives
4. **Maintain mobility through functional movement** rather than relying solely on static stretching
5. **Tailor approaches** to specific goals, population, and activity demands
### Final Assessment
The most effective approach moves beyond the flexibility-or-mobility dichotomy toward integrated movement development that respects individual constraints while building functional capacity through progressive, contextually relevant training.</t>
  </si>
  <si>
    <t>2026-07-11T00:03:26Z</t>
  </si>
  <si>
    <t>### Professional Analysis: Flexibility vs. Mobility
In the fields of sports science, physical therapy, and strength conditioning, the terms "flexibility" and "mobility" are frequently used interchangeably. However, they represent distinct physiological concepts that require different training methodologies to achieve optimal human performance.
---
### 1. Definitional Framework
#### Flexibility (Passive Range of Motion)
Flexibility is the **passive ability** of a muscle to lengthen through a full range of motion (ROM). It is determined by the physical extensibility of soft tissues, including muscles, tendons, and ligaments. Flexibility is often tested by an external force (e.g., a therapist pushing a limb) or gravity.
*   **Key Factor:** Tissue elasticity and the stretch reflex.
#### Mobility (Active Range of Motion)
Mobility is the **active ability** of a joint to move through a functional range of motion under voluntary control. It is an integrated quality that requires the synergy of flexibility, joint structure, and—crucially—neuromuscular control (strength and coordination) to move through that range.
*   **Key Factor:** Motor control, joint integrity, and strength at end-range.
---
### 2. Main Considerations: The Relationship
The relationship between the two can be expressed as: 
**Mobility = Flexibility + Strength + Neuromuscular Control.**
*   **Flexibility is a component of mobility:** You cannot have good mobility without adequate flexibility. If a muscle is chronically tight, it acts as a mechanical barrier to movement.
*   **Flexibility does not imply mobility:** A person may be hyper-flexible (e.g., a gymnast with ligamentous laxity) but lack the active strength to stabilize those joints, leading to a high risk of injury. 
*   **Neuromuscular Input:** Mobility requires the brain to "trust" the end-range position. If the nervous system perceives a range as threatening, it will inhibit muscle activation, preventing movement even if the tissues are flexible enough.
---
### 3. Benefits and Limitations
| Feature | Flexibility | Mobility |
| :--- | :--- | :--- |
| **Primary Benefit** | Reduces tension; prepares tissues for loading. | Improves functional performance and injury prevention. |
| **Secondary Benefit** | Aids in recovery/post-exercise relaxation. | Enhances movement efficiency and force production. |
| **Limitation** | Passive; does not guarantee control under load. | Requires more complex training (strength/skill). |
| **Risk** | Excessive flexibility without stability increases joint laxity. | Improper technique can lead to compensations. |
---
### 4. Practical Application
*   **When to focus on Flexibility:** Used primarily in rehabilitation, post-workout cool-downs, or when specific muscle groups are hypertonic (tight) due to sedentary posture or repetitive strain. Static stretching is the primary tool here.
*   **When to focus on Mobility:** Essential for athletic performance and longevity. Training involves dynamic movements, controlled articular rotations (CARs), and eccentric loading to teach the body how to handle tension at extreme ranges.
---
### 5. Reasoned Conclusion
For the general population and athletes alike, **mobility is superior to flexibility** as a training objective. 
While flexibility provides the "raw material" for movement, mobility provides the "engine" to utilize that range safely and effectively. Simply increasing muscle length without corresponding increases in joint stability and neuromuscular control can lead to joint instability and decreased power output. 
**Professional Recommendation:**
1.  **Assess, don't guess:** Use screenings (like the FMS or SFMA) to determine if a movement restriction is a tissue-length issue (flexibility) or a motor-control issue (mobility).
2.  **Prioritize Mobility:** Integrate dynamic warm-ups and end-range strength training to ensure that the body can access and control the ranges that flexibility training creates.
3.  **Balance:** Maintain flexibility to prevent mechanical restrictions, but treat it as a supportive tool rather than the ultimate goal. A body that is mobile and stable is far more resilient than one that is simply flexible.</t>
  </si>
  <si>
    <t>SPOR_S18_V04</t>
  </si>
  <si>
    <t>Quick question — how do flexibility and mobility differ in sports training? Please keep it simple and easy to understand.</t>
  </si>
  <si>
    <t>2026-07-11T00:03:36Z</t>
  </si>
  <si>
    <t>Short answer: Flexibility is how far a muscle or group of muscles can be stretched. Mobility is how well a joint moves through its full range with control and strength.
Key differences (simple):
- Focus: flexibility = muscle length; mobility = joint range + control.
- Measure: flexibility = passive range (you being stretched); mobility = active, usable range in movement.
- Skill: flexibility can be good but useless without the strength/control to use it; mobility requires flexibility plus strength/stability.
Examples:
- You can have very flexible hamstrings (touch toes) but poor hip mobility — so you still can’t squat deep with good form.
- Ankle dorsiflexion: flexibility helps, but ankle mobility (control under load) is what lets you perform a proper lunge or squat.
Training implications (practical tips):
- Improve flexibility: static stretches, PNF, or foam rolling — often done after training or during cool-down.
- Improve mobility: dynamic warm-ups, joint-specific drills (e.g., ankle lunges, hip CARs, thoracic rotations), plus strength work through the desired range.
- Use both: stretch tight tissues, then train movements through that new range with control/strength.
Quick, easy drills:
- Flexibility: seated hamstring stretch (30–60 sec).
- Mobility: deep squat hold + ankle mobility lunges (10–15 reps), thoracic rotations (8–10 each side).
Bottom line: Flexibility is length; mobility is usable movement with control. For sports, prioritize mobility (combined with flexibility) so you can move well and stay strong and safe.</t>
  </si>
  <si>
    <t>2026-07-11T00:03:39Z</t>
  </si>
  <si>
    <t># Flexibility vs. Mobility
**Flexibility** = how far your muscles can stretch
- Passive (just lengthening muscles)
- Example: touching your toes
**Mobility** = how far your joints can move *while you control them*
- Active (stretching + strength + coordination)
- Example: doing a deep squat with good form
## Why it matters
You can be flexible but not mobile (tight hamstrings that won't let you squat properly), or mobile without being super flexible (moving well even with limited range).
**For sports:** Mobility is usually more useful because it combines the flexibility you need with the strength to actually use it.</t>
  </si>
  <si>
    <t>2026-07-11T00:03:41Z</t>
  </si>
  <si>
    <t>Think of it this way: **Flexibility is about your muscles, while mobility is about your joints.**
Here is the simple breakdown:
### 1. Flexibility (Passive)
Flexibility is the ability of your muscles to **stretch**. It is usually measured by how far you can pull a limb into a position, often with help (like using a strap or having a partner push you).
*   **The focus:** Muscle length.
*   **Example:** Sitting on the floor and reaching for your toes. You are stretching your hamstrings to their limit.
### 2. Mobility (Active)
Mobility is the ability of your joints to **move through a full range of motion under your own control.** It combines flexibility with the strength and coordination needed to move yourself into those positions.
*   **The focus:** Joint health and "usable" range of motion.
*   **Example:** Doing a deep squat. You need the flexibility to get low, but you also need the joint stability and muscle strength to support your body weight while you are down there.
---
### The "Bottom Line" Comparison:
*   **Flexibility** is how far you can be stretched.
*   **Mobility** is how well you can move yourself.
**Why it matters for sports:** You can have great flexibility (you can do the splits), but if you don't have the mobility (strength and control) to use that range during a game, it doesn't help you perform better or stay injury-free. **You need both.**</t>
  </si>
  <si>
    <t>SPOR_S18_V05</t>
  </si>
  <si>
    <t>If someone needed to make a practical decision about flexibility versus mobility, what factors should they consider and what would you recommend?</t>
  </si>
  <si>
    <t>2026-07-11T00:03:54Z</t>
  </si>
  <si>
    <t>Short version
- Flexibility = how far a muscle/tendon allows a joint to be passively moved.
- Mobility = the ability to actively move and control a joint through usable range (strength, coordination, stability + flexibility).
- Rule of thumb: if you can reach a position passively but can’t control it actively, train mobility (strength + neuromuscular control). If you can’t reach the position at all, train flexibility (stretching/PFN/etc.) — then add strength through that new range.
Factors to consider
- Goal/sport: What ranges you actually need (e.g., runner needs ankle dorsiflexion/hip extension; lifter needs thoracic extension, hip hinge; dancer needs extreme hamstring/hip flexibility).
- Current status: active ROM vs passive ROM; pain; joint stiffness; strength through range; asymmetries.
- Injury history and joint health: joint hypermobility, arthritis, recent surgery change priorities (stability after hypermobility, avoid aggressive stretching with unstable joints).
- Age and tissue quality: older people may need more strength and slower progression.
- Time available: stretching is time-consuming; mobility drills can be integrated into warm-ups.
- Practicality: how quickly you need the change (weeks vs months) and how much risk you can tolerate.
How to assess quickly
- Passive range test (someone moves the limb) vs active range (you move it yourself).
- Functional tests: squat/overhead squat, single-leg squat, shoulder flexion/ABD, hip hinge, ankle dorsiflexion test.
- If passive &gt; active → mobility deficit. If passive ≈ active and both limited → flexibility issue (or both).
Training recommendations
- If primarily lack of passive ROM (flexibility):
  - Use static stretching (30–60s holds, 2–4 sets) or PNF (contract-relax) 2–5x/week.
  - Add soft-tissue work as needed (foam rolling, massage).
  - After increasing passive ROM, immediately train strength/control into that new range to make it usable.
- If primarily lack of active control (mobility):
  - Prioritize strength through range: loaded movements, eccentric work, isometrics at end ranges, slow controlled reps.
  - Include dynamic control drills and progressive range-of-motion loading 2–4x/week.
  - Use active mobility drills (band-assisted end-range holds, controlled articular rotations, slow controlled movement patterns).
- For most people: combine both — active mobility work in warm-ups, specific strength work through required ranges, and targeted stretching only where passive ROM is limiting.
- Frequency: mobility work can be done daily in short doses (5–15 min). Flexibility sessions 2–5x/week. Strength training 2–4x/week.
Practical session structure (example)
- Warm-up: 5–10 min dynamic movement + joint-specific active mobility drills.
- Main work: strength/skill training that uses the target ranges (e.g., deep squats, Romanian dead</t>
  </si>
  <si>
    <t>2026-07-11T00:04:00Z</t>
  </si>
  <si>
    <t># Key Factors to Consider
**Your actual constraints:**
- Time available for training (consistency matters more than intensity)
- Budget and equipment access
- Any existing injuries or joint issues
- What activities you actually do or want to do
**What you're trying to achieve:**
- Better performance in a sport/activity
- Pain reduction
- General wellness
- Recovery from injury
# Why This Matters
The flexibility vs. mobility distinction matters because:
- **Flexibility** (passive range of motion) doesn't guarantee you can use that range functionally
- **Mobility** (active, controlled range) is usually more useful but takes longer to develop
# Practical Recommendation
**For most people, I'd suggest:**
Start with mobility work that addresses your actual limitations—the joints that feel tight *during* activities you do. This gives quicker practical wins.
Add flexibility selectively only if specific mobility work plateaus (which takes weeks, not days).
**Concrete example:** Rather than generic hamstring stretches, work on hip mobility patterns that let you squat deeper or bend better.
**The honest answer:** If you're time-limited, consistency with either beats perfect planning. Ten minutes of relevant work you'll actually do beats an ideal 45-minute routine you'll skip.
What's your specific situation—is there a movement or activity driving this question?</t>
  </si>
  <si>
    <t>2026-07-11T00:04:04Z</t>
  </si>
  <si>
    <t>To make a practical decision between focusing on flexibility versus mobility, you must first understand the fundamental difference: **Flexibility is passive** (how far your muscles can stretch), while **mobility is active** (how well your joints move through a range of motion under your own control).
If you want to move better, feel less pain, and perform better in athletics, you almost always need to prioritize **mobility.**
Here is the breakdown of factors to consider and a recommendation for how to structure your training.
---
### 1. Factors to Consider
#### A. Your "Why" (The Goal)
*   **If your goal is aesthetics/yoga:** You may need more flexibility (the ability to hold a deep, passive stretch).
*   **If your goal is function/athleticism:** You need mobility (the ability to squat deeply, overhead press correctly, or pivot without injury).
*   **If your goal is injury prevention:** Mobility is superior because it bridges the gap between passive range and muscular strength.
#### B. The "Active Control" Threshold
*   Ask yourself: *Can I get into this position using only my muscles?*
*   If you can force your leg into a high position with your hand (flexibility) but cannot lift it there on your own (mobility), you have a **"gap."** A large gap between flexibility and mobility is a high-risk zone for strains and tears.
#### C. Stability Requirements
*   Mobility requires strength at end-ranges. If you have "floppy" joints (hypermobility), adding more flexibility is dangerous. You need **stability and mobility** (control), not more passive length.
---
### 2. The Practical Recommendation
**Stop treating them as separate categories and start thinking in terms of "Active Range of Motion."**
For 95% of people, the most efficient approach is **Mobility-First Training.** Here is how to apply it:
#### Step 1: Prioritize "Controlled Articular Rotations" (CARs)
Instead of static holding (stretching), perform daily joint circles. Move your hip, shoulder, or neck through its full range of motion slowly and with maximal muscular tension. This "greases the groove" of your joints and improves neurological control.
#### Step 2: Use Loaded Stretching (The Bridge)
If you need more range, don't just sit in a static stretch. Use weight. For example, if you want better hip mobility, perform a deep "Cossack Squat" with a light kettlebell. This forces your nervous system to be strong in that deep range, which builds *mobility* rather than just *flexibility*.
#### Step 3: Follow the "1:1 Rule"
If you are currently doing 20 minutes of static stretching a day, swap 10 minutes of that for **strength-based mobility.**
*   **Example:** Instead of just holding a hamstring stretch for 2 minutes, spend 1 minute doing "Jefferson Curls" (slow, weighted spinal flexion) and 1 minute doing active leg raises.
---
### Summary Checklist for Decision Making
| If you are... | Prioritize... |
| :--- | :--- |
| **Experiencing joint pain** | Mobility (Control/Stability) |
| **Training for a sport** | Mobility (Strength at end-range) |
| **Stiff after sitting all day** | Mobility (Movement patterns) |
| **Practicing Yoga/Contortion** | Flexibility (Passive range) |
### The Bottom Line
**Flexibility without control is a liability.** If you can move your limb into a position but have no strength there, you are essentially asking your tendons and ligaments to hold your weight—which is exactly how injuries happen.
**Recommendation:** Focus on **Mobility.** If you build strength throughout your entire range of motion, you will automatically become more flexible. The inverse is rarely true.</t>
  </si>
  <si>
    <t>SPOR_S18_V06</t>
  </si>
  <si>
    <t>Answer in exactly 5 bullet points: How do flexibility and mobility differ in sports training? Include practical examples, key risks, benefits, and a final takeaway.</t>
  </si>
  <si>
    <t>2026-07-11T00:04:15Z</t>
  </si>
  <si>
    <t>- Difference: Flexibility = passive range of motion available at a muscle–tendon unit (how far a joint CAN be moved by an external force); Mobility = the ability to actively move a joint through usable range with control, strength, and proper joint mechanics.  
- Practical examples: Hamstring static stretch or PNF to increase passive length (flexibility) vs active straight‑leg raise, Romanian deadlift technique work, or hip CARs to build usable hip mobility; doorway pec stretch (flexibility) vs banded shoulder dislocates/face pulls and thoracic rotations (mobility); calf stretch (flexibility) vs ankle dorsiflexion wall drill and loaded squat practice (mobility).  
- Benefits: Flexibility increases available ROM and can reduce passive tightness limiting positions; mobility translates ROM into sport performance—better technique, safer force transfer, improved acceleration/change of direction and joint loading.  
- Key risks: Overemphasizing flexibility can create joint laxity and reduce stability/power; improving ROM without concurrent strength/control risks injury and poor mechanics; aggressive or painful stretching/mobility drills can irritate tissues—always progress gradually and respect pain.  
- Takeaway: Test whether a limit is passive (flexibility) or active/control‑based (mobility) and prescribe targeted work—stretching/PNF for tight tissues plus strength/control and movement‑specific mobility drills to make range usable in sport.</t>
  </si>
  <si>
    <t>2026-07-11T00:04:20Z</t>
  </si>
  <si>
    <t># Flexibility vs. Mobility in Sports Training
• **Definition &amp; Core Difference**: Flexibility is the passive range of motion in a joint (how far you can stretch), while mobility is the active range of motion combined with strength and control (how well you can move). A gymnast may have excellent flexibility in splits, but a quarterback needs mobility to rotate and stabilize through throwing motions.
• **Key Risks &amp; Limitations**: Excessive flexibility without mobility increases injury risk—overstretched ligaments become unstable. Poor mobility restricts athletic performance and creates compensation patterns; a runner with tight hip mobility often develops knee pain. Training only one aspect creates imbalances.
• **Practical Benefits**: Flexibility reduces muscle soreness and prevents cramping (yoga for runners), while mobility improves performance and injury prevention (dynamic warm-ups for soccer players). A baseball pitcher gains arm health through shoulder mobility work, while a marathoner benefits from hamstring flexibility.
• **Training Examples**: Static stretching improves flexibility (hold a quad stretch 30 seconds post-workout), while dynamic stretching and resistance exercises build mobility (leg swings, banded rotations, and controlled lunges). Soccer requires both—flexibility for recovery and mobility for explosive cutting movements.
• **Final Takeaway**: Elite athletes need *both* flexibility and mobility—they're complementary, not interchangeable. Prioritize mobility training during preparation phases for performance gains, then add flexibility work for recovery and injury prevention.</t>
  </si>
  <si>
    <t>2026-07-11T00:04:22Z</t>
  </si>
  <si>
    <t>*   **Core Definitions:** Flexibility is the passive ability of a muscle to lengthen, whereas mobility is the active ability of a joint to move through its full range of motion under muscular control.
*   **Practical Examples:** A gymnast performing a static "splits" represents flexibility, while a weightlifter executing a deep "overhead squat" demonstrates the mobility required to stabilize joints under load.
*   **Key Risks:** Over-relying on passive flexibility without strength can cause joint instability, whereas training mobility without proper form can lead to compensation patterns and acute muscle strains.
*   **Primary Benefits:** Flexibility training helps alleviate muscle tension and soreness, while mobility work enhances functional movement patterns, improves athletic performance, and reduces overall injury risk.
*   **Final Takeaway:** While flexibility provides the range, mobility provides the control; a balanced athlete needs both to move efficiently and safely through complex movements.</t>
  </si>
  <si>
    <t>SPOR_S18_V07</t>
  </si>
  <si>
    <t>Tell me about flexibility versus mobility.</t>
  </si>
  <si>
    <t>2026-07-11T00:04:36Z</t>
  </si>
  <si>
    <t>Short version
- Flexibility = how much passive length a muscle-tendon unit can achieve (how far you can be stretched).
- Mobility = the ability to move a joint actively and safely through a functional range of motion; it requires flexibility plus joint health, strength, motor control and sometimes soft-tissue quality.
- In practice: flexibility is one ingredient of mobility. You can be “flexible” (long muscles) but lack mobility because you can’t control or use that range.
What each really means
- Flexibility: passive property of muscle, tendon and connective tissue. Measured by how far you can be moved without active muscle contraction (eg. straight-leg raise, passive shoulder flexion).
- Mobility: functional range of motion under load and control. It’s influenced by joints (bone, capsule), ligaments, neuromuscular control, and surrounding muscles. Measured by active, loaded tests (eg. deep squat with upright torso, single-leg squat, loaded overhead press through full range).
Why the distinction matters
- Performance and safety: mobility tells you whether you can use range when it matters (squatting, running, throwing). Flexibility alone doesn’t.
- Injury risk: too little mobility can cause compensations elsewhere; too much passive flexibility without strength can create unstable joints.
- Intervention differs: tight muscles often benefit from stretching; limited mobility often needs strength work in range, motor control, and joint-specific release/manipulation.
Training approaches
- To improve flexibility:
  - Static stretching: 2–3 sets of 30–60 seconds per target after workouts or in dedicated sessions.
  - PNF (contract–relax): 3–4 reps of 6–10 s contract, then relax+stretch.
  - Soft-tissue work (foam rolling, massage) can help but is usually adjunctive.
- To improve mobility:
  - Dynamic mobility drills and movement prep (leg swings, thoracic rotations).
  - Strengthen through the range — isometrics and loaded movements at end range (eg. paused deep squats, Nordic eccentrics).
  - Joint-specific drills (ankle dorsiflexion lunges, shoulder dislocates, hip CARs).
  - Train motor control (slow, controlled reps; progress to functional patterns).
- Warm-up practical rule: use dynamic mobility before training; save long static stretching for after or separate sessions unless you specifically need it pre-sport for performance reasons.
Assessment examples
- Flexibility tests: hamstring straight-leg raise, passive shoulder flexion.
- Mobility tests: deep squat (ankle/hip/t-spine), ankle lunge test (dorsiflexion under load), overhead squat, single-leg squat, active shoulder ROM under load.
Common mistakes and cautions
- Only stretching without strengthening can increase range but reduce joint control.
- Overstretching before heavy maximal efforts can temporarily reduce power—favor dynamic warm-up instead.
- Pain is not a target. Sharp or persistent joint pain needs professional evaluation.
Simple practical plan (beginner)
- Daily: 5–10 min dynamic mobility (ankle lunges, hip swings, thoracic rotations).
- Post workout or separate session (2–3×/week): 10–20 min focused flexibility</t>
  </si>
  <si>
    <t>2026-07-11T00:04:42Z</t>
  </si>
  <si>
    <t># Flexibility vs. Mobility
These terms are often confused, but they're distinct:
## Flexibility
- **What it is**: The ability of a muscle to lengthen passively
- **How it's measured**: How far you can stretch a muscle when external force is applied
- **Example**: Touching your toes in a static stretch
- **Key point**: Passive—something is being done *to* your muscle
## Mobility
- **What it is**: Active range of motion—your ability to move a joint through its full range *under your own control*
- **How it's measured**: How far you can move a joint using your own muscles
- **Example**: Actively lifting your leg high while standing
- **Key point**: Active—requires strength, coordination, and control
## Why It Matters
**You can be flexible but not mobile**: Someone might touch their toes (flexible) but can't control that range while exercising (not mobile).
**Mobility is usually more functional**: For sports, daily life, and injury prevention, controlled movement matters more than passive stretching.
## In Practice
- **Flexibility training**: Static stretching, foam rolling
- **Mobility training**: Dynamic stretches, controlled movements, strength through full range
Most fitness experts recommend prioritizing mobility, since it combines flexibility with the strength and control needed for actual movement.</t>
  </si>
  <si>
    <t>2026-07-11T00:04:46Z</t>
  </si>
  <si>
    <t>While the terms "flexibility" and "mobility" are often used interchangeably in casual conversation, they are distinct concepts in exercise science and physical therapy. Understanding the difference is key to building a body that is both supple and strong.
Here is the breakdown of the two concepts and how they differ.
---
### 1. Flexibility: The Ability to Lengthen
**Definition:** Flexibility is the ability of your **muscles and connective tissues** (tendons and ligaments) to passively lengthen. 
*   **Key Characteristic:** It is usually **passive**. You don’t need to use your own muscle strength to achieve the range of motion.
*   **The "How":** Think of a static hamstring stretch where you put your leg up on a chair and hold it there, or a yoga pose where you use your hands or a strap to pull your limb into position.
*   **The Focus:** The focus is purely on the muscle tissue—how much it can stretch before it hits its limit.
### 2. Mobility: The Ability to Move
**Definition:** Mobility is the ability of a **joint** to move actively through its full range of motion.
*   **Key Characteristic:** It is **active**. It requires a combination of flexibility (the muscles being loose enough to move) and strength (the muscles being strong enough to control that movement).
*   **The "How":** Think of a deep squat or a controlled leg lift. To perform these, you need flexible muscles, but you also need the joint stability and the neuromuscular control to move your body through that space without assistance.
*   **The Focus:** The focus is on the joint and the surrounding musculature working together.
---
### The Fundamental Differences
| Feature | Flexibility | Mobility |
| :--- | :--- | :--- |
| **Component** | Muscles/Connective Tissue | Joints/Neuromuscular control |
| **Nature** | Passive (usually) | Active |
| **Requirement** | Ability to stretch | Flexibility + Strength + Stability |
| **Goal** | To lengthen tissue | To move with control |
---
### The "Puppet vs. Marionette" Analogy
Imagine a puppet (the skeleton) controlled by strings (the muscles):
*   **Flexibility** is about the length of the strings. If the strings are too short, the puppet can't move its limbs very far. Stretching makes the strings longer.
*   **Mobility** is about the *control* of those strings. Even if you have very long strings (high flexibility), if you don’t have the strength or coordination to pull the right strings at the right time, the puppet will just flop around. 
**You can be flexible without being mobile.** For example, you might be able to sit in a "splits" position (high flexibility), but if you lack the core and hip strength to move your legs in and out of that position under control, you lack mobility.
---
### Why You Need Both
You need a balance of both to avoid injury and perform well:
1.  **Too much flexibility without mobility:** This leads to "instability." If your muscles are loose but your joints aren't supported by strength, you are more prone to sprains, dislocations, and "looseness" that can result in joint pain.
2.  **Too much mobility (strength) without flexibility:** This leads to "stiffness" and restricted movement patterns. You might be very strong, but your tight muscles could prevent you from getting into the positions required for good form (like a proper overhead press or a deep squat), which leads to compensations and eventually injury.
### Which should you train?
For 99% of people, **mobility is the priority.** 
If you are a dancer or a gymnast, you need extreme flexibility. But for the average person, focusing on mobility training—such as **dynamic stretching, functional movement patterns (squats, lunges, rotations), and strength training through a full range of motion**—is the best way to keep the body healthy, functional, and pain-free.</t>
  </si>
  <si>
    <t>SPOR_S18_V08</t>
  </si>
  <si>
    <t>Compare the main options or perspectives related to flexibility versus mobility, then explain which option is most suitable in different situations.</t>
  </si>
  <si>
    <t>2026-07-11T00:04:58Z</t>
  </si>
  <si>
    <t>Short answer:
- Flexibility = passive range of motion (how far a muscle/tissue allows a joint to be moved when you or someone else moves it).
- Mobility = the ability to actively and safely control usable range of motion for a task (requires flexibility plus strength, control, joint health and coordination).
Which to prioritize depends on the problem and goal: pick flexibility-focused work when passive tissue restrictions are the limiting factor (or for activities that require extreme passive ROM), and pick mobility-focused work when the limitation is poor active control/strength, functional movement, athletic performance, or injury risk.
More detail — comparing the main perspectives/options
1) Definitions and focus
- Flexibility
  - Focus: length/tolerance of soft tissues (muscles, fascia).
  - Typical methods: passive stretching, static holds, PNF, assisted stretches.
  - Outcome: increased passive ROM and stretch tolerance.
- Mobility
  - Focus: usable ROM under load/control; integrates joint health, neuromuscular control, stability and strength.
  - Typical methods: dynamic movement, active stretching, loaded through-range training, joint mobilizations, CARs (controlled articular rotations), strength and motor control drills.
  - Outcome: improved functional ROM and safer, stronger movement.
2) Mechanisms
- Flexibility gains often come from increased stretch tolerance and some tissue viscoelastic changes (short-term), and with long-term consistent stretching some structural adaptations.
- Mobility gains come from improved motor control, strength through range, joint capsule/arthrokinematics improvements and, where relevant, the same neural/tissue changes from flexibility work.
3) Typical techniques and when they help
- Static stretching: good to increase passive ROM and reduce short-term tightness; best post-session or in separate sessions.
- PNF (contract–relax): effective for increasing ROM via neuromuscular inhibition and active range improvements.
- Dynamic stretching/movement prep: best for warm-ups and preparing tissues for activity; improves movement-specific mobility.
- Active/loaded strength through range: converts flexibility into usable strength (crucial for mobility).
- Joint mobilizations/manual therapy: useful when joint arthrokinematics are limiting.
- Motor control drills: needed when coordination or stability prevents use of available ROM.
4) Pros and cons (trade-offs)
- Prioritizing flexibility alone
  - Pros: increases passive ROM, can reduce muscle tightness/soreness, useful for activities needing extreme ROM (dance, gymnastics).
  - Cons: without strength/control, increased passive ROM may not transfer to function and can increase joint instability or risk.
- Prioritizing mobility (strength + control)
  - Pros: improves functional performance, reduces injury risk during loaded tasks, better transfer to sport/work/daily tasks.
  - Cons: requires more time/variation (strength + neuromuscular work); less effective if tissues are very tight and passive ROM is the limiting factor.
Which option is most suitable in different situations
- General fitness / everyday function
  - Priority: mobility. Focus on dynamic warm-ups, strength through full ROM, and occasional static stretching after workouts to maintain tissue length.
  - Why: daily</t>
  </si>
  <si>
    <t>2026-07-11T00:05:04Z</t>
  </si>
  <si>
    <t># Flexibility vs. Mobility: Key Differences and Applications
## Main Definitions
**Flexibility** = Range of motion within a joint; static ability to stretch
**Mobility** = Dynamic movement quality; combination of flexibility + strength + motor control
## Core Comparison
| Aspect | Flexibility | Mobility |
|--------|------------|----------|
| **Nature** | Passive, static | Active, dynamic |
| **Requires** | Muscle length alone | Strength + control + flexibility |
| **Measurement** | Reach distance, ROM | Movement quality under load |
| **Development** | Stretching routines | Integrated movement practice |
## Situation-by-Situation Suitability
### **Choose Flexibility When:**
- Post-workout cool-down is needed
- Recovering from injury (acute phase)
- Addressing specific muscle tightness
- Time is very limited
- Client has low strength baseline
- *Example: Static stretching after running*
### **Choose Mobility When:**
- Building athletic performance
- Preventing future injuries
- Improving functional movement
- Working with healthy individuals
- Training for sport-specific demands
- *Example: Dynamic hip mobility work before deadlifting*
### **Ideal: Combined Approach**
Most situations benefit from **both** in sequence:
1. **Dynamic mobility** warmup → movement preparation
2. **Performance training** → functional strength
3. **Static flexibility** cooldown → recovery and relaxation
## Practical Example
**Shoulder health:**
- Flexibility alone: Can touch your toes reaching overhead but can't stabilize a pushup
- Mobility: Can move shoulder smoothly through full range while maintaining control and strength
The distinction matters because flexibility without mobility can paradoxically increase injury risk if joints lack stabilizing strength.</t>
  </si>
  <si>
    <t>2026-07-11T00:05:08Z</t>
  </si>
  <si>
    <t>To understand the difference between flexibility and mobility, it is helpful to think of **flexibility as a passive component** and **mobility as an active, functional component.**
While the terms are often used interchangeably in casual gym talk, they represent distinct physiological requirements for human movement.
---
### 1. Definitions: The Core Distinction
#### Flexibility (The "Stretch")
Flexibility is the ability of a muscle (and associated connective tissues) to **lengthen** passively. It is often measured by how far a muscle can be stretched by an external force (like a partner pushing your leg or gravity pulling you into a split).
*   **Key factor:** Muscle length and tissue elasticity.
*   **Measurement:** Range of Motion (ROM) in a relaxed, non-contracted state.
#### Mobility (The "Control")
Mobility is the ability of a joint to move actively through a range of motion. It requires a combination of flexibility, muscle strength, motor control, and joint mechanics. You cannot have good mobility without adequate flexibility, but you can have high flexibility with poor mobility.
*   **Key factor:** Neuromuscular control, joint stability, and strength.
*   **Measurement:** Active range of motion (you move yourself without assistance).
---
### 2. Comparison Table
| Feature | Flexibility | Mobility |
| :--- | :--- | :--- |
| **Nature** | Passive | Active |
| **Requirement** | Lengthening of tissue | Strength + Control + Length |
| **Focus** | Muscles/Connective tissue | Joints/Nervous system/Muscles |
| **Common Method** | Static stretching, foam rolling | Dynamic drills, functional training |
| **Performance** | Reduces muscle stiffness | Enhances movement quality/safety |
---
### 3. Which Option is Suitable?
Determining which to prioritize depends on your specific goal and current physical state.
#### Scenario A: You are recovering from an intense workout.
*   **Focus:** **Flexibility (Passive Stretching).**
*   **Why:** After a hard workout, muscles are tight and inflamed. Static stretching or foam rolling helps reduce muscle hypertonicity (knots) and assists in down-regulating the nervous system, which aids recovery.
#### Scenario B: You are preparing for a heavy lift (e.g., Squat or Olympic Lift).
*   **Focus:** **Mobility (Dynamic Warm-up).**
*   **Why:** Static stretching before heavy lifting can actually decrease power output and joint stability. You need "active" joints. Using movements like leg swings, lunges, or "cat-cow" stretches prepares the joints to work under load while keeping the nervous system alert.
#### Scenario C: You are experiencing pain or have a history of injury.
*   **Focus:** **Mobility.**
*   **Why:** Injuries often occur when a joint lacks the "stability" within its range of motion. If you are "flexible" but lack the strength to control that range, you are hyper-mobile and susceptible to injury. Improving mobility ensures your brain can safely coordinate your body through that range.
#### Scenario D: You have "stuck" positions (e.g., cannot reach overhead).
*   **Focus:** **A combination of both.**
*   **Why:** If you can’t reach overhead, you might have tight lats (flexibility issue) OR poor shoulder blade control (mobility/strength issue). 
    *   *Step 1:* Stretch the tight muscles (Flexibility). 
    *   *Step 2:* Train the muscles to hold the new position (Mobility).
---
### The Verdict: The Hierarchy of Needs
For most people—from professional athletes to office workers—**mobility is the superior goal.**
1.  **Flexibility is a prerequisite:** You need a certain amount of muscle length to perform tasks. If your hamstrings are physically too short, no amount of "control" will allow you to touch your toes.
2.  **Mobility is the application:** Once you have the necessary length, you must teach your brain to use it. A person who is flexible but lacks mobility is like a car with high-performance tires but a broken steering wheel—they have the potential for movement but lack the ability to direct it safely.
**Recommendation:** If you have limited time, **prioritize mobility drills.** They naturally include some stretching (flexibility) while simultaneously building the strength and control required for a functional, injury-resistant body.</t>
  </si>
  <si>
    <t>SPOR_S18_V09</t>
  </si>
  <si>
    <t>Answer in a table with columns for 'Main point', 'Why it matters', and 'Possible limitation': How do flexibility and mobility differ in sports training?</t>
  </si>
  <si>
    <t>2026-07-11T00:05:21Z</t>
  </si>
  <si>
    <t>| Main point | Why it matters | Possible limitation |
|---|---:|---|
| Definitions: Flexibility vs Mobility | Flexibility = passive range of motion (muscle‑tendon/joint capsule length); Mobility = ability to actively move a joint through its range with strength and control. | Simplifies a spectrum—both qualities overlap and are influenced by multiple tissues and the nervous system. |
| Primary determinants | Flexibility driven mainly by tissue extensibility; mobility driven by tissue length plus strength, motor control and joint integrity. | Hard to isolate in practice; improvements in one may be constrained by another. |
| Measurement/assessment | Flexibility assessed with passive tests (goniometer, sit‑and‑reach); mobility assessed with active/functional tests (overhead squat, active ROM, movement screens). | Tests can be subjective, pain‑limited, or affected by fatigue; no single gold standard for many sports. |
| Training methods | Flexibility: static, dynamic, PNF stretching. Mobility: loaded/active movement patterns, eccentric strength, motor control drills, end‑range stability. | Techniques overlap; poor programming can yield limited transfer to sport tasks. |
| Role in performance | Flexibility increases potential ROM; mobility makes that ROM usable in speed, force production and skill execution. | More ROM doesn’t always improve performance; excessive laxity can reduce force transfer or stability. |
| Role in injury prevention | Flexibility can reduce passive tissue strain; mobility (with strength/control) reduces harmful compensations and joint overload. | Evidence is mixed—injury risk is multi‑factorial (load management, technique, recovery). |
| Specificity and transfer | Mobility training is typically more task‑specific and transfers better to sport movements than isolated stretching. | Designing truly sport</t>
  </si>
  <si>
    <t>2026-07-11T00:05:26Z</t>
  </si>
  <si>
    <t># Flexibility vs Mobility in Sports Training
| Main Point | Why It Matters | Possible Limitation |
|---|---|---|
| **Flexibility = Range of Motion** | Allows joints to move through full available distances; prevents muscle tightness and injury | Passive flexibility alone doesn't guarantee functional movement control |
| **Mobility = Functional Movement** | Enables joints to move through ranges *with strength and control*; directly improves athletic performance | Requires time-intensive training; gains can diminish without consistent practice |
| **Flexibility is Passive** | Can be achieved through static stretching; good baseline for injury prevention | Doesn't transfer to dynamic sports movements without active practice |
| **Mobility is Active** | Incorporates strength, stability, and coordination; more sport-specific and practical | May require equipment or specialized coaching to develop correctly |
| **Different Training Methods** | Flexibility uses stretching; mobility uses exercises like yoga flows, band work, and dynamic movements | Athletes may focus on one and neglect the other, creating imbalances |
| **Performance Impact** | High mobility correlates with better agility, power transfer, and injury resilience | Improving mobility takes longer than static stretching alone |
**Key Takeaway:** A complete sports training program needs *both*—flexibility provides the range, while mobility ensures you can actually *use* that range effectively during competition.</t>
  </si>
  <si>
    <t>2026-07-11T00:05:29Z</t>
  </si>
  <si>
    <t>In sports training, **flexibility** refers to the passive range of motion of a joint (often assisted by an external force), while **mobility** refers to the active, controlled range of motion through a joint involving muscle coordination and strength.
| Main point | Why it matters | Possible limitation |
| :--- | :--- | :--- |
| **Flexibility (Passive)** | Allows muscles to lengthen to their full extent, which is essential for injury prevention and structural health. | High flexibility without corresponding strength can lead to joint instability or "hyper-mobility" issues. |
| **Mobility (Active)** | Enables an athlete to exert force and control movement throughout their entire range of motion during dynamic play. | Requires neurological coordination and strength; an athlete may be flexible but lack the motor control to use that range. |
| **Training Focus** | Flexibility is typically trained via static stretching; Mobility is trained via functional, strength-based, and dynamic drills. | Purely focusing on flexibility (stretching) does not guarantee improved athletic performance or movement efficiency. |
| **Joint Health** | Flexibility ensures that connective tissues remain pliable; Mobility ensures that joints move correctly under load. | Over-reliance on one without the other can create "weak links" in the kinetic chain, increasing susceptibility to tears. |
### Summary
*   **Flexibility** is about **range** (how far can the muscle stretch?).
*   **Mobility** is about **control** (how well can you move and stabilize yourself through that range?). 
An ideal training program balances both: you need enough flexibility to reach the desired position and enough mobility to act powerfully once you are there.</t>
  </si>
  <si>
    <t>SPOR_S18_V10</t>
  </si>
  <si>
    <t>Act as a sports performance analyst. Give a careful, balanced and practical answer to this question: How do flexibility and mobility differ in sports training?</t>
  </si>
  <si>
    <t>2026-07-11T00:05:43Z</t>
  </si>
  <si>
    <t>Short answer
- Flexibility = how far soft tissues (muscles, tendons, fascia) allow a joint to be moved passively through a range of motion (ROM). It is largely a property of tissue length and tolerance to stretch.
- Mobility = the ability to actively move a joint through a usable ROM with control and strength. Mobility = flexibility + strength + motor control + joint integrity.
Why the distinction matters
- An athlete can be flexible (good passive ROM) but not mobile (can’t control or produce force through that ROM). Conversely, limited passive ROM constrains mobility regardless of strength.
- Training and assessment differ: flexibility work focuses on length/tolerance of tissues; mobility work emphasizes joint-centered drills, active control, and strength through end ranges. Programming each incorrectly can reduce performance or increase injury risk (e.g., long static stretching immediately before max-power tasks can transiently reduce force).
Practical assessment (simple tests)
- Flexibility: passive ROM or single-joint tests (hamstring straight-leg raise, passive shoulder external rotation, sit-and-reach).
- Mobility: active, task-oriented tests (single-leg squat/overhead squat, ankle dorsiflexion lunge test under load, Y-balance, active straight leg raise). Compare passive vs active ROM: if passive &gt; active → mobility deficit; if both limited → flexibility/tissue length issue.
How to train each (what to do, examples, dosing)
1) Flexibility (increase tissue length/tolerance)
- Methods: static stretching, PNF (contract–relax), slow prolonged holds, sometimes eccentric loading for muscle-tendon adaptations.
- Exercises: hamstring supine single-leg passive stretch, calf wall stretch, doorway pec stretch, PNF hamstring (6–10 s contraction, relax, 20–30 s stretch).
- Prescription: 2–4×/week; 1–3 sets per muscle; hold 30–90 s for static, or PNF 6–10 s contract then 10–30 s stretch; progress by increasing duration, intensity or frequency.
- Best timing: after training or in separate sessions (improves tolerance and ROM without impairing acute power).
2) Mobility (develop controlled usable ROM)
- Methods: dynamic movement patterns, joint-specific mobilizations (sometimes with a band), active ROM drills, loaded end-range strength</t>
  </si>
  <si>
    <t>2026-07-11T00:05:48Z</t>
  </si>
  <si>
    <t># Flexibility vs. Mobility in Sports Training
These terms are often used interchangeably, but they're distinct qualities that both matter for performance:
## **Flexibility**
- **Definition**: The passive range of motion available at a joint—how far your tissues can lengthen when relaxed or externally stretched
- **Key characteristic**: Static; doesn't require muscle activation
- **Example**: How far you can reach your toes in a hamstring stretch without muscular effort
- **Training method**: Static/PNF stretching, yoga
- **Limitation**: High flexibility alone doesn't guarantee usable strength in that range
## **Mobility**
- **Definition**: Active range of motion under your control, combining flexibility, strength, and motor control
- **Key characteristic**: Dynamic; requires muscular stabilization and coordination
- **Example**: Controlling a deep squat with proper alignment and power
- **Training method**: Dynamic stretching, movement drills, loaded stretches, resistance training through range
- **Advantage**: More functional and sport-specific
## **Practical Implications**
| Scenario | Why it matters |
|----------|---------------|
| Hamstring flexibility but poor mobility | High injury risk—you can reach far but can't control it |
| Good shoulder mobility | Better throwing, swimming, or overhead pressing performance |
| Limited ankle mobility | Compensation patterns likely in running or jumping |
## **Practical Recommendation**
Modern sports science emphasizes **prioritizing mobility over pure flexibility**—athletes need strength and control throughout their range, not just range alone. However, both contribute: address restrictions first (flexibility), then build control (mobility).</t>
  </si>
  <si>
    <t>2026-07-11T00:05:54Z</t>
  </si>
  <si>
    <t>As a sports performance analyst, I often see these terms used interchangeably, which is a mistake that can lead to suboptimal programming. In the elite performance world, we draw a clear distinction between the two, even though they are inextricably linked.
To train effectively, you must understand the difference between **passive potential** and **active control.**
---
### 1. Flexibility: The "Passive Potential"
Flexibility is a **passive** quality. It refers to the absolute range of motion (ROM) available at a joint, determined primarily by the extensibility of the tissues crossing that joint (muscles, tendons, ligaments, and fascia).
*   **Key Characteristic:** You can be flexible without being strong in that range. For example, a dancer might be able to put their leg behind their head using the assistance of gravity or their hands, but they may lack the muscular strength to hold that leg there independently.
*   **The Risk:** If you increase flexibility without corresponding neuromuscular control, you risk "joint laxity." This creates a scenario where the joint is loose, but the muscles aren't strong enough to stabilize it under the high-velocity loads typical of sport. This is a common precursor to ligamentous injuries (like ACL tears).
### 2. Mobility: The "Active Control"
Mobility is an **active** quality. It is the ability to move a joint through a functional range of motion under muscular control. It requires a combination of flexibility, motor control, and strength.
*   **Key Characteristic:** Mobility is task-specific. It is your body’s ability to access and utilize its flexibility during movement. If you can touch your toes (flexibility) but cannot perform a deep, controlled squat with proper form (mobility), you have a "motor control" gap.
*   **The Benefit:** Mobility is what prevents injury and boosts performance. It allows an athlete to put their body into "athletic positions"—like a defensive slide in basketball or a deep lunge in tennis—and maintain stability and power throughout that entire range.
---
### The Comparison Table
| Feature | Flexibility | Mobility |
| :--- | :--- | :--- |
| **Nature** | Passive (External force/gravity) | Active (Internal muscular force) |
| **Primary Driver** | Tissue extensibility | Neuromuscular control + Strength |
| **Role in Sport** | Providing the "space" to move | Controlling the movement in that space |
| **Measurement** | Static stretch, goniometer | Functional movement screens, depth of squat |
---
### Practical Application for Athletes
If you want to optimize your performance, do not treat them as the same bucket of "stretching." Apply them as follows:
1.  **Prioritize Mobility for Warm-ups:** Use dynamic, active movements (e.g., leg swings, world’s greatest stretch, thoracic rotations) to prepare the nervous system and tissues for the specific demands of the sport. You want to "warm up" the joint's active range.
2.  **Use Flexibility as a Recovery Tool:** Static stretching is better suited for post-session or dedicated recovery blocks. Its role here is to down-regulate the nervous system and slowly return tissues to their resting length after high-intensity contraction.
3.  **The "Strength-Mobility" Bridge:** If you identify a mobility restriction, don't just stretch more. Ask: *Do I lack the flexibility, or do I lack the strength to stabilize that range?* Most of the time, the answer is the latter. Adding loaded mobility work (e.g., Jefferson curls, Cossack squats) bridges the gap between passive potential and active power.
### The Analyst’s Verdict
**Flexibility is the prerequisite; mobility is the performance outcome.** 
An athlete who is only flexible is essentially "floppy," leaving them vulnerable to injury when they hit end-ranges at high speeds. An athlete who is only mobile (but lacks flexibility) is "stiff," limiting their athletic expression. The goal is to maximize your flexibility to the level required by your sport, and then achieve 100% mobility within that range.</t>
  </si>
  <si>
    <t>SPOR_S19_V01</t>
  </si>
  <si>
    <t>SPOR_S19</t>
  </si>
  <si>
    <t>What should a student athlete consider when balancing sport and study?</t>
  </si>
  <si>
    <t>2026-07-11T00:06:09Z</t>
  </si>
  <si>
    <t>Good question — balancing sport and study is doable, but it takes planning and discipline. Here are the main things a student‑athlete should consider, with practical tips you can start using right away.
1. Prioritize and set clear goals
- Define short‑ and long‑term academic and athletic goals (use SMART goals).
- Know which deadlines are nonnegotiable (exams, key competitions) and plan around them.
2. Time management and scheduling
- Use a single calendar (phone + paper) for classes, practices, games, travel, assignments and exams.
- Time‑block weekly: schedule study blocks when you have the most energy (mornings for some, late afternoons for others).
- Break study into focused sessions (Pomodoro: 25–50 min study / 5–10 min break).
- Plan lighter course loads or summer classes if your season is especially demanding.
3. Communicate early and often
- Tell coaches and instructors about major conflicts well in advance.
- Meet professors at the start of term to discuss expectations and any likely absences.
- Use academic advisors, tutors and athletic academic support staff — they exist to help.
4. Use downtime effectively
- Use travel, warmups, and downtime between sessions for quick tasks: listening to recorded lectures, reviewing flashcards, reading articles, or drafting notes.
- Prioritize high‑impact study (practice problems, flashcards, active recall) over passive reviewing.
5. Sleep, recovery and nutrition
- Treat sleep as a training priority — aim for 7–9 hours. Poor sleep undermines both performance and learning.
- Plan meals and hydration to maintain energy and concentration.
- Include recovery days, mobility work, and injury prevention routines.
6. Manage physical and mental load
- Track training and academic stress; reduce load if you feel persistent fatigue or declining performance/scores.
- Learn mental skills (goal setting, visualization, breathing, mindfulness) or see a sports psychologist if needed.
7. Academic strategies
- Keep up with syllabi and weekly objectives; don’t let missed classes pile up.
- Use active study techniques: spaced repetition, practice tests, summarizing in your own words.
- Form study groups with teammates if schedules align.
8. Travel and competition planning
- Prepare assignments before trips; request extensions early if necessary.
- Record lectures or get notes from classmates if you’ll miss class.
- Schedule catch‑up time after travel to avoid falling behind.
9. Eligibility, rules, and finances
- Know institutional and league eligibility requirements (minimum GPA, credit loads, amateur/contract rules).
- Understand scholarship obligations and what happens if you reduce your athletic involvement.
10. Build a support network
- Rely on coaches, academic advisors, teammates, family, tutors and medical staff.
- Be honest about limits and ask for help when you need it.
11. Warning signs you’re out of balance
- Persistent fatigue, poor sleep, frequent injuries, declining grades, chronic stress, loss of motivation, social withdrawal — address these early.
Quick practical checklist
- Sync calendar and update weekly.
- Block 2–3 focused study sessions per week per course.
- Meet each professor within first 2 weeks of term if you have athletic conflicts.
- Schedule at least 7 hours of sleep nightly and one full rest day weekly.
- Use 10–20 minute travel/study pockets daily (flashcards, podcasts).
- Reassess goals and load monthly.
If you want, tell me your weekly schedule (classes, practice times, travel) and</t>
  </si>
  <si>
    <t>2026-07-11T00:06:13Z</t>
  </si>
  <si>
    <t># Balancing Sport and Study: Key Considerations
## Time Management
- Create a realistic schedule that accounts for both commitments
- Prioritize tasks by urgency and importance
- Build in buffer time for unexpected demands
## Physical &amp; Mental Health
- Ensure adequate sleep (often the hardest part to protect)
- Eat well to fuel both athletic and mental performance
- Monitor stress levels and seek support when overwhelmed
## Academic Priorities
- Communicate with professors about your schedule upfront
- Use tutoring or academic services available through your school
- Don't let grades slide—they matter beyond athletics
## Athletic Commitment
- Be honest about the time sport actually demands
- Discuss workload expectations with coaches
- Recognize that some seasons will be more intense than others
## Support System
- Build relationships with teammates, study groups, and mentors
- Talk to family about realistic expectations
- Know when to ask for help (coaches, advisors, counselors)
## Practical Strategies
- Study during small pockets of time between activities
- Combine activities when possible (travel time for reading, etc.)
- Set boundaries on social media and distractions
## The Real Talk
Perfect balance rarely exists—it's more about managing trade-offs. Being intentional about priorities, communicating clearly, and adjusting as needed matters more than achieving equilibrium.
What aspect feels most challenging for you right now?</t>
  </si>
  <si>
    <t>2026-07-11T00:06:18Z</t>
  </si>
  <si>
    <t>Balancing the rigorous demands of athletics with the intellectual expectations of school is a high-wire act that requires more than just "hard work"—it requires **intentional systems.**
Here is a breakdown of what every student-athlete should consider to remain competitive in both arenas:
### 1. Master "Micro-Scheduling"
Student-athletes often have long stretches of time eaten up by travel, practice, and recovery. You cannot rely on a traditional 9-to-5 study schedule.
*   **The "Dead Time" Rule:** Treat buses, trains, and locker-room waiting time as study halls. Use noise-canceling headphones to create a mobile office.
*   **Time Blocking:** Map out your week in detail. Block your practices first, then layer in your classes, and finally, "non-negotiable" study blocks. Treat a study block with the same discipline you treat a team practice.
### 2. Proactive Communication
Your professors are human, and most are willing to work with you—**if** you approach them before a crisis occurs.
*   **The Syllabus Scan:** On the first day of class, look at the entire semester. Identify travel dates, tournaments, or championship weeks where you know you will miss class or be exhausted.
*   **The "Advance Ask":** Send an email at the start of the term: *"I am a student-athlete and will be traveling on these dates. Can we discuss how I can stay ahead of the coursework during that time?"* This shows maturity and foresight.
### 3. Prioritize Biological Recovery
You cannot perform cognitively if your body is broken. Balancing these two worlds requires treating recovery as a competitive advantage.
*   **Sleep is Non-Negotiable:** Sleep is when memory consolidation occurs. If you choose an extra hour of studying over an extra hour of sleep, you are likely hurting your retention and your athletic performance simultaneously.
*   **Nutrition:** Athletes often rely on quick, processed energy. Planning your meals is just as important for your brain’s focus as it is for your muscles’ power.
### 4. Build a "Support Ecosystem"
You cannot do this alone. Identify the people who can help you stay balanced:
*   **Academic Advisors:** Use them early. Don’t wait until your grades are slipping to ask for help with course registration or tutoring.
*   **Peer Study Groups:** Find classmates who can share notes for the days you are traveling. Offer to return the favor by being the person who stays on top of assignment deadlines.
*   **Coaches:** Keep your coaches informed of your academic status. A good coach knows that a player who is stressed about grades is a player who is distracted on the field/court.
### 5. Develop a "Task-Switching" Ritual
One of the hardest parts of being a student-athlete is the mental transition from the field (high intensity, physical, reactive) to the library (sedentary, cerebral, focused).
*   **Create a Reset:** Use your commute or your post-practice shower as a psychological "reset button." Use that time to transition your mindset from "game mode" to "academic mode" through music, a specific podcast, or simply a breathing exercise.
### 6. Practice "Strategic Imperfection"
There will be days when you are physically drained and mentally fried. 
*   **The 80/20 Rule:** Identify the 20% of your coursework that yields 80% of your grade (major projects, exams). On your most exhausted days, focus on that. It is better to have a "B" on a minor assignment than to burn out completely and fail a major one.
*   **Protect Your Mental Health:** Don't let your sport define your entire self-worth. When your sport is going poorly, school should be your anchor; when school is stressful, your sport should be your outlet.
### 7. Define Your "Why"
When the schedule gets grueling, you will eventually ask, "Why am I doing this?" 
*   Write down your long-term goals for both your education and your sport. Keep that reminder somewhere visible. Having a clear purpose makes the sacrifice of Friday night social events for Saturday morning study sessions feel like a choice rather than a chore.
**Bottom line:** Being a student-athlete is an elite skill set. If you can manage these two worlds, you are building a resume of time management, resilience, and discipline that will make you incredibly valuable in your future professional career.</t>
  </si>
  <si>
    <t>SPOR_S19_V02</t>
  </si>
  <si>
    <t>I'm trying to understand this properly: what should a student athlete consider when balancing sport and study? Could you explain it clearly in a practical way?</t>
  </si>
  <si>
    <t>2026-07-11T00:06:31Z</t>
  </si>
  <si>
    <t>Short answer: balance is about planning, energy management, communication, and sensible sacrifices. Be proactive — schedule both training and study, protect recovery, use small pockets of time for focused work, and talk to coaches/teachers early when conflicts arise.
Practical guide
1) Decide priorities and goals
- Academic: minimum grades needed for eligibility/scholarship and longer-term goals (degree, career).
- Athletic: season goals, training load, competition calendar.
- Make these explicit so you can trade time deliberately (e.g., accept a lighter training week during finals).
2) Plan around the season
- Map out the semester: classes, exam dates, major assignments, travel/competition dates.
- Mark “high academic demand” weeks (midterms/finals) and “high athletic demand” weeks (tournaments). Identify overlaps early.
3) Weekly scheduling + routines
- Use one calendar (digital preferred) for classes, practices, workouts, games, and study blocks.
- Block study time like an appointment. Protect at least one long block (60–120 minutes) for deep work per day.
- Example weekday (typical training day):
  - 7:00–8:00 morning review/homework
  - 9:00–12:00 classes
  - 12:00–13:00 lunch + quick reading/flashcards
  - 15:30–18:00 practice
  - 18:30–20:00 dinner + recovery (stretch/ice) + light study (50–90 minutes)
  - 22:30 lights out
- On travel/game days: pack assignments, laptop/tablet, chargers, noise-cancelling headphones, and pre-load study materials for offline use. Use bus/flight time for reading or flashcards.
4) Energy management, not just time
- Schedule hardest academic tasks when you’re freshest (for many students this is morning). Put lower-attention tasks (email, review) after heavy training.
- Respect sleep: aim for 7–9 hours. Chronic sleep loss kills both performance and learning.
- Nutrition and hydration are part of studying. Plan meals/snacks to maintain concentration.
5) Use efficient study methods
- Active recall (flashcards, practice problems) and spaced repetition are far more efficient than re-reading.
- Break tasks into 25–50 minute focused sessions (Pomodoro), with short breaks.
- Prioritize graded work and deadlines first; use weekly reviews to update plans.
6) Communicate proactively
- Tell professors and academic advisors about competition schedule early. Ask for lecture notes, extensions, or remote options if needed.
- Coordinate with coaches about academic windows (e.g., exams week) so they can adjust individual loads when feasible.
7) Recovery and injury prevention
- Prioritize sleep, mobility work, and recovery sessions. These reduce missed practice/season-ending injuries.
- If injured, meet with academic support early — injuries can increase study time, or reduce training physically but free time mentally.
8) Mental health and social balance
- Keep a small support network (teammates, friends, family). Share frustrations.
- Build at least one non-sport hobby or social activity weekly to avoid burnout.
- Use campus mental health resources if stress or anxiety becomes unmanageable.
9) Use available supports
- Academic advisors, tutors, study groups, time-management workshops, and athletic academic services exist to help — use them.
- Technology: calendar app, task manager (Todoist/Things), flashcard app (Anki/Quizlet), a sleep tracker, and cloud storage for materials.
10) Weekly review and adapt
- Each week check: Did you meet class and training goals? Where did time leak? Adjust schedule and communicate needed changes.
Quick checklist to carry with you
- Semester calendar with exams and competitions marked.
- Weekly plan with 1–2 deep study blocks per day.
- Pack study kit for travel</t>
  </si>
  <si>
    <t>2026-07-11T00:06:36Z</t>
  </si>
  <si>
    <t># Balancing Sport and Study: Key Considerations
## Time management basics
- **Map it out**: Schedule both training and study blocks realistically. Be honest about how much time each actually needs
- **Protect study time**: Treat it like you would a competition—non-negotiable slots, not just whatever's left over
- **Build in buffer**: Plans slip. Account for unexpected practices or exam prep crunches
## Energy, not just hours
- Some days you'll be physically drained after training but mentally sharp. Some days the reverse.
- Match task difficulty to your energy state (tackle hard subjects when fresher, lighter review when tired)
- Recovery matters—sleep cuts into available time, but skipping it makes both activities suffer
## The practical trade-offs
- You likely won't excel equally at everything simultaneously. Accept this rather than burning out trying
- Some seasons/semesters will tip toward sports, others toward academics—that's normal
- Know which matters most to you long-term (career path, scholarship status) and protect that
## Early warning signs
- Grades or performance dropping consistently
- Skipping one to catch up on the other repeatedly
- Running on fumes rather than having any actual downtime
## Practical question to ask yourself
"If I had an injury tomorrow and couldn't train for a month, how would my academic standing be?" That answer tells you a lot about your balance.
What aspect feels most challenging for your situation right now?</t>
  </si>
  <si>
    <t>2026-07-11T00:06:41Z</t>
  </si>
  <si>
    <t>Balancing high-level athletics with academic success is essentially a **resource management problem.** You have a finite amount of time, physical energy, and mental focus.
To manage this successfully, you need to move away from "trying to do everything" and toward **strategic integration.** Here is a practical framework to help you manage the load.
---
### 1. Master the "Time Audit"
Most student-athletes fail not because they are lazy, but because they overestimate their "free time."
*   **The Non-Negotiables:** Map out your fixed hours first: Practice, travel, weight room, classes, and sleep.
*   **The "Dead Zones":** Identify the gaps between commitments (e.g., the 45 minutes between practice and your next class). This is your "Golden Time" for low-energy tasks like answering emails, doing flashcards, or reading.
*   **The Weekly Review:** Every Sunday, look at the week ahead. Identify the "high-load" days (e.g., game days or exam days) and plan your study intensity accordingly. Do not try to write a term paper on a game day.
### 2. Manage Your Energy, Not Just Your Time
Mental fatigue is the invisible killer of athletic performance.
*   **The "Study-Training" Pairing:** If you have a physically exhausting practice, your brain will struggle with complex analytical tasks (like Calculus) afterward. Save those for mornings or times when your body is rested. Use post-practice times for lighter tasks (editing, organizing notes, or memorizing).
*   **The Sleep Non-Negotiable:** You cannot cheat biology. If you cut sleep to study, your athletic recovery slows down and your cognitive retention plummets. Treat sleep as part of your training—it is when your brain encodes the information you learned that day.
### 3. Proactive Communication (The "Early Warning" System)
Professors and coaches are human. They respect initiative, but they hate excuses.
*   **The Syllabus Scan:** On the first day of class, cross-reference your syllabus with your travel schedule.
*   **The "Pre-emptive Strike":** If you see a conflict (an away game during an exam), talk to the professor **weeks in advance.** Say: *"I am a student-athlete and I will be away on [Date]. I’ve reviewed the syllabus—how would you like me to handle this assignment/exam?"* Professors are much more likely to accommodate you if you come with a plan rather than a problem.
### 4. Optimize the "Student" Side
You don’t have time to be a "perfect" student, so be a **"smart" student.**
*   **Front-load the Work:** If you have a light training day, treat it as a "heavy" study day. Get ahead of deadlines so that when a heavy training week hits, you are only maintaining your work rather than trying to learn new concepts from scratch.
*   **Leverage Relationships:** Sit in the front row of your classes. If you are an active participant, professors will notice your effort. When you inevitably have a schedule conflict, they will know you are a serious student and will be more willing to work with you.
### 5. Define Your "Why" and Set Boundaries
The greatest risk for a student-athlete is burnout.
*   **Learn to say "No":** You cannot be a D1 athlete, a 4.0 student, the head of three clubs, and have a vibrant social life all at once. Prioritize: *Sport, School, Health, Social.* If you try to keep all four at 100%, you will fail at all four. Pick the two that matter most this semester and maintain the others at a "functional" level.
*   **Check-in with yourself:** Once a month, ask: *Am I enjoying this? Am I burnt out?* If the answer is burnout, look at your schedule and ruthlessly cut something that isn't a non-negotiable (e.g., excessive social media or low-value social obligations).
---
### The Practical "Daily Routine" Rule:
**Never go to bed without knowing exactly what you are doing the next morning.** 
The biggest waste of time for student-athletes is the 20 minutes spent deciding what to do once they sit down to study. If you have your notes laid out or your reading book on your desk the night before, you eliminate the "friction" of starting.
**Summary:** Your sport is your job, and your education is your career. You need the discipline of a professional to treat them both with the respect they deserve. If you treat your schoolwork with the same intensity as your training sessions, you will rarely feel overwhelmed.</t>
  </si>
  <si>
    <t>SPOR_S19_V03</t>
  </si>
  <si>
    <t>Provide a structured professional analysis of student athlete balance. Address the main considerations, benefits, limitations and a reasoned conclusion.</t>
  </si>
  <si>
    <t>2026-07-11T00:06:53Z</t>
  </si>
  <si>
    <t>Executive summary
A student‑athlete balance refers to the sustainable integration of academic obligations and athletic commitments so that a student can succeed in both domains without undue risk to health, development, or long‑term goals. Successful balance depends on time management, institutional support, athlete health and recovery, and clear expectations. Benefits include enhanced life skills, scholarship and career opportunities, and physical/mental health advantages; limitations include time scarcity, injury risk, stress and potential academic compromise. With targeted supports and policy design, most student‑athletes can achieve an effective balance, but institutions and coaches must be proactive to mitigate predictable risks.
Main considerations
- Time demands and scheduling
  - Quantity and timing of practice, travel, games, training, mandatory meetings vs. class times, labs and exams.
  - Cumulative weekly load can approach a full‑time job; peaks occur around competition seasons and travel stretches.
- Academic requirements and flexibility
  - Rigor of course load, requirement for labs or fieldwork, inflexible exam schedules, and academic progress/eligibility rules.
  - Availability of tutoring, course scheduling accommodations, and online/hybrid options.
- Physical health, recovery, and injury management
  - Training load, periodization, injury prevention, access to medical care, rehabilitation time that may conflict with academics.
- Mental health and wellbeing
  - Stress, performance anxiety, sleep disruption, burnout risk, and identity balance (athlete vs. student).
- Support systems and institutional structures
  - Academic advising, counseling, strength/conditioning and medical staff, life skills programs, financial/scholarship counseling.
  - Coach attitudes and departmental culture toward academics.
- Compliance, eligibility and career planning
  - Governing‑body rules (eligibility, practice limits), scholarship conditions, and planning for post‑eligibility career transitions.
- Socioeconomic and demographic factors
  - Financial pressures, first‑generation college status, commuting responsibilities, and family obligations that can amplify conflict.
- Individual differences
  - Age, maturity, academic preparation, sport type (individual vs. team; seasonal vs. year‑round), and level of competition (recreational, high school, collegiate, elite).
Benefits
- Transferable skills and personal development
  - Time management, discipline, goal setting, teamwork, leadership, resilience and coping under pressure.
- Academic and career opportunities
  - Scholarships, networking, internships, and potentially enhanced admissions/employment prospects due to demonstrated discipline and leadership.
- Physical and mental health advantages
  - Regular physical activity promotes fitness, stress reduction, and well‑being when recovery is adequate.
- Structured environment and community
  - Social support network, mentoring relationships with coaches/staff, and sense of belonging.
- Performance synergies
  - For many students, engagement in sport can increase motivation, energy, and academic engagement when well‑integrated.
Limitations and risks
- Time scarcity and academic compromise
  - High practice/competition loads can reduce study time, lead to course choice constraints, and negatively affect GPA or major selection.
- Injury and long‑term health risks
  - Acute and chronic injuries can derail both athletic and academic progression; long‑term sequelae may affect post‑college life.
- Burnout and mental health decline
  - Continuous high demands can lead to exhaustion, depression, anxiety, and athlete identity foreclosure.
- Travel and scheduling conflicts
  - Away competitions can cause missed classes, exams and fragmented study opportunities.
- Unequal institutional support
  - Resource disparities across schools can create inequities; some athletes lack access to tutors, flexible faculty or adequate medical care.
- Compliance pressure and scholarship insecurity
  - Loss of eligibility or scholarship due to academic or behavioral issues increases stress and financial risk.
- Limited social and extracurricular experiences
  - Time constraints can limit broader college experiences, internships, or work opportunities that support post‑college transitions.</t>
  </si>
  <si>
    <t>2026-07-11T00:07:04Z</t>
  </si>
  <si>
    <t># Professional Analysis: Student-Athlete Balance
## Executive Summary
Student-athlete balance represents the equilibrium between academic responsibilities and competitive sports participation. This analysis examines its feasibility, value, and inherent constraints.
---
## Main Considerations
### **Time Management Factors**
- **Competing Demands**: Athletes typically dedicate 20-40 hours weekly to sports, leaving limited time for studies
- **Scheduling Conflicts**: Classes, practice, travel, and competitions create structural obstacles
- **Recovery Requirements**: Physical and mental recuperation impacts available study hours
- **Seasonal Variations**: Off-season periods may allow greater academic focus
### **Institutional Support Systems**
- Academic advisors and tutoring services
- Flexible course scheduling
- Athletic department policies
- Financial aid integration
### **Individual Variables**
- Cognitive ability and learning efficiency
- Sport demands (time-intensive sports vary significantly)
- Motivation and discipline levels
- Pre-existing academic preparation
---
## Benefits of Achieving Balance
| Benefit | Impact |
|---------|--------|
| **Educational Completion** | Higher graduation rates; credential value beyond athletics |
| **Career Resilience** | Reduced dependence on professional sports prospects |
| **Cognitive Development** | Critical thinking and discipline transfer to athletics |
| **Health Outcomes** | Structured routines reduce stress-related disorders |
| **Personal Development** | Goal-setting skills applicable across life domains |
| **Financial Security** | Degree provides long-term earning potential |
---
## Limitations and Constraints
### **Structural Realities**
- **Time Scarcity**: Mathematics demonstrate genuine incompatibility at elite levels
  - Full-time sport: 40+ hours/week
  - Full-time study: 40-50 hours/week
  - Total: 80-90 hours represents unrealistic expectations
- **Competitive Pressures**: Increasingly professionalized collegiate athletics demand specialization
- **Revenue Dynamics**: High-revenue sports (football, basketball) receive disproportionate institutional resources and athlete focus
### **Systemic Challenges**
- Inadequate compensation for athlete labor (NCAA model)
- Conflicting incentive structures (athletic success vs. academic achievement)
- Recruitment emphasis on athletic rather than academic potential
- Limited enforcement of academic standards for revenue-generating athletes
### **Individual Limitations**
- Cognitive fatigue reduces study effectiveness after intense physical activity
- Sleep deprivation from travel and late competitions
- Injury-related missed classes and academic productivity loss
---
## Reasoned Conclusion
**Student-athlete balance is aspirational but fundamentally constrained.**
### Key Findings:
1. **Balance is Possible—With Qualification**
   - Achievable for most athletes in lower-revenue sports with institutional support
   - Less feasible for athletes in elite, revenue-generating programs
   - Requires explicit institutional commitment, not merely rhetorical support
2. **Current System Design Creates Tension**
   - The NCAA model prioritizes athletics while expecting academic equivalency
   - This represents a structural rather than individual problem
   - Solutions require policy reform, not athlete willpower alone
3. **Realistic Framework**
   - Rather than "balance," think **"sequencing"**: different emphasis by season/year
   - Early undergraduate years can prioritize academics
   - Graduation should be guaranteed regardless of athletic performance
   - Professional athletic preparation should not displace degree completion
### Recommendations:
- **For Institutions**: Provide robust support systems, enforce academic standards consistently, and consider compensation models that reduce additional work pressures
- **For Athletes**: Develop realistic timelines; prioritize degree completion
- **For Policy**: Reform NCAA regulations to better align academic and athletic objectives
**The honest assessment**: True balance exists only when institutions stop expecting athletes to maintain full-time professional athletic preparation while meeting full-time academic standards. Strategic sequencing and institutional accountability are more honest and achievable goals than mythical balance.</t>
  </si>
  <si>
    <t>2026-07-11T00:07:09Z</t>
  </si>
  <si>
    <t># Professional Analysis: The Student-Athlete Balancing Act
The integration of elite-level athletics with rigorous academic pursuits presents a unique developmental paradigm. While the "student-athlete" model is intended to cultivate well-rounded individuals, it necessitates a complex negotiation of time, identity, and physiological resources.
---
### 1. Main Considerations
The sustainability of the student-athlete experience relies on four primary pillars:
*   **Temporal Demands:** The "dual-career" nature of the model often creates a 60–80 hour work week when combining credit hours with practice, film study, travel, and strength training.
*   **Identity Integration:** Students often grapple with "Athletic Identity Foreclosure," where their self-worth becomes inextricably linked to sport performance, potentially neglecting the exploration of vocational interests.
*   **Physiological &amp; Cognitive Load:** High-intensity physical exertion consumes significant cognitive and metabolic energy, which can directly compete with executive functions required for academic success.
*   **Institutional Support:** The effectiveness of the balance is highly dependent on the quality of the support system, including academic advising, mental health resources, and institutional flexibility.
---
### 2. Benefits of the Dual-Career Model
When managed effectively, the synergy between academics and athletics offers distinct advantages:
*   **Development of Transferable Soft Skills:** Athletes frequently refine high-level time management, resilience, team leadership, and pressure-performance capabilities—attributes highly valued in the post-graduate labor market.
*   **Structured Environment:** The rigid scheduling inherent in athletics provides a framework that can actually enhance academic performance, as athletes are often forced to be more disciplined with their study time than non-athlete peers.
*   **Psychosocial Resilience:** Sport participation serves as a stress-relief mechanism and a community anchor, providing a social support network that mitigates the isolation often felt in higher education.
*   **Scholarship and Opportunity:** Athletics acts as a primary vehicle for social mobility, providing access to higher education for populations that might otherwise be marginalized.
---
### 3. Limitations and Risks
Failure to manage these pressures can lead to significant institutional and personal failure:
*   **Academic Compromise:** The "eligibility trap"—prioritizing immediate athletic participation over long-term degree attainment—can lead to students enrolling in "easy" majors, ultimately limiting their professional mobility post-graduation.
*   **Burnout and Mental Health:** Chronic overstimulation and the pressure to perform in both arenas can lead to physical injury, sleep deprivation, and clinical manifestations of anxiety or depression.
*   **Social Stratification:** The "bubble" effect, where athletes spend the majority of their time with teammates, can impede the development of broader campus connections and diverse perspectives.
---
### 4. Reasoned Conclusion
The student-athlete balance is not a static state, but a dynamic, active process that requires constant recalibration. 
**Conclusion:** The dual-career model is fundamentally beneficial **only when there is institutional alignment** between athletic departments and academic divisions. 
For the model to succeed, institutions must move beyond passive support toward an active "holistic development" approach. This includes:
1.  **Prioritizing the "Student" First:** Institutional policies must ensure that athletic scheduling does not infringe upon critical academic milestones.
2.  **Proactive Mental Health Intervention:** Providing resources that help athletes decouple their self-esteem from athletic performance.
3.  **Vocational Integration:** Facilitating internships and networking opportunities during the student-athlete tenure, rather than treating these as post-graduation tasks.
Ultimately, the student-athlete experience is a high-risk, high-reward investment. When the institution provides a structure that treats the athlete as a professional student, the result is a graduate who possesses a distinct competitive advantage in the professional sphere. However, without institutional guardrails, the inherent structural pressures can quickly lead to diminished returns for both the individual and the organization.</t>
  </si>
  <si>
    <t>SPOR_S19_V04</t>
  </si>
  <si>
    <t>Quick question — what should a student athlete consider when balancing sport and study? Please keep it simple and easy to understand.</t>
  </si>
  <si>
    <t>2026-07-11T00:07:18Z</t>
  </si>
  <si>
    <t>Good question — here are simple, practical things to consider:
- Plan your time: use a weekly calendar with fixed blocks for practice, classes, studying, meals, sleep.
- Prioritize: do urgent/important school tasks first; break big projects into small steps.
- Keep a routine: consistent sleep, study, and training times make everything easier.
- Communicate early: tell coaches and teachers about conflicts or big academic deadlines.
- Study smart: use focused, short sessions (e.g., 25–50 minutes), review after practice when you’re warmed up.
- Rest and recover: aim for enough sleep and at least one rest day to avoid burnout and injury.
- Eat and hydrate well: simple, regular meals and enough water help performance and concentration.
- Use support: ask tutors, teammates, academic advisors, or family for help when needed.
- Be ready for travel: pack assignments, reading, chargers, and plan study time on buses/planes.
- Know rules and requirements: understand eligibility, attendance, and grade minimums for your team.
- Keep perspective: set realistic goals, celebrate progress, and take time off socially to recharge.
If you want, I can help make a sample weekly schedule or a simple study plan based on your sport’s practice times.</t>
  </si>
  <si>
    <t>2026-07-11T00:07:22Z</t>
  </si>
  <si>
    <t># Key Things to Balance Sport and Study
**Time management**
- Schedule study time like practice time—treat it as non-negotiable
- Use smaller pockets of time (between classes, after practice)
**Priorities**
- Remember why you're in school—education is the foundation
- Sports are a bonus, not a replacement for academics
**Communication**
- Talk to coaches and teachers early if you're struggling
- Most are willing to help if they know what's going on
**Self-care**
- Sleep and rest matter—you need both to perform well
- Don't sacrifice health trying to do everything perfectly
**Realistic expectations**
- You won't excel equally at everything every day
- Some weeks school wins, some weeks sports win—that's normal
**The reality**
Being a student-athlete is hard, but it's doable. The key is being intentional about your time and honest about your limits.</t>
  </si>
  <si>
    <t>2026-07-11T00:07:24Z</t>
  </si>
  <si>
    <t>Balancing sports and academics is all about **management**, not just effort. Here are the five most important things to keep in mind:
### 1. Treat your schedule like a contract
Treat your study time with the same discipline you use for practice. Use a digital calendar or a planner to block out "non-negotiable" study hours. If you wait until you have "extra time" to study, you will never find it.
### 2. Communicate early and often
Don’t wait until you’re failing a class or missing an assignment to talk to your teachers. If you have a big game or travel tournament coming up, tell your teachers **one week in advance**. Most will respect your work ethic and help you plan ahead if you show them you care.
### 3. Master the "In-Between" moments
As an athlete, you spend a lot of time sitting on buses, waiting in locker rooms, or hanging out before practice. Use these "micro-gaps" to read a chapter, finish a worksheet, or review flashcards. Those 20-minute windows add up quickly.
### 4. Prioritize recovery (Sleep is a tool)
It is tempting to stay up late to finish homework after a late practice, but your brain can’t function if your body is exhausted. Prioritize sleep. A well-rested brain can finish an assignment in half the time it takes a sleep-deprived brain.
### 5. Be honest with yourself
You have a limited amount of energy. If you are having a particularly grueling week of sports, acknowledge that you might not have the capacity for deep study on those nights. Adjust your goals for that day so you don't burn out.
***
**The Golden Rule:** You are a **student-athlete**, not an athlete-student. The "student" part comes first because sports careers eventually end, but your education determines your future. Keep that perspective, and you’ll stay on the right track!</t>
  </si>
  <si>
    <t>SPOR_S19_V05</t>
  </si>
  <si>
    <t>If someone needed to make a practical decision about student athlete balance, what factors should they consider and what would you recommend?</t>
  </si>
  <si>
    <t>2026-07-11T00:07:37Z</t>
  </si>
  <si>
    <t>Short answer: weigh academic demands, athletic demands, health, goals, time and support, and then make trade-offs deliberately. Use a simple decision framework (inventory → prioritize → schedule → monitor → adjust). Below is a practical checklist and concrete recommendations you can use right away.
Factors to consider
- Goals and priorities
  - Short- and long-term academic goals (GPA, major difficulty, grad school)
  - Athletic goals (recreational, varsity, scholarship, pro prospects)
- Time demands
  - Class/contact hours + expected outside study (rule of thumb: 2–3 hours study per credit hour/week)
  - Practice, strength/conditioning, games, travel, team meetings
- Energy and recovery
  - Sleep needs (generally 8–9 hours for athletes), nutrition, injury risk, recovery time
- Mental health and stress
  - Burnout risk, anxiety, depressive symptoms
- Flexibility and scheduling
  - Class scheduling options, online or evening classes, ability to rearrange training around academics
- Support systems and resources
  - Tutors, academic advisors, coaches, athletic academic services, family support
- Rules and constraints
  - Eligibility, scholarship obligations, coach expectations, employment or family obligations
- Financial and future implications
  - Scholarship retention, long-term career plans if sport ends
Practical recommendations (what to do)
1. Clarify priorities
   - Write down your top 2–3 nonnegotiables (e.g., finish degree within 4 years; maintain varsity position).
2. Inventory commitments
   - Make a weekly time log of classes, study, practices, games, travel, work, sleep, and downtime.
3. Build a realistic schedule
   - Time-block: fixed items (classes/practice) first, then schedule study and recovery.
   - Block at least one uninterrupted study block per day and 1–2 recovery/rest periods per week.
4. Set measurable goals
   - Academic (GPA target, assignment completion), Athletic (skill metric, playing time), Wellness (sleep hours, stress rating).
5. Communicate early and often
   - Tell professors and coaches about major conflicts well before they occur. Use academic support services and request predictable accommodations (e.g., alternate test times, tutoring).
6. Protect sleep and recovery
   - Prioritize 7–9 hours nightly, schedule active recovery, plan rest during heavy travel periods.
7. Use targeted academic strategies
   - Weekly study plans, Pomodoro for focus, prioritize high-impact assignments, form study groups, get a tutor for hard courses.
8. Manage travel and game weeks proactively
   - Front-load studying, request remote lecture access, hand in</t>
  </si>
  <si>
    <t>2026-07-11T00:07:43Z</t>
  </si>
  <si>
    <t># Key Factors to Consider
**Time &amp; Energy Reality**
- How many hours does your sport actually demand (including travel, recovery)?
- Your cognitive peak hours—can you study effectively after practice?
- How demanding is your actual coursework (not just major, but *your* courses this semester)?
**Academic Consequences**
- What's the cost of struggling academically? (GPA matters for some careers/grad school)
- Can you recover from a bad semester if needed?
- Are you at risk of losing eligibility or scholarships?
**Athletic Opportunity Window**
- How rare is your opportunity to compete at this level?
- What do you want from the sport long-term?
**Non-Negotiables**
- Sleep and basic health (these actually enable both)
- Enough downtime to prevent burnout
- Relationships that matter to you
# Practical Recommendation
Rather than perfect balance, **optimize for this specific season:**
1. **Be honest about trade-offs.** You probably can't excel fully at everything. What's your actual priority?
2. **Negotiate with constraints, don't just accept them.** Talk to coaches about studying during travel, discuss deadline flexibility with professors, be strategic about course selection.
3. **Build buffers.** Choose at least one area where you can absorb stress—easier classes, lighter training weeks, etc.
4. **Check in regularly.** What seemed manageable in August might not be in November.
What aspect feels most pressured right now?</t>
  </si>
  <si>
    <t>2026-07-11T00:07:48Z</t>
  </si>
  <si>
    <t>Making decisions about the balance between academics and athletics is one of the most significant challenges for student-athletes. Because "balance" is often a moving target, it is helpful to look at this through a framework of **capacity, priority, and long-term trajectory.**
Here are the key factors to consider and a recommended approach for managing them.
---
### Key Factors to Consider
#### 1. The "Energy Budget" (Physical and Mental)
Academics and athletics both draw from the same reservoir of mental energy. 
*   **Physical toll:** Does your sport require significant travel or late-night practices that interrupt sleep cycles? 
*   **Cognitive load:** Some academic majors (e.g., engineering, pre-med) have higher "baseline" demands that may not fluctuate, while others have "spiky" demands (e.g., studio arts, humanities) where workloads increase significantly during finals or project deadlines.
#### 2. The Identity Matrix
*   **The "Athlete-Only" Risk:** If an athlete’s identity is 100% wrapped up in their sport, a minor injury or a bad game can cause a total academic collapse. 
*   **The "Student-Only" Risk:** If an athlete views school as a chore to get through to play, they often struggle with motivation during difficult semesters. 
*   **The Sweet Spot:** The healthiest athletes view themselves as "high-performers" in both arenas, treating the discipline required for one as a tool for the other.
#### 3. Institutional Support and Resources
*   **Structural help:** What resources does the school provide? (e.g., athletic tutors, priority registration, mandatory study halls). 
*   **Departmental culture:** Does the coaching staff actively encourage academic performance, or do they pay "lip service" to it while pressuring athletes to prioritize training?
#### 4. The "Time-Horizon" Test
*   **Immediate vs. Future:** Is this season a once-in-a-lifetime championship opportunity, or is it a development year? Is this semester a prerequisite for a critical career goal? Being honest about where you are in your "lifecycle" helps prioritize where to push and where to pull back.
---
### Practical Recommendations
If you are currently struggling with this balance, I recommend the following four-step framework:
#### 1. Implement "Time Blocking" with Buffers
Don't just use a to-do list; use a calendar. Block out your practices and classes, then add **"buffer blocks"**—1-2 hours of unscheduled time daily. If you’re overwhelmed, the buffer is where you study. If you’re caught up, the buffer is where you rest. **Rest is a performance requirement, not a reward.**
#### 2. The "Early-Engagement" Rule
Academics fail for athletes usually because they fall behind during travel or competition peaks. 
*   **Communicate early:** Email professors at the start of the semester with your competition schedule. 
*   **Front-load work:** If you have an away game on a Wednesday, treat Monday and Tuesday as the "real" deadline for any Thursday assignments. Never plan to do homework on the bus/plane if you can avoid it.
#### 3. Build a "Board of Directors"
No student-athlete should try to balance this alone. You need a group consisting of:
*   **An Academic Advisor** (who knows your degree requirements).
*   **A Supportive Coach/Mentor** (who knows your athletic ceiling).
*   **A "Peer Anchor"** (a teammate who is also a high academic performer). 
Check in with this "board" once a semester to ensure your priorities haven't shifted out of alignment.
#### 4. Define "Good Enough"
Perfectionism is the enemy of balance. There will be times when you have to choose between a "perfect" GPA and "perfect" recovery. 
*   **Recommendation:** Use the **80/20 Rule.** Identify the 20% of your academic tasks that yield 80% of your grades (major exams/papers) and prioritize those. Accept that your daily participation or minor assignments might occasionally move from "A+" effort to "B" effort to preserve your mental health or athletic performance.
### Final Advice
**If you have to choose, choose the "Long Game."** 
Unless you are on a clear path to professional sports, your degree will be the primary engine of your future success for 40+ years. If an athletic demand is legitimately threatening your ability to graduate or maintain your mental health, it is time to have a hard conversation with your coaches or academic advisors about scaling back, taking a lighter course load, or restructuring your commitment. 
**True balance isn't doing everything at once; it’s knowing what to drop so that the important things don't break.**</t>
  </si>
  <si>
    <t>SPOR_S19_V06</t>
  </si>
  <si>
    <t>Answer in exactly 5 bullet points: What should a student athlete consider when balancing sport and study? Include practical examples, key risks, benefits, and a final takeaway.</t>
  </si>
  <si>
    <t>2026-07-11T00:08:00Z</t>
  </si>
  <si>
    <t>- Time management and scheduling — create a weekly calendar that blocks class, practice, study, travel, and recovery (example: 2-hour focused study blocks after classes on Mon/Wed/Fri); benefit: predictable routine raises productivity and reduces last‑minute stress; key risk: overbooking leads to missed deadlines or chronic sleep loss.  
- Prioritization and communication — set semester and season goals (SMART) and proactively share exam/competition dates with coaches and professors (example: request a test-time accommodation before travel); benefit: easier negotiation and fewer conflicts; key risk: competing priorities can force trade-offs and guilt if you disappoint teammates or miss academic deadlines.  
- Physical and mental health strategies — prioritize sleep, nutrition, hydration, planned recovery and mental health check‑ins (example: 8 hours sleep goal, weekly rest day, quick pre-game meal plan); benefit: fewer injuries and better concentration; key risk: neglecting recovery causes overtraining, injury, burnout and academic decline.  
- Academic support and contingency planning — use tutors, recorded lectures, study groups, and plan coursework ahead of travel (example: submit assignments early or arrange remote attendance for a tournament); benefit: preserves GPA and eligibility while maintaining athletic commitments; key risk: relying on last‑minute catch‑ups can compound stress and damage both performance areas.  
- Final takeaway — treat sport and study as complementary by scheduling weekly reviews, setting clear priorities, communicating early, and building recovery and backup plans so you can perform sustainably in both arenas.</t>
  </si>
  <si>
    <t>2026-07-11T00:08:05Z</t>
  </si>
  <si>
    <t># Balancing Sport and Study: Key Considerations
• **Time Management &amp; Scheduling** - Create a structured weekly calendar blocking study hours and practice times (e.g., study 7-9 PM on weeknights, practice 3-5 PM). Use tools like Google Calendar or Notion to prevent conflicts and ensure both commitments receive adequate attention.
• **Key Risks to Monitor** - Watch for academic burnout, declining grades, increased injury risk from fatigue, and mental health strain. Example: missing assignment deadlines due to away games can spiral into academic probation, jeopardizing athletic scholarships.
• **Major Benefits** - Student athletes develop discipline, time-efficiency, and leadership skills while building networks and potentially earning scholarships. Studies show they often graduate at higher rates than non-athletes due to structured accountability and institutional support.
• **Practical Strategies** - Communicate with professors about competition schedules, attend study halls offered by athletic departments, prioritize sleep and nutrition, and use tutoring resources. Example: inform instructors of tournament dates upfront to arrange deadline extensions rather than missing work.
• **Final Takeaway** - Success requires viewing academics and athletics as equally important, not competing priorities. The best student athletes treat their "student" role as seriously as their sport, recognizing that education provides long-term stability beyond playing years.</t>
  </si>
  <si>
    <t>2026-07-11T00:08:07Z</t>
  </si>
  <si>
    <t>* **Prioritize Time Management:** Use digital calendars to block out specific hours for practices, classes, and study sessions to prevent academic deadlines from slipping through the cracks.
* **Identify Burnout Risks:** Recognize signs of physical and mental exhaustion, such as plummeting grades or lingering fatigue, which indicate a need to adjust training intensity or seek support.
* **Leverage Institutional Resources:** Take advantage of academic tutoring, priority registration, and faculty office hours to ensure that travel schedules do not compromise your learning outcomes.
* **Develop Transferable Skills:** Utilize the discipline, resilience, and teamwork learned on the field to enhance your focus and collaborative performance in complex group projects.
* **Final Takeaway:** View your athletic and academic pursuits as a singular, integrated challenge where success in one domain reinforces the focus and habits required to excel in the other.</t>
  </si>
  <si>
    <t>SPOR_S19_V07</t>
  </si>
  <si>
    <t>Tell me about student athlete balance.</t>
  </si>
  <si>
    <t>2026-07-11T00:08:21Z</t>
  </si>
  <si>
    <t>“Student-athlete balance” means managing the dual demands of school (classes, homework, exams, long-term academic goals) and sport (practices, games, travel, strength and conditioning) while also keeping your physical and mental health, relationships, and future plans intact. It’s a continuous process of planning, communicating, and adjusting — not a one-time fix.
Key challenges
- Time pressure: long practices and travel leave little time for studying or rest.
- Competing priorities: coaches, professors, teammates, family and self-care all demand attention.
- Fatigue and injury: physical tiredness worsens focus and academic performance.
- Mental strain: stress, performance anxiety, or fear of letting people down.
- Eligibility and logistics: maintaining grades, meeting institutional or league rules, travel requirements.
Practical strategies
1. Time management
- Use a single calendar for classes, practice, games, exams and deadlines (digital calendar with alerts).
- Time-block weekly: schedule classes, workouts, study blocks, meals, sleep and commute. Treat key study blocks like practices—nonnegotiable.
- Break study into short focused sessions (Pomodoro: 25–50 mins work, 5–10 min break).
- Plan ahead for travel days and midterms; get readings or assignments done early.
2. Prioritization and planning
- Weekly review: at the start or end of each week, list top academic and athletic priorities and plan study sessions around high-intensity training.
- Triage tasks: urgent/important first (exams, major assignments), then steady maintenance (reading, small homework).
- Set realistic, specific goals (e.g., “earn a B+ in Biology” or “improve squat by 5% this season”).
3. Communication and support
- Communicate early with coaches and professors about schedule conflicts (travel, exam dates). Bring documentation and propose solutions.
- Use academic supports: tutors, study halls, academic advisors for athletes, disability services if needed.
- Lean on teammates for study groups and accountability.
4. Study strategies
- Active studying: practice problems, flashcards, teaching concepts, summarizing notes.
- Use downtime (bus rides, between sessions) for quick review or listening to recorded lectures.
- Protect high-focus study time for subjects that require deep concentration.
5. Sleep, recovery and nutrition
- Aim for 7–9 hours of sleep; prioritize naps when training and travel reduce night sleep.
- Eat regular, balanced meals and hydrate. Plan snacks for long travel or back-to-back activities.
- Schedule recovery: mobility, stretching, rest days and mental recovery (relaxation, hobbies).
6. Mental health and coping
- Recognize burnout signs: persistent fatigue, declining grades/performance, irritability, loss of interest.
- Use mental skills training: goal-setting, visualization, breathing, mindfulness.
- Access counseling or sports psychology services when stressed.
7. Logistics and eligibility
- Know academic eligibility rules (high school district policies, NCAA/NAIA/CCAA rules).
- Keep copies of academic calendars, syllabi, and travel itineraries.
- Maintain good record-keeping for missed work and approved accommodations.
Common pitfalls to avoid
- Overcommitting socially or to extra responsibilities during peak competition/academic periods.
- Waiting to communicate conflicts until they become emergencies.
- Sacrificing sleep or consistent nutrition for extra study or practice time.
- Trying to do everything alone—using available supports is part of being a good student-athlete.
Quick sample weekly routine tips
- Block morning/evening study sessions around training; use midday lighter study after classes.
- Schedule at least one 60–90 minute deep-study block on non-travel days.
- Reserve one night a week for lighter mental recovery/social time.
- Before travel: download materials, complete urgent assignments, communicate with professors.
When to get help
- Grades slipping in multiple classes, persistent injuries, chronic sleep problems, or signs of anxiety/depression — contact academic advisors, athletic trainers, or counseling early.
If you want, I can:
- Help</t>
  </si>
  <si>
    <t>2026-07-11T00:08:28Z</t>
  </si>
  <si>
    <t># Student-Athlete Balance: Key Challenges &amp; Strategies
## Main Challenges
**Time Demands**
- Training, competitions, and travel compete with study time
- Many athletes spend 20+ hours weekly on sports commitments
- Classes can't always be rescheduled around games
**Mental &amp; Physical Fatigue**
- Exhaustion affects academic performance and athletic recovery
- Stress from dual performance expectations
**Identity Pressure**
- Risk of over-identifying with athlete role
- Academic struggles can feel secondary
## Practical Strategies
**Time Management**
- Block scheduling and prioritizing tasks
- Using athletic calendars to plan study periods around competitions
- Setting realistic goals in both areas
**Institutional Support**
- Tutoring and academic advising specific to athletes
- Flexible class options or online courses
- Athletic department accountability for graduation rates
**Holistic Approach**
- Building off-season study habits
- Developing life skills beyond sport
- Mental health resources and counseling
## The Reality
Balance varies significantly by sport, school level, and individual circumstances. Some athletes thrive with structured dual pursuits; others find it overwhelming. The most successful tend to have clear priorities and active support from coaches, professors, and families.
**What specific aspect interests you?** (College vs. high school, particular sport, support systems, etc.)</t>
  </si>
  <si>
    <t>2026-07-11T00:08:33Z</t>
  </si>
  <si>
    <t>The "student-athlete balance" is often described as the "invisible full-time job." Because students are held to high academic standards while simultaneously meeting rigorous physical training schedules, the challenge is not just about time management—it is about **energy management.**
Here is a breakdown of the key components of maintaining that balance, the challenges involved, and strategies to thrive.
---
### 1. The Reality: The "Three Pillars"
Student-athletes are essentially trying to juggle three full-time responsibilities:
*   **Athletics:** Practice, travel, weight training, meetings, and game-day physical toll.
*   **Academics:** Lectures, labs, projects, exams, and keeping up with the GPA requirements for eligibility.
*   **Personal Life:** Social connections, sleep, mental health, and necessary downtime.
**The Conflict:** When one pillar grows (e.g., traveling for a tournament or studying for finals), the others almost inevitably suffer. The "balance" is actually a dynamic shift rather than a static state.
---
### 2. The Unique Challenges
*   **Cognitive Fatigue:** After intense physical exertion, the brain is often depleted of glucose and focus, making late-night study sessions significantly harder.
*   **Travel Schedules:** Missing classes for games creates a "catch-up" cycle that can lead to high anxiety.
*   **Identity Overlap:** If an athlete identifies solely with their sport, a bad game or an injury can cause their academic performance to collapse. If they identify only as a student, they may feel "burnt out" by the rigidity of athletic discipline.
*   **Social Isolation:** The strict training schedule often prevents athletes from participating in typical campus life, which can lead to feelings of alienation.
---
### 3. Strategies for Success
#### A. Master the "Transition Time"
Use small pockets of time effectively. If you have 30 minutes on a team bus, use it to review flashcards rather than scrolling through social media. This turns "dead time" into productive time, freeing up your evenings for rest.
#### B. Proactive Communication
Do not wait for a crisis to speak to your professors. At the start of the semester, hand them your travel schedule. Showing a professor that you are organized and proactive often makes them more likely to work with you on deadline extensions or exam rescheduling.
#### C. Prioritize "Non-Negotiables" (Sleep and Nutrition)
When life gets busy, athletes often sacrifice sleep first. This is a mistake. Sleep is when the body repairs the damage from training and when the brain consolidates information learned during the day. Without sleep, both the GPA and the athletic performance will decline.
#### D. Cultivate a "Multi-Dimensional Identity"
Psychological research shows that athletes who have hobbies, interests, or social groups *outside* of their sport perform better in both the classroom and the arena. Having a secondary identity serves as a "safety net" if you have a bad game or suffer an injury.
#### E. Utilize Academic Support Services
Most high schools and colleges have centers specifically for student-athletes. These include mandatory study halls, tutors, and advisors. **Using these resources is not a sign of weakness; it is a sign of being a professional.**
---
### 4. When the Balance Fails: Red Flags
If you notice these signs, it’s time to re-evaluate your strategy:
*   **Chronic irritability or cynicism:** Often a sign of burnout.
*   **"Presenteeism":** Being in class but not mentally present, or being at practice but just going through the motions.
*   **Loss of interest in sport:** If the sport stops being fun, the academic burden starts to feel impossible.
*   **Physical symptoms:** Frequent illness, lingering injuries, or chronic headaches.
### The Bottom Line
True balance isn't about giving 50% to school and 50% to sports. It is about **being 100% present in whatever you are doing at that moment.** When you are on the field, focus entirely on the game. When you are in the library, leave the game on the field. 
The goal of a student-athlete is to prepare for a life *after* sports. Treating your education with the same level of discipline you bring to your sport is the ultimate key to a successful transition into adulthood.</t>
  </si>
  <si>
    <t>SPOR_S19_V08</t>
  </si>
  <si>
    <t>Compare the main options or perspectives related to student athlete balance, then explain which option is most suitable in different situations.</t>
  </si>
  <si>
    <t>2026-07-11T00:08:44Z</t>
  </si>
  <si>
    <t>Short answer
Balancing being a student and an athlete usually comes down to a few distinct, defensible approaches: prioritize academics, prioritize athletics, aim for a true integrated balance, or temporarily shift priorities (redshirt/leave/part‑time) for specific reasons. Which is “best” depends on your goals (professional sport vs degree), financial needs (scholarship), level of play (D-I vs D-III vs club), health, and long‑term plans. Below I compare the main perspectives, give pros/cons, and say which to choose in common situations.
Main options / perspectives (with pros and cons)
1) Student‑First (academics prioritized)
- What it is: Course load, GPA, internships and grad‑school planning come first; sport is secondary.
- Pros: Strong academic/career foundation, lower burnout risk if sport ends, easier to transfer skills to non‑athletic careers.
- Cons: May limit practice/time for high‑level progress; could lose playing time or scholarship if team expectations aren’t met.
- Best for: Athletes with low likelihood of a pro career, those targeting demanding majors or graduate school, or playing for enjoyment.
2) Athlete‑First (athletics prioritized)
- What it is: Practices, training, competition, and recovery drive schedule; academics scheduled around sport.
- Pros: Maximizes athletic development and pro potential, keeps coaches/scholarship secure.
- Cons: Academic risk (lower GPA, delayed graduation), higher burnout/injury risk, limited career backup if sport ends.
- Best for: Athletes with realistic pro or high‑level collegiate goals, scholarship obligations tied to performance, short career windows.
3) Integrated Balance (student‑athlete model)
- What it is: Intentional time management and use of supports so academics and athletics are both strong priorities.
- Pros: Sustainable, keeps both career and athletic options open, common at institutions with solid support services.
- Cons: High discipline required; still may require compromises (fewer extra‑curriculars, lighter social life).
- Best for: Most collegiate athletes who want a degree and competitive play but aren’t committed to risking one for the other.
4) Temporary Shift / Compartmentalize (redshirt, reduced course load, gap year,</t>
  </si>
  <si>
    <t>2026-07-11T00:08:55Z</t>
  </si>
  <si>
    <t># Student-Athlete Balance: Options &amp; Situational Approaches
## Main Perspectives
### 1. **Academic Priority Model**
- Education comes first; athletics are secondary
- Strict scheduling favoring classes and study time
- Athletic scholarships tied to GPA maintenance
**Best for:** High school; non-scholarship athletes; career fields requiring advanced degrees
### 2. **Athletics Priority Model**
- Sports development takes precedence
- Professional pathway focus
- Intensive training regimens
**Best for:** Elite programs; scholarship athletes with pro prospects; specific sports with short career windows
### 3. **Integrated/Dual Development Model**
- Simultaneous emphasis on both pursuits
- Flexible scheduling; optional academic support
- Growth in both areas with managed tradeoffs
**Best for:** Most NCAA Division I/II athletes; scholarship-dependent students; well-resourced institutions
### 4. **Sequential Model**
- Focus on one area per season or phase
- Academics during off-season; intensive athletics during season
- Realistic compartmentalization
**Best for:** Practical middle ground; students with demanding majors and sports
---
## Situational Suitability Matrix
| **Situation** | **Best Approach** | **Rationale** |
|---|---|---|
| **High School** | Academic Priority | Foundation years; most won't go pro |
| **Non-Scholarship College** | Integrated Model | Student chooses balance without financial pressure |
| **Full Scholarship Athlete** | Sequential Model | Addresses financial reality while protecting education |
| **Professional Prospect** | Athletics Priority | Short career window; education secondary |
| **Demanding Major** (Engineering, Pre-Med) | Sequential Model | Realistic given time constraints |
| **Life Skills Goal** | Integrated Model | Both develop discipline, time management |
---
## Key Considerations
**Most universally suitable: The Sequential Model** because it:
- Acknowledges legitimate competing demands
- Reduces burnout
- Preserves education accessibility
- Remains flexible by sport and institution
The goal should match outcomes—if your institution rewards research but penalizes academic struggle for athletes, the structural incentives need realignment first.</t>
  </si>
  <si>
    <t>2026-07-11T00:09:00Z</t>
  </si>
  <si>
    <t>The tension between athletic performance and academic success is a central challenge in higher education. This "student-athlete" dilemma typically centers on three distinct perspectives, each prioritizing different outcomes for the individual and the institution.
---
### 1. The Perspectives
#### A. The "Student-First" (Academic Integration) Model
*   **Core Philosophy:** Athletics are an extracurricular activity. The student’s primary purpose is to earn a degree that guarantees long-term professional success.
*   **Key Features:** Strict adherence to credit requirements, no special academic exemptions for travel, and the prioritization of internships/study abroad over training sessions.
*   **Strengths:** Maximizes future career stability; protects the athlete from the "one-injury-away" vulnerability.
#### B. The "Professionalized" (High-Performance) Model
*   **Core Philosophy:** For elite athletes, the sport is a career path. Time invested in training, recovery, and competition is a direct investment in a future professional contract.
*   **Key Features:** Flexible academic scheduling, priority registration, individual tutoring, and a focus on degree programs that accommodate demanding travel schedules.
*   **Strengths:** Allows athletes to reach their physical peak; keeps the university competitive in major athletic programs (e.g., Division I basketball or football).
#### C. The "Holistic Development" (Balance) Model
*   **Core Philosophy:** Excellence is transferable. The discipline, resilience, and time management learned in sport should be synthesized with academic rigor to create a well-rounded graduate.
*   **Key Features:** Comprehensive support systems (mentorship, psychological counseling, academic advising) that treat the athlete as a person rather than a commodity or a student-only.
*   **Strengths:** Reduces burnout; prepares students for the transition out of sports; creates a healthier psychological environment.
---
### 2. Situational Suitability: Which Option to Choose?
Choosing between these perspectives depends on the athlete’s goals, the nature of the sport, and the institutional environment.
#### Situation 1: The Elite Athlete (Potential Pro)
*   **Most Suitable:** The **Professionalized Model.**
*   **Why:** If an athlete is on a trajectory for the NFL, NBA, WNBA, or Olympic qualification, the window of opportunity to capitalize on their physical prime is narrow. In this scenario, trying to force a standard "Student-First" load may lead to injury (due to over-training) or academic failure (due to exhaustion). The goal here is "strategic degree completion"—getting the degree while maximizing professional potential.
#### Situation 2: The Division III / Club Athlete
*   **Most Suitable:** The **Student-First Model.**
*   **Why:** In environments where athletic scholarships are not present and professional athletic prospects are low, the cost of sacrificing academic performance is too high. The athlete’s long-term utility is almost entirely dependent on their GPA and internships. Here, the sport should serve as a stress-relief mechanism rather than an academic hindrance.
#### Situation 3: The "Student-Athlete Experience" Seeker
*   **Most Suitable:** The **Holistic Development Model.**
*   **Why:** For the majority of athletes who enjoy their sport but recognize they will transition into traditional careers, the Holistic model provides the best "return on investment." By utilizing university support systems to balance the two, the athlete gains the "soft skills" (teamwork, performance under pressure) that employers value, without sacrificing the intellectual depth of their degree.
---
### Summary Recommendation Table
| Goal of the Athlete | Recommended Perspective | Primary Risk |
| :--- | :--- | :--- |
| **Professional Sports Career** | Professionalized | "Academic drifting" / Post-career transition crisis |
| **Corporate/Traditional Career** | Student-First | Burnout from rigid expectations |
| **Balanced Growth / Networking** | Holistic Development | Maintaining intensity in both domains |
**Final Verdict:** The most sustainable approach for 95% of student-athletes is the **Holistic Development Model.** It recognizes that a degree is a lifelong asset, while sport is a limited-time experience. By leveraging the specific support services institutions provide (like athletic academic centers), students can treat their education and their training as two halves of a single, intensive, but manageable, development program.</t>
  </si>
  <si>
    <t>SPOR_S19_V09</t>
  </si>
  <si>
    <t>Answer in a table with columns for 'Main point', 'Why it matters', and 'Possible limitation': What should a student athlete consider when balancing sport and study?</t>
  </si>
  <si>
    <t>2026-07-11T00:09:11Z</t>
  </si>
  <si>
    <t>| Main point | Why it matters | Possible limitation |
|---|---|---|
| Time management / planning | Helps allocate hours for training, classes, study and rest so nothing is chronically neglected. | Practice and competition times can be unpredictable, making plans hard to stick to. |
| Prioritization and goal‑setting | Clarifies short‑ and long‑term academic and athletic priorities to guide daily choices. | Priorities may shift suddenly (injury, selection changes) requiring frequent replanning. |
| Communication with coaches and instructors | Enables negotiated accommodations (e.g., missed labs, rescheduled tests) and reduces conflicts. | Not all staff are flexible or understanding; depends on relationships and institutional policies. |
| Structured schedule / time‑blocking | Creates reliable study windows and helps build productive routines. | Rigid blocks can fail during travel, tournaments or intensive training periods. |
| Sleep and recovery | Critical for cognitive function, learning, and athletic performance. | Late games, travel across time zones, or academic deadlines may disrupt sleep routines. |
| Nutrition and hydration | Fuels training and concentration; supports recovery and immune function. | Budget, facilities, or travel can limit access to optimal food choices. |
| Injury prevention and care | Minimizes time lost from sport and study; prevents long academic interruption. | Some injuries are unavoidable and can still cause prolonged absence and stress. |
| Academic planning (course load, timing) | Spreads difficult courses outside peak competition periods and ensures eligibility. | Required courses or degree timelines may force heavy load during seasons. |
| Use of support services (tutors, academic advisors) | Provides targeted help, catch‑up support, and academic planning tailored to athletes. | Availability may be limited; scheduling sessions around training can be hard. |
| Mental health and stress management | Reduces burnout, anxiety, and supports sustained performance in both domains. | Stigma or limited counseling resources can hinder access to help. |
| Travel and competition logistics | Anticipating travel helps preserve study time and maintain routines. | Long or frequent travel significantly reduces available study and recovery time. |
| Financial and scholarship obligations | Understanding requirements prevents loss of funding and the stress that causes. | Financial pressures can force overcommitment or distractions from academics. |
| Social life and relationships | Support networks improve wellbeing and provide balance outside sport and study. |</t>
  </si>
  <si>
    <t>2026-07-11T00:09:17Z</t>
  </si>
  <si>
    <t># Student Athlete Considerations: Sport vs. Study Balance
| Main Point | Why It Matters | Possible Limitation |
|---|---|---|
| **Time management skills** | Essential for juggling training schedules, competitions, and coursework without one dominating the other | Unpredictable schedule changes (injuries, tournament extensions) can disrupt even well-planned systems |
| **Academic requirements** | Grades affect eligibility, future employment, and degree completion—the primary reason for attending school | Some programs are more demanding than others, making balance easier or harder regardless of effort |
| **Physical recovery needs** | Adequate sleep and rest improve both athletic performance and cognitive function for studying | High-intensity training may genuinely require more recovery time than available between classes and study |
| **Long-term career planning** | Understanding whether athletics is a path to professional sports or a secondary interest clarifies priority-setting | Career prospects in sports vary widely by discipline; realistic assessment is difficult for young athletes |
| **Mental health and burnout** | Preventing stress and exhaustion protects both athletic performance and academic success | External pressures (coaches, parents, scholarships) can override personal wellbeing decisions |
| **Financial implications** | Scholarships may depend on maintaining grades or athletic performance, affecting funding sustainability | Financial aid conditions sometimes create conflicts rather than clarity about priorities |
| **Support systems** | Mentors, tutors, academic advisors, and coaches can provide crucial guidance and resources | Quality and availability of support varies significantly by institution and individual circumstances |</t>
  </si>
  <si>
    <t>2026-07-11T00:09:20Z</t>
  </si>
  <si>
    <t>Balancing the demands of collegiate or competitive athletics with academic rigor requires strategic planning. Here is a breakdown of the key considerations for a student-athlete:
| Main point | Why it matters | Possible limitation |
| :--- | :--- | :--- |
| **Time Management &amp; Prioritization** | Athletics involve rigid, non-negotiable schedules; proactive planning ensures academics don’t fall behind during travel or competition. | Rigid schedules may lead to "burnout" if every minute is scheduled, leaving no room for spontaneous rest or mental recovery. |
| **Academic-Athletic Communication** | Professors and coaches need to be aware of conflicts early to provide necessary support or flexibility for exams and away games. | Some institutions or specific departments may have strict attendance policies that do not grant exceptions for athletic travel. |
| **Strategic Course Selection** | Distributing "heavy" credit loads across semesters prevents overload during the peak of the competitive season. | Planning too conservatively can extend graduation timelines or conflict with specific prerequisite sequences required for a degree. |
| **Support System Utilization** | Relying on academic advisors, tutors, and sports psychologists helps maintain performance in both arenas without isolation. | Over-reliance on support staff can sometimes delay the development of independent problem-solving and self-advocacy skills. |
| **Mental &amp; Physical Recovery** | The body and mind have finite resources; failing to prioritize sleep and nutrition leads to a decline in both grades and athletic output. | It is often difficult to maintain optimal recovery protocols during high-intensity periods (e.g., tournament season or finals week). |
| **Defining Identity Beyond Sport** | Developing interests outside of the team environment provides a safety net and prevents an existential crisis if an injury or career end occurs. | Students may feel pressure from coaches or teammates to prioritize team activities over personal identity exploration. |
### Practical Advice for Success:
*   **Use a Master Calendar:** Sync your practice schedule, game travel, syllabus due dates, and study hours into one visual tool.
*   **Maximize "Gap" Time:** Use travel time on buses or time between morning practice and class for lighter academic tasks (e.g., reading or email).
*   **Be a Proactive Student:** Introduce yourself to professors on the first day and provide your travel schedule immediately to establish professional rapport.</t>
  </si>
  <si>
    <t>SPOR_S19_V10</t>
  </si>
  <si>
    <t>Act as a sports performance analyst. Give a careful, balanced and practical answer to this question: What should a student athlete consider when balancing sport and study?</t>
  </si>
  <si>
    <t>2026-07-11T00:09:34Z</t>
  </si>
  <si>
    <t>Short answer: treat sport and study as two performance demands that must be planned together. Prioritize sleep, recovery and communication, then build a realistic weekly plan that matches training load to academic load, monitor how you feel and perform, and adjust proactively.
Detailed, practical guidance
1) Start with a demands audit
- List weekly fixed commitments (classes, labs, seminars, training sessions, competitions, travel).
- Note variable/peak periods (exams, project deadlines, championships).
- Estimate realistic time needs: class + study hours, training + recovery hours, travel time.
2) Plan and time-manage
- Use a single calendar (digital) with color-coded blocks for study, training, sleep, recovery and travel.
- Time-block study around high-quality thinking windows (for many athletes: early morning, late evening, or mid-day between sessions).
- Use focused techniques (Pomodoro 25–50 min work / 5–10 min break) and microlearning for travel/commutes.
- Protect at least 7–9 hours sleep nightly; treat sleep as non-negotiable training.
3) Communicate proactively
- Tell coaches, professors and tutors about peak academic/competition dates early. Ask for flexibility when possible (alternate training times, recorded lectures, deadline extensions).
- Use academic support services (tutors, study halls, learning centers) and sports staff (strength coach, sports psychologist).
4) Manage training load and recovery
- Periodize training around the academic calendar: reduce volume/intensity during exam weeks or heavy coursework; build load in quieter academic periods.
- Prioritize quality over quantity: fewer focused sessions can maintain performance when academic demands are high.
- Monitor markers: sleep, mood, training RPE, soreness, GPA. If two or more markers decline, reduce load.
5) Nutrition, hydration and recovery strategies
- Prioritize regular meals with protein and carbs timed around training and exams for energy and cognitive function.
- Carry easy-to-eat snacks for travel/late study sessions (nuts, yogurt, fruit, sandwich).
- Use short recovery practices: naps (20–30 min), active recovery, stretching, compression, and controlled breathing.
6) Mental skills and stress management
- Set short-, medium- and long-term goals for both sport and study. Make them specific and measurable.
- Use routines and pre-performance checklists for training and exams (same principles apply).
- Practice stress-management: breathing, mindfulness, visualization, and regular check-ins with a sports psychologist or counselor if needed.
7) Travel and competition logistics
- Plan study materials for travel: downloads, offline lecture notes, prioritized reading lists.
- Maintain sleep and nutrition routines on the road (manage time zone shifts with light exposure and sleep timing).
- Schedule lighter training or tactical walkthroughs close to travel/competition when possible.
8) Academic eligibility and compliance
- Know eligibility rules for your league/university (minimum credits, GPA requirements, paperwork deadlines).
- Keep copies of documentation for missed classes/assignments due to sport.
9) Social support and boundaries
- Maintain a social network for emotional support, but set boundaries to protect study and recovery time.
- Learn to say no: accept that you may miss some social events to meet performance and academic goals.
10) Monitor, reflect and adjust
- Weekly review: what worked, what didn’t; adjust next week’s plan.
- Use simple metrics: average sleep hours, training load, study hours, grades</t>
  </si>
  <si>
    <t>2026-07-11T00:09:40Z</t>
  </si>
  <si>
    <t># Balancing Sport and Study: Key Considerations
## Time Management Fundamentals
- **Schedule rigorously**: Treat study blocks with the same commitment as training. Use a semester calendar that maps competitions, exams, and deadlines together.
- **Identify non-negotiables**: Know your peak study hours and protect them—don't assume leftover time will work for academics.
- **Build in buffer time**: Both sports and studies have unpredictable demands. Overcommitting leaves no flexibility.
## Academic Strategy
- **Communicate early**: Inform professors about competition schedules and discuss extensions *before* deadlines, not after.
- **Front-load work**: Complete assignments ahead of major competitions rather than playing catch-up.
- **Use transition periods**: Travel time, recovery days, and off-season windows are natural study opportunities.
## Realistic Self-Assessment
- **Honest performance review**: Are you maintaining GPA targets? Is athletic performance suffering? If both are declining, something needs adjustment.
- **Recognize your limits**: Some students thrive with high load; others don't. This isn't weakness—it's self-knowledge.
- **Monitor burnout signals**: Constant fatigue, declining performance in either domain, or loss of enjoyment suggests unsustainable balance.
## Support Systems
- **Leverage available resources**: Academic advisors, athletic support staff, tutoring, and sports psychologists exist for this purpose.
- **Build peer networks**: Other student-athletes understand these pressures; their strategies and accountability help.
## Long-term Perspective
Balance isn't 50-50 daily—it shifts seasonally. The goal is sustainable performance in both over the full year, not perfection every week.
What aspect matters most to your situation?</t>
  </si>
  <si>
    <t>2026-07-11T00:09:47Z</t>
  </si>
  <si>
    <t>As a sports performance analyst, I view the student-athlete’s life not as a constant conflict between two separate worlds, but as a **dual-career ecosystem**. Success in both arenas requires the same discipline, periodization, and recovery protocols that an elite athlete applies to their physical training.
To find a sustainable balance, a student-athlete must move beyond the "hustle culture" mentality and adopt a more strategic framework. Here is how you should approach this balance:
---
### 1. Treat Time as a Finite Resource (The Periodization Model)
Elite athletes use periodization to manage their physical load; you must do the same for your cognitive load.
*   **The Audit:** For one week, track exactly where your hours go—not just classes and practice, but the "hidden" time (transit, social media, recovery, meal prep). 
*   **Energy Mapping:** Match your hardest tasks to your highest energy levels. If you are a "morning person," do your heaviest academic lifting before practice. If you are mentally drained after practice, use that time for low-stakes tasks (email, organizing notes, light reading) rather than attempting complex problem-solving.
### 2. Radical Communication
Conflict arises when expectations are misaligned. You are an athlete to your coach and a student to your professor; you must be a bridge between both.
*   **The "Proactive" Rule:** Never wait for a conflict to arise. At the start of each semester, hand your professors a syllabus of your travel schedule. At the start of each season, give your coach your exam schedule. 
*   **The Professional Approach:** When asking for extensions or adjustments, frame it as a professional commitment. Don't say, "I have a game." Say, "I have a formal travel commitment for the university and I want to ensure my academic performance remains at the standard I set for myself."
### 3. The Recovery Paradox
Many student-athletes sacrifice sleep to "grind" through academics. This is a physiological error.
*   **Cognitive Performance:** Sleep is the single most important factor for memory consolidation and decision-making. If you are sleep-deprived, your brain takes 2x–3x longer to process information. 
*   **The Recovery Ceiling:** You have a finite "recovery budget." Stress from exams adds to your physical training load. If you are entering a high-stress academic week, your coach should be aware, or you should intentionally dial back the intensity of your non-essential conditioning to avoid burnout or injury.
### 4. Build a "Buffer" System
The hallmark of high performance is the ability to handle the unexpected.
*   **Front-Loading:** Aim to be 48 hours ahead on all academic deadlines. If a sudden away game is delayed or a workout runs long, that 48-hour buffer prevents a catastrophe.
*   **Parkinson’s Law:** Work expands to fill the time available. By artificially shortening your deadlines, you often produce higher-quality work because you are forced to focus.
### 5. Develop a "Switcher" Mindset
The best athletes have the ability to "de-load" mentally. 
*   **Micro-Transitions:** Develop a ritual to transition between student and athlete. Whether it’s changing your shoes, listening to a specific playlist, or a five-minute breathing exercise, create a psychological "air-lock" that allows you to leave your worries about an essay in the locker room and leave your worries about a bad play in the classroom.
*   **Value Alignment:** You are a student *and* an athlete, but you are not *defined* solely by either. Maintaining a small circle of friends outside of your sport is vital for mental health. It provides perspective when your performance on the field dips or your grades aren't where you want them to be.
---
### The Bottom Line
**Don’t seek balance; seek stability.** 
"Balance" implies a perfect 50/50 split every day, which is impossible. Some weeks will be 80% sport; some will be 80% study. Your goal is to manage the **net result** over the course of the semester. 
If you find yourself consistently compromising on health, sleep, or core academic standards, do not try to "push through." Re-evaluate your schedule immediately. As an analyst, I would tell you: **Performance is not about how hard you can push; it’s about how efficiently you can sustain your output over a long season.**</t>
  </si>
  <si>
    <t>SPOR_S20_V01</t>
  </si>
  <si>
    <t>SPOR_S20</t>
  </si>
  <si>
    <t>Should a sports club prioritise youth development or experienced players?</t>
  </si>
  <si>
    <t>2026-07-11T00:10:00Z</t>
  </si>
  <si>
    <t>Short answer: neither option is universally “right.” A smart club balances both according to its objectives, finances, competitive context and timeline. Below is a practical framework to help decide and implement the right mix.
1) Key questions to ask first
- What are the club’s short-term goals? (stay up, make playoffs, win trophies)
- What is the long-term strategy? (sustainable model, player trading, build a dynasty)
- What is the budget (transfer, wages, academy spend)?
- How good is the academy and coaching at developing talent?
- Are there league rules (homegrown/quota) or resale-value needs?
- What are fan and owner expectations for risk vs reward?
2) Pros and cons
Youth development
- Pros: lower wages, resale value, sustainable pipeline, club identity, long-term continuity.
- Cons: inconsistent performance, inexperience under pressure, may require years to produce first-team impact.
Experienced players
- Pros: immediate quality, leadership, tactical reliability, short-term results.
- Cons: higher wages, less resale value, potential for squad ageing and decline, less room for long-term upside.
3) Recommended approaches by club profile
- Top clubs aiming for immediate trophies: prioritize experienced world-class core (60–80% of key minutes) and integrate academy players gradually for depth and identity.
- Mid-table/ambitious smaller clubs: balanced model — experienced leaders in key positions + rotation/integration of promising youth (target ~40–60% minutes from experienced players).
- Financially constrained/lower-league clubs: prioritize youth development and smart recruitment (loans, free agents) to generate performance + transfer income; experienced veterans used selectively for leadership.
4) Practical implementation (hybrid playbook)
- Define a core of experienced leaders (goalkeeper, central defender, captain-type) to stabilise squad.
- Create clear pathways: targeted minutes for youth by age/season (e.g., U21s get X% of minutes or Y starts).
- Use loans strategically: send youth to competitive loans and bring in experienced players on short deals.
- Mentoring: pair young players with experienced mentors and coaching plans focused on transition to senior football.
- Contract and transfer policy: use sell-on clauses, buy-back options, staggered wages to protect club value.
- Coaching and sports science: invest in individualized development and load management so youth can thrive physically and mentally.
5) KPIs to monitor
- Minutes and starts by age group
- Performance metrics (points per game with/without youth)
- Player market value growth and transfer income
- Injury rates and fitness progression
- Fan sentiment / season-ticket retention (for identity considerations)
6) Common pitfalls to avoid
- Over-rotating youth without proper support (hurts confidence)
- Overspending on veterans that block youth progression
- Waiting too long to integrate youth (lost development window)
- Ignoring cultural fit and leadership needs in favour of short-term results
Conclusion — practical verdict
- If you need immediate results (survival, promotion, title push): lean experienced but keep a clear youth integration plan.
- If you need sustainability, cashflow from sales, or you lack transfer budget: prioritise youth while using a few experienced leaders to stabilise the team.
- Most successful clubs use a mixed model: experienced core + structured, measurable youth pathway.
If you want, tell me your club’s level (league, budget, academy strength, objectives) and I’ll propose a concrete squad composition and development plan.</t>
  </si>
  <si>
    <t>2026-07-11T00:10:05Z</t>
  </si>
  <si>
    <t>There's real tension here, and the answer depends on your context:
**Youth development advantages:**
- Lower wages, longer ROI potential
- Building culture around developing talent
- Reduced injury risk (typically)
- Can sell players for profit
- Creates club identity/fan engagement
**Experienced players advantages:**
- Immediate performance and results
- Mentorship of younger players
- Leadership in pressure moments
- Know how to win
**Better framing: false choice**
Most successful clubs do *both*, just in different ratios:
- **Short-term competitive clubs** (owners seeking quick success) lean experienced
- **Long-term ambitious clubs** (building sustainable advantage) balance it
- **Resource-constrained clubs** often lean youth out of necessity
**Practical considerations:**
- Stage of your budget cycle
- Competition timeline
- Quality of your youth pipeline
- Whether experienced players actually mentor or just compete with youth
The "right" answer isn't really about one being objectively better—it's about what serves your specific club's goals and constraints at this moment.
What's driving your question? Are you considering this for a particular club or context?</t>
  </si>
  <si>
    <t>2026-07-11T00:10:10Z</t>
  </si>
  <si>
    <t>The debate between prioritizing youth development or experienced players is a fundamental strategic dilemma for any sports club. There is no "correct" answer; rather, the decision depends on the club’s **financial model, competitive ambitions, and the cycle of their current project.**
Here is an analysis of the trade-offs and when each strategy is most effective.
---
### 1. The Case for Youth Development
Prioritizing youth development (the "Academy Model") involves investing heavily in scouting, infrastructure, and coaching to produce talent from within.
**The Advantages:**
*   **Financial Sustainability:** Selling homegrown players generates "pure profit" in accounting terms, which is vital for smaller clubs to balance the books and comply with financial regulations (like FFP).
*   **Club Identity:** Fans often feel a deeper connection to players who grew up in the club’s system. It builds a sense of continuity and loyalty.
*   **Long-term ROI:** While the upfront cost of an academy is high, the cost of developing a player is significantly lower than paying massive transfer fees and inflated wages for established stars.
*   **Resale Value:** Young players have a "sell-on" value that increases as they perform, providing the club with liquid capital to reinvest.
**The Risks:**
*   **Inconsistency:** Young teams are prone to "growing pains." They lack the composure to close out tight games or handle intense pressure, which can lead to poor league positioning.
*   **The "Poaching" Problem:** Successful academies often have their best young talents headhunted by wealthier "super-clubs" before they reach their full potential.
---
### 2. The Case for Experienced Players
Prioritizing established players (the "Win-Now Model") involves signing veterans or players in their prime to secure immediate results.
**The Advantages:**
*   **Immediate Impact:** Proven players have already demonstrated they can handle the intensity of top-level competition. This minimizes the risk of failure in the short term.
*   **Leadership and Culture:** Veterans provide a "professional standard" for younger players to emulate. They understand how to manage games, deal with media pressure, and recover from losses.
*   **Commercial Appeal:** High-profile signings boost jersey sales, sponsorship deals, and TV viewership, often paying for themselves through increased brand visibility.
**The Risks:**
*   **Financial Instability:** Aging stars usually demand massive wages and long-term contracts. If they suffer an injury or see a decline in performance, they become "dead weight" that is nearly impossible to offload.
*   **Short-termism:** This strategy is unsustainable if the club does not win a trophy quickly. Once the veteran squad declines, the club is often left with no talent in the pipeline and no money to rebuild.
---
### 3. Finding the "Golden Ratio"
The most successful clubs—such as Ajax, Benfica, or Liverpool—usually operate on a **hybrid model**. They understand that a squad needs a "spine" of experience and a "body" of youth.
**The Ideal Balance:**
*   **The Spine (Experience):** A club generally needs 3–4 high-level experienced players in key positions (usually goalkeeper, center-back, and central midfielder) to provide tactical organization and composure.
*   **The Body (Youth/Development):** The rest of the squad should be filled with high-ceiling young players who are hungry to improve and whose value will appreciate.
*   **The Bridge:** Successful clubs hire a "mentor" manager—someone who has the patience to play the kids but the tactical acumen to protect them with a defensive structure led by veterans.
---
### Decision Matrix: Which should you prioritize?
| If your club is... | You should prioritize... | Because... |
| :--- | :--- | :--- |
| **Financially limited** | Youth Development | You cannot compete in the transfer market; you must create value. |
| **A "Big" club in a slump** | Experienced Players | You need immediate stability and leadership to return to the top. |
| **A club with a elite academy** | Youth Development | Your competitive advantage is your infrastructure; lean into it. |
| **Chasing a specific trophy** | Experienced Players | Cups are won by "street-smart" players who don't panic under pressure. |
### Final Verdict
If a club prioritizes **only** youth, they risk relegation or mediocrity due to a lack of maturity. If a club prioritizes **only** experience, they risk bankruptcy or a "cliff-edge" decline.
**The best approach is to prioritize youth as the *engine* of the club (providing future value and identity) while using experience as the *brakes and steering* (providing the necessary control to ensure the club doesn't crash during the transition).**</t>
  </si>
  <si>
    <t>SPOR_S20_V02</t>
  </si>
  <si>
    <t>I'm trying to understand this properly: should a sports club prioritise youth development or experienced players? Could you explain it clearly in a practical way?</t>
  </si>
  <si>
    <t>2026-07-11T00:10:22Z</t>
  </si>
  <si>
    <t>Short answer: neither is the single “right” choice. The best decision depends on your club’s objectives, budget, competitive context and time horizon. In practice most successful clubs use a mix — the balance between youth and experience should be a strategic choice, not an accidental one.
Practical framework to decide
1. Clarify your objective and time horizon
- Win now (avoid relegation, promotion, cup run): favour experienced players who deliver immediate performance.  
- Sustainable growth, profit from transfers, or building identity: favour youth development (longer payback, higher upside).  
- Hybrid window (e.g., a promotion push while building for the future): blend both.
2. Assess constraints and assets
- Budget and cash flow: experience usually costs more (wages, transfer fees). Youth needs capital upfront (academy, coaches) but lower wages per player.  
- League level and competitive gap: in top leagues you may need elite experience to compete; in lower leagues academy graduates often suffice.  
- Existing academy quality and scouting network: if you already have good youth infrastructure, prioritise development; if not, buying experience may be easier short-term.  
- Fan/board expectations and commercial pressures: fans may demand immediate success; sponsors may prefer marketable stars.
3. Consider timescales and risk
- Experienced recruitment: shorter timeline (impact within months), higher wage risk, lower resale value, risk of decline/integation issues.  
- Youth development: long timeline (2–7 years to produce first-team regulars), higher failure rate per player but lower marginal cost and strong resale potential when it succeeds.
Concrete approaches and actions
If you prioritise youth development
- Invest in scouting, coaching, sports science, education and welfare.  
- Create clear player pathways: academy → reserve/loan → first team. Use strategic loans for competitive experience.  
- Pair youth with experienced mentors in the squad (leadership programme).  
- Set realistic KPIs: academy minutes, conversion rate to pro contracts, transfer income from academy players.  
- Protect younger players from pressure: manage playing time and mental support.  
- Use sell-on clauses and buy-back options to capture future upside.
If you prioritise experienced players
- Define the profile you need (leader, tactical fit, locker-room culture). Don’t just sign marquee names.  
- Use short-to-medium contracts with performance clauses to limit long-term risk.  
- Invest in integration: tactical onboarding, language support, family relocation help.  
- Keep at least a small pipeline of youth to control costs and maintain club identity.  
- Monitor wage structure to avoid long-term imbalance.
Hybrid strategy (recommended for many clubs)
- Core of experienced players for stability + targeted youth promotions for dynamism and resale value.  
- Use a “golden pair” approach: sign 2–3 experienced leaders in key positions and fill other roles with high-potential youth.  
- Phased transition: build academy strength while using experienced players to cover short-term gaps.  
- Tactical usage: give youth minutes where failure cost is low (cup games, late substitutions) and protect high-stakes matches.
Practical KPIs to track
- Team performance: wins, league position, points per game.  
- Financials: wage-to-revenue ratio, transfer profitability, academy cost per graduate.  
- Youth metrics: minutes played by academy graduates, retention rate, loan performance.  
- Squad metrics: average age, injury days, leadership index.
Example scenarios
- Small community club with low budget: heavy youth focus — invest modestly in local scouting and coach education, sell promising players to stay solvent.  
- Mid-table club aiming for promotion: hybrid — bring experienced leaders and supplement with two or three academy standouts.  
- Big club with resource advantage: long-term youth investment plus selective elite experience signings to maintain competitiveness.
Quick decision checklist
- What is our primary</t>
  </si>
  <si>
    <t>2026-07-11T00:10:28Z</t>
  </si>
  <si>
    <t># Youth vs. Experience: A False Choice
The real answer is **both matter, but for different reasons**—and the balance depends on your club's situation.
## Why youth development matters
- **Long-term stability**: Reduces reliance on expensive player transfers
- **Financial sustainability**: Home-grown players are typically cheaper
- **Identity**: Creates continuity and fan connection
- **Resale value**: Young talent can fund operations if sold
## Why experienced players matter
- **Immediate performance**: You need wins now, not just potential
- **Mentorship**: They develop youth faster than coaches alone can
- **Credibility**: Attracts sponsors, investors, better facilities
- **Risk mitigation**: Young players fail sometimes; experience provides backup
## Practical balance
A healthy mix typically looks like:
- **Core of experience** (25-30% of squad): Proven performers, leaders
- **Mix of ages** (35-40%): Players in their prime developing further
- **Youth pipeline** (30-40%): Young talent with high potential
**Real example**: Successful clubs like Liverpool or Real Madrid aren't choosing—they're investing in both, with experienced players actively developing youth.
## The actual decision factor
Your priority should match your timeline:
- **Need results this season?** Lean experienced
- **Building for 5 years ahead?** Lean youth
- **Stable club?** Blend both
What's your club's actual constraint—is it financial, competitive pressure, or something else?</t>
  </si>
  <si>
    <t>2026-07-11T00:10:32Z</t>
  </si>
  <si>
    <t>The debate between "Youth Development" vs. "Experienced Players" is the classic dilemma of sports management. There is no single "right" answer; instead, it is a **resource allocation problem.**
To understand this practically, think of your sports club as a **financial portfolio.** You cannot have a portfolio consisting entirely of high-risk, long-term stocks, nor can you have one consisting entirely of low-yield, stable bonds.
Here is a breakdown of how to balance the two strategies based on your club’s goals.
---
### 1. The Case for Youth Development ("The Growth Stock")
**The Philosophy:** You are investing in potential. You accept lower immediate performance for higher long-term upside.
*   **The Pros:**
    *   **Financial Sustainability:** Selling homegrown talent (transfer fees) is the primary revenue stream for mid-tier clubs.
    *   **Club Identity:** Fans almost always have a deeper emotional connection to players who "grew up" at the club.
    *   **Cohesion:** Young players are often more willing to learn a specific "system" or philosophy because they haven’t developed rigid habits elsewhere.
*   **The Practical Risk:** If you play too many youths at once, you lack "game management." When the pressure is high, you will often lose matches simply because of mental errors that experienced players don't make.
### 2. The Case for Experienced Players ("The Blue-Chip Stock")
**The Philosophy:** You are paying for certainty. You are buying a finished product that can execute a plan under pressure.
*   **The Pros:**
    *   **Short-term Success:** Experienced players have "seen it all." They stabilize the team during losing streaks and provide leadership in the locker room.
    *   **Mentorship:** You cannot develop youth effectively without veterans to show them how to be professionals (diet, training habits, how to handle media).
    *   **Reliability:** You know exactly what you are getting, which makes tactical planning easier.
*   **The Practical Risk:** Experienced players are expensive (high wages) and have a limited "shelf life." Once their physical peak passes, you are left with a high wage bill for declining output.
---
### 3. The "Practical Framework" for Decision-Making
To decide which path to prioritize, ask yourself these three questions:
#### A. What is your "Financial Runway"?
*   **Limited Budget:** You **must** prioritize youth. You cannot afford to buy established stars. Your business model is "Develop and Sell."
*   **High Budget/Revenue:** You have the luxury of buying success, but you should still integrate youth to prevent the squad from becoming stagnant and overpriced.
#### B. What is the Club's Current "Maturity Stage"?
*   **In a Rebuild?** Prioritize youth. You are going to lose games anyway while you transition; you might as well get the young players some "miles on the clock" so they are ready for next year.
*   **Chasing a Title?** Prioritize experience. You need the 5% edge that only veteran calmness provides during the final stages of a season.
#### C. What is the "Mentorship Ratio"?
This is the most practical rule of thumb. **Never isolate youth.** If you put a young player in a team full of other young players, they will often fail. 
*   A young player needs an experienced "anchor" next to them on the field. 
*   **The Golden Ratio:** A squad should typically be a blend: 60% established professionals, 20% elite prospects ready to contribute, and 20% developmental youth.
---
### The Verdict: The "Sustainable Hybrid"
The most successful sports clubs—think Ajax, Benfica, or the modern Manchester City—don’t choose one over the other; they **stagger them.**
1.  **The "Spine" (Experience):** You spend your budget on a veteran goalkeeper, a veteran center-back, and a veteran striker. They provide the structure.
2.  **The "Fluid Areas" (Youth):** You fill the remaining positions (usually wingers, midfielders, or full-backs) with young, hungry prospects.
**Summary:** 
If you focus **only on youth**, your team will be inconsistent and prone to collapsing under pressure. 
If you focus **only on experience**, your team will become expensive, rigid, and eventually irrelevant as the players age. 
**Prioritize youth for the future, but buy experience to survive the present.**</t>
  </si>
  <si>
    <t>SPOR_S20_V03</t>
  </si>
  <si>
    <t>Provide a structured professional analysis of youth development versus experienced players. Address the main considerations, benefits, limitations and a reasoned conclusion.</t>
  </si>
  <si>
    <t>2026-07-11T00:10:46Z</t>
  </si>
  <si>
    <t>Purpose and scope
- This analysis compares investing in youth development versus relying on experienced players (or employees) in team-based performance environments (sports teams, professional organizations). It covers main considerations, benefits and limitations of each approach, and delivers a reasoned conclusion and practical guidance.
Main considerations (decision factors)
- Time horizon
  - Short-term objectives (win now, hit quarterly targets) favor experienced personnel.
  - Long-term sustainability and succession planning favor youth investment.
- Performance predictability and consistency
  - Experienced personnel typically provide more predictable, stable performance.
  - Youth are higher-variance: potential for rapid improvement but also inconsistency.
- Cost structure and ROI
  - Upfront cost: recruiting experienced talent often demands higher wages/transfer fees.
  - Development cost: academies/training consume time and resources but can yield high ROI over several years.
- Organizational culture and leadership
  - Experience contributes leadership, institutional knowledge, and culture maintenance.
  - Youth can inject ambition, fresh perspectives, and drive cultural renewal.
- Risk profile
  - Experience reduces execution risk in critical moments.
  - Youth carries development risk (failure to reach potential) and sometimes higher injury/turnover risk in sports.
- Scalability and depth
  - Youth pipelines create internal depth and scalable talent supply.
  - Heavy reliance on external experienced hires can be expensive and non-scalable.
- Adaptability and innovation
  - Younger individuals often adapt more readily to new tactics, technologies, or processes.
  - Veterans may be slower to change but bring practical problem-solving based on prior exposure.
- Regulatory and structural considerations (sports-specific)
  - Homegrown quotas, salary caps, transfer windows, draft systems affect the relative value of youth vs experience.
- Stakeholder expectations
  - Fans, investors, or boards may demand immediate results or prefer visible long-term investment.
Benefits of investing in youth development
- Cost efficiency over time: lower long-term wages, potential transfer or resale value, reduced recruiting costs.
- Long-term continuity: creates a stable pipeline and succession plan.
- High upside potential: young talent can improve markedly, delivering outsized returns.
- Cultural benefits: fosters identify with the organization and loyalty.
- Innovation and adaptability: more receptive to new systems, methods, and technologies.
- Brand and community value: homegrown talent can strengthen stakeholder engagement and reputation.
Limitations and risks of investing in youth
- Time to maturity: development requires months to years before delivering top-level performance.
- Inconsistency: younger individuals are less reliable under pressure.
- Opportunity cost: resources spent on development could delay immediate objectives.
- Attrition risk: developed talent may be poached if retention measures fail.
- Variable return: many prospects do not reach projected potential.
Benefits of fielding experienced players
- Immediate impact: quicker contribution to team results and problem-solving.
- Reliability and leadership: consistent performance, mentoring capability, and calm under pressure.
- Tactical and situational awareness: better reading of complex scenarios and game-management.
- Lower short-term risk: useful for critical matches, deadlines, or stabilization periods.
Limitations and risks of relying on experience
- Higher cost: wages, fees, and potential premium for proven performers.
- Limited upside: less room for improvement; marginal gains smaller.
- Potential for decline: physical/mental performance can deteriorate with age.
- Cultural stagnation: over-reliance may inhibit innovation and block youth progression.
- Succession gaps: aging squads without a pipeline create future vulnerability.
Practical decision framework
- Define objectives: Are goals immediate (win now) or strategic (sustainable excellence)?
- Set tolerance for variance: Can the organization accept short-term inconsistency for long-term gain?
- Assess resource constraints: Budget, coaching capacity, facilities, and recruitment markets.
- Identify role-by-role priorities: Some positions (e.g., leadership roles, game managers, critical specialists) may require experience; others are ideal for developing talent.
- Mix intentionally: Establish target composition (examples below) and review annually.
  - Short-term push: ~60–80% experienced, 20–40% youth in development roles.
  - Balanced/Sustainable model: ~40–60% experienced, 40–60% youth</t>
  </si>
  <si>
    <t>2026-07-11T00:10:56Z</t>
  </si>
  <si>
    <t># Youth Development vs. Experienced Players: A Strategic Analysis
## Executive Summary
Organizations face a fundamental strategic choice between investing in youth development and acquiring established talent. Both approaches offer distinct advantages and carry specific constraints that merit careful evaluation.
---
## Main Considerations
### Financial Implications
- **Youth**: Lower acquisition costs, long-term salary structures, potential asset appreciation
- **Experienced**: Higher immediate costs but defined performance benchmarks
- **ROI Timeline**: Youth requires patience; experienced players offer quicker returns
### Organizational Timeline
- **Immediate objectives** favor experienced players
- **Long-term sustainability** benefits from youth pipelines
- **Market dynamics** affect availability and pricing
### Risk Profiles
- **Youth**: Development uncertainty, injury vulnerability, inconsistent performance
- **Experienced**: Potential decline, shorter productive windows, reliability factors
---
## Benefits Analysis
### Youth Development
| Benefit | Impact |
|---------|--------|
| Cost efficiency | Significant savings over career span |
| Developmental upside | Higher performance ceilings possible |
| Long-term asset value | Extended revenue potential |
| Cultural influence | Fresh perspectives, institutional continuity |
| Adaptability | Greater flexibility in system implementation |
### Experienced Players
| Benefit | Impact |
|---------|--------|
| Immediate impact | Reduced ramp-up periods |
| Predictability | Established performance metrics |
| Mentorship capacity | Accelerates youth development |
| Market credibility | Enhances organizational reputation |
| Reduced uncertainty | Lower performance variance |
---
## Limitations &amp; Constraints
### Youth Development Challenges
- Unpredictable development trajectories
- Extended timeframes before full contribution
- Increased supervision and training requirements
- Higher failure rates in competitive environments
- Potential talent loss to competing organizations
### Experienced Player Constraints
- Escalating salary expectations
- Diminishing performance curves
- Limited remaining value realization
- Reduced flexibility in system changes
- Market saturation limiting options
---
## Reasoned Conclusion
**The optimal approach is a balanced portfolio strategy rather than either/or positioning.**
### Recommended Framework:
**Core Structure** (60-70% resources)
- Experienced players providing performance foundation and leadership
- Proven specialists filling critical roles
**Development Pipeline** (30-40% resources)
- Systematic youth investment in succession planning
- Mentored learning environments
### Implementation Logic:
1. **Experienced players** establish competitive baselines and organizational standards
2. **Youth development** ensures sustainability and reduces long-term costs
3. **Mentorship integration** leverages both groups synergistically
4. **Phased transitions** manage risk while building capability
### Success Factors:
- Clear organizational timeline (3-5 year strategic windows)
- Realistic performance expectations for each cohort
- Documented development benchmarks
- Transition planning that prevents capability gaps
---
## Final Assessment
Neither strategy is universally superior. Organizations requiring immediate success should weight experienced talent more heavily, while those prioritizing sustainability should increase youth investment. The most resilient organizations maintain both streams, using experienced players as stabilizing forces while building future capacity through youth development programs.</t>
  </si>
  <si>
    <t>2026-07-11T00:11:00Z</t>
  </si>
  <si>
    <t>This analysis examines the strategic dichotomy between prioritizing **youth development** (the "build" strategy) and acquiring **experienced players** (the "win-now" strategy). Organizations—whether in professional sports, corporate management, or high-performance technical teams—must balance these approaches based on their immediate constraints and long-term objectives.
---
### 1. Youth Development ("The Growth Strategy")
Youth development focuses on identifying and nurturing raw talent to build sustainable value from within.
#### Main Considerations:
*   **Asset Appreciation:** The primary goal is to increase the value of human capital over time.
*   **Cultural Alignment:** Young professionals are "blank slates" who can be molded to fit the specific organizational methodology and core values.
*   **Lower Initial Cost:** Younger talent typically demands lower compensation compared to established market experts.
#### Benefits:
*   **Long-term Sustainability:** Creates a "pipeline" that ensures organizational continuity.
*   **High Ceiling:** Provides the opportunity to develop "home-grown" leaders who possess a deep, intuitive understanding of the organization.
*   **Loyalty and Morale:** Investing in growth creates strong psychological buy-in and organizational commitment.
#### Limitations:
*   **High Risk/Volatility:** There is no guarantee that potential will translate into high-level performance.
*   **Time-to-Impact:** Requires a "gestation period" where performance may be inconsistent or suboptimal.
*   **Resource Intensive:** Demands heavy investment in coaching, mentoring, and failure-tolerance.
---
### 2. Experienced Players ("The Acquisition Strategy")
This strategy relies on recruiting seasoned professionals with proven track records to achieve immediate, measurable results.
#### Main Considerations:
*   **Risk Mitigation:** Experience serves as a known variable; you are paying for reliability and performance data.
*   **Immediate ROI:** The time required for onboarding is minimal compared to the time required for skill development.
*   **Premium Cost:** Experienced talent commands a market premium due to scarcity and proven efficacy.
#### Benefits:
*   **Technical Readiness:** Immediate impact on goals, KPIs, or competitive standing.
*   **Mentorship:** Experienced players often provide the "on-the-job" training for the youth, accelerating the development of the junior cohort.
*   **Stability:** They offer steady performance during periods of crisis or high-pressure transition.
#### Limitations:
*   **Lower Ceiling/Innovation Risk:** Experienced hires may be "set in their ways," potentially resisting new organizational workflows.
*   **High Replacement Cost:** If the hire fails, the financial loss is significant due to high salary and recruitment overhead.
*   **Career Lifecycle:** Experienced talent often has a shorter remaining window of peak performance.
---
### 3. Comparative Summary Table
| Feature | Youth Development | Experienced Players |
| :--- | :--- | :--- |
| **Primary Goal** | Future Potential | Immediate Execution |
| **Risk Profile** | High (Uncertainty) | Low (Known quantity) |
| **Cost Profile** | Low upfront, high in support | High upfront, low in support |
| **Organizational Impact** | Structural/Cultural evolution | Tactical/Strategic acceleration |
---
### 4. Reasoned Conclusion: The "Blended Model"
Neither strategy is superior in isolation; the efficacy of either depends entirely on the organization’s **Lifecycle Stage**.
*   **For Early-Stage Organizations:** Prioritizing high-potential youth allows for the creation of a unique, agile culture, provided there are enough "anchor" mentors to provide direction.
*   **For Mature Organizations:** Relying solely on youth risks stagnation; relying solely on experience risks obsolescence.
**Final Verdict:** The optimal organizational strategy is the **70/30 Hybrid Model**. 
Organizations should allocate the majority of their growth capacity to **youth development** to ensure innovation and cultural vitality, while strategically deploying **experienced players** in high-leverage roles to act as force multipliers and mentors. 
Success is not found in choosing between youth or experience, but in creating a **systemic feedback loop** where the maturity of the veteran talent accelerates the development of the emerging youth, creating a self-sustaining cycle of high performance.</t>
  </si>
  <si>
    <t>SPOR_S20_V04</t>
  </si>
  <si>
    <t>Quick question — should a sports club prioritise youth development or experienced players? Please keep it simple and easy to understand.</t>
  </si>
  <si>
    <t>2026-07-11T00:11:09Z</t>
  </si>
  <si>
    <t>Short answer: neither exclusively — aim for a balanced approach that matches your club’s goals and resources.
Quick breakdown (simple):
- Youth development — Pros: cheaper, long-term value, club identity, resale profits. Cons: slower results, inconsistency, more risk.
- Experienced players — Pros: immediate performance, leadership, steadiness. Cons: costlier, limited resale, shorter-term.
How to decide (simple rules):
- Need immediate results (promotion, avoid relegation): prioritize experienced players.
- Building for long-term sustainability and community: prioritize youth development.
- Tight budget: invest in youth + smart scouting.
- Big budget and pressure to win now: buy experience, but still keep some youth for future.
Practical mix (easy guideline):
- Start with a core of experienced leaders (5–8 players) to guide the team.
- Fill most of the squad with developing players (40–60% of the roster), plus a few promising youngsters in the first team.
- Use loans, mentorship, and staged integration to manage risk.
Simple action steps:
1. Set a clear club timeline (win now vs build for future).
2. Allocate budget between transfers, coaching, and academy.
3. Hire coaches who can develop youth and manage mixed squads.
4. Track progress with performance and development metrics.
5. Adjust the balance season to season.
Bottom line: blend experience and youth — use experienced players to deliver stability and youngsters to secure the club’s future.</t>
  </si>
  <si>
    <t>2026-07-11T00:11:12Z</t>
  </si>
  <si>
    <t># Both matter, but it depends on your goals:
**Prioritize youth if you want:**
- Long-term success (players develop together, stay longer)
- Lower costs
- A pipeline for the future
**Prioritize experienced players if you want:**
- Immediate results and trophies
- Mentorship for younger players
- Quick fixes to weak areas
**The sweet spot:** Most successful clubs do both. They build a core of experienced players to compete now while developing youth talent to sustain success later.
It's like maintaining a car—you need reliable parts working today *and* new parts being prepared for tomorrow.</t>
  </si>
  <si>
    <t>2026-07-11T00:11:15Z</t>
  </si>
  <si>
    <t>The answer depends entirely on your club’s **immediate goals**. There is no "right" choice, only the choice that fits your current situation.
Here is the simple breakdown:
### 1. Prioritise Experienced Players if:
*   **You need to win now:** You are chasing a championship, avoiding relegation, or need instant results to keep sponsors/fans happy.
*   **You have a limited budget (short-term):** You have the cash to buy talent today rather than waiting 5 years for a kid to mature.
*   **You need leadership:** You have a young squad that is talented but lacks the composure to close out tight games.
### 2. Prioritise Youth Development if:
*   **You are building for the long term:** You want to create a sustainable "culture" or "system" that will be successful for years.
*   **You have a tight budget:** You cannot afford to buy superstars, so you have to create them yourself.
*   **You want to be profitable:** Developing your own players is the best way to generate revenue; you can sell them to bigger clubs for a massive profit later.
---
### The "Goldilocks" Solution
Most successful clubs don't pick one exclusively. They aim for **The Core Strategy**:
*   **The Spine (Experienced Players):** Hire a few high-quality veterans to act as the "backbone" of the team. They teach the kids how to be professionals, provide stability, and ensure you don't lose every game while the youth learn.
*   **The Future (Youth Players):** Surround those veterans with young talent. The kids get to play alongside pros, which accelerates their growth, and the team stays competitive.
**The Bottom Line:** If you choose **only** youth, you will likely lose early and often. If you choose **only** experienced players, you will eventually go broke or get "too old" and have to start a painful rebuilding phase. **The best approach is a mix.**</t>
  </si>
  <si>
    <t>SPOR_S20_V05</t>
  </si>
  <si>
    <t>If someone needed to make a practical decision about youth development versus experienced players, what factors should they consider and what would you recommend?</t>
  </si>
  <si>
    <t>2026-07-11T00:11:26Z</t>
  </si>
  <si>
    <t>Short answer
- There’s no one-size-fits-all answer. In almost every setting a blended approach is best: build a stable core of experienced people to deliver now and mentor, and invest in youth to secure the future. How you balance the two should be driven by your goals, time horizon, resources and risk tolerance.
Key factors to consider
1. Primary objective and time horizon
   - Win-now / hit targets this season? Favor experienced players.
   - Multi-year rebuild or succession planning? Favor youth development.
2. Competitive environment
   - High volatility/short windows (promotion, playoffs, contract cycles): experience matters.
   - Long-term leagues/markets where sustained growth wins: youth is an asset.
3. Budget and cost structure
   - Experienced hires can cost more in salary/transfer fees. Youth require upfront investment in coaching and development but can be cheaper later and offer resale/retention value.
4. Talent pipeline and infrastructure
   - Do you have scouting, coaching, mentoring, and development systems? Without them, youth investment is riskier.
5. Organizational culture and leadership
   - Can existing leaders mentor and tolerate growing pains? A culture that supports learning is crucial for youth success.
6. Risk tolerance and variability of performance
   - Youth are higher variance (big upside, inconsistency). Experienced personnel are more reliable but often limited upside.
7. Opportunity cost and replacement market
   - How easy is it to acquire experience later if you choose youth now? What’s the market price/availability of experienced talent?
8. Stakeholder expectations
   - Fans, customers, shareholders may demand short-term results or tolerate rebuilding. That can constrain choices.
9. Regulatory constraints and roster rules
   - Age quotas, salary caps, homegrown requirements, visa rules can change the calculus.
10. Health and durability considerations
    - Experience can mean lower injury risk and better decision‑making in critical moments; youth might be more physically resilient but inexperienced.
Practical decision matrix (heuristic)
- Win-now/high pressure + adequate budget: ~60–80% experienced, 20–40% youth (target high-potential youngsters for specific roles).
- Long-term rebuild/salary-constrained: ~60–80% youth, 20–40% experienced (keep a few veterans for leadership and process).
- Balanced/sustainable program: ~40–60% experienced, 40–60% youth with formal mentorship and rotation plans.
(Adjust percentages by industry and role: goalkeepers, CFOs, pilot roles require more experience; squad players, junior analysts can skew younger.)
Recommended implementation steps
1. Define clear objectives and timeline (12 months, 3 years, 5 years).
2. Audit current roster and infrastructure (skills, leadership gaps, coaching capacity).
3. Segment roles by criticality and replaceability
   - Must-have: fill with experienced = reduce risk.
   - High-growth potential, lower criticality: prioritize youth.
4. Build mentorship and development pathways
   - Pair youth with experienced mentors, create staged responsibilities and feedback loops.
5. Invest in measurable development resources
   - Coaching, analytics, psychological support, performance tracking.
6. Use transitional mechanisms
   - Phased playing time, loan systems, secondments, pilot projects.
7. Monitor KPIs and adapt
   - Performance, progression metrics, retention, cost per output, market value growth.
8. Plan exits and fallback options
   - Keep budget/flexibility to bring in experience if youth progession stalls.
Metrics to track success
- Short-term: win/loss or delivery rates, error rates, customer</t>
  </si>
  <si>
    <t>2026-07-11T00:11:31Z</t>
  </si>
  <si>
    <t>Here are the practical factors worth weighing:
**For youth development:**
- Long-term value (contracts, resale, longevity)
- Building culture/identity around younger cohorts
- Development trajectory (some players peak later than expected)
- Cost efficiency in many contexts
- Engagement with fan bases
**For experienced players:**
- Immediate performance and reliability
- Mentorship capacity for younger staff
- Reduced injury risk typically
- Proven consistency in high-pressure situations
- Shorter timeline to results
**Context matters heavily:**
- Your timeline (one season vs. five-year plan)
- Financial constraints
- Competition level/stakes
- Your development infrastructure (can you actually develop players well?)
- Market availability in your specific field
**Honest hybrid reality:**
Most successful organizations don't choose—they blend both. A few proven performers anchoring a younger cohort often works better than pure extremes either way.
**The key question:** Are you under pressure to win *now*, or can you absorb growing pains? That usually determines the right answer more than anything else.
What's the specific context you're thinking through? (Sports team, workforce, business succession?) The calculus shifts based on whether we're talking about athletes, employees, or something else.</t>
  </si>
  <si>
    <t>2026-07-11T00:11:35Z</t>
  </si>
  <si>
    <t>Making the decision between investing in youth development and signing experienced veterans is the classic "Build vs. Buy" dilemma found in sports, business, and organizational management.
To make a practical decision, you must move beyond personal preference and look at your **resource constraints, timeline, and strategic goals.**
---
### 1. Factors to Consider
#### The Strategic Horizon (Time)
*   **Youth:** Requires a long-term outlook. You are trading immediate performance for potential high-ceiling growth.
*   **Experience:** Provides immediate "plug-and-play" value. You are trading long-term sustainability for short-term stability or crisis mitigation.
#### Cost Structure
*   **Youth:** Typically lower initial salary but higher "hidden" costs (coaching, mentorship, development infrastructure, and the risk of the player failing to reach potential).
*   **Experience:** Higher initial salary and immediate market value, but lower training costs and reduced risk regarding skill attainment.
#### The "Cultural Anchor"
*   **Youth:** Often lack the professional habits, consistency, and poise required to win at the highest level. They need "locker room leaders" to show them the way.
*   **Experience:** These individuals set the standard for professionalism, work ethic, and tactical discipline. Without them, youth players often stagnate or develop bad habits.
#### Risk Tolerance
*   **Youth:** High volatility. You may uncover a "diamond in the rough" (high ROI), but you also face a high "bust" rate.
*   **Experience:** Lower volatility. You know exactly what you are getting, but the "ceiling" for improvement is usually lower.
---
### 2. The Analytical Framework: The "3-Pillar Test"
Before deciding, ask these three questions:
1.  **Is our foundation stable?** If your organization is chaotic, youth players will fail because they lack proper guidance. You need experience to stabilize the environment first.
2.  **What is the specific deficit?** Do you need "output" (immediate results) or "infrastructure" (long-term sustainability)? If you are in a "win-now" window, prioritize experience. If you are in a rebuilding or growth phase, prioritize youth.
3.  **What is our capacity for mentorship?** Do you have the senior staff/coaches capable of turning talent into performance? If not, buying youth is a waste of money because you lack the "conversion" mechanism.
---
### 3. My Recommendation: The "Golden Ratio" Approach
Purely choosing one or the other is almost always a mistake. The most successful organizations utilize a **hybrid strategy** based on a tiered roster model:
*   **The Spine (Experience - 30%):** Build a "spine" of experienced professionals in key leadership positions. They hold the culture, mentor the youth, and ensure that when things go wrong, the team doesn't collapse.
*   **The Engine (Prime - 40%):** Players in their prime who provide the consistent, high-level performance that bridges the gap between the veterans and the prospects.
*   **The Upside (Youth - 30%):** A pipeline of high-potential youth who are integrated into the "spine." They learn by watching the veterans and are slowly introduced to the workload.
#### The Practical "Golden Rule":
**Always buy experience for your "leadership/mission-critical" roles and build youth for your "skill/role-player" positions.**
*   **When to lean toward Youth:** When you are financially strapped, rebuilding, or when your "spine" is already so strong that the veterans can act as full-time mentors.
*   **When to lean toward Experience:** When your organization lacks institutional memory, when you have a narrow window to achieve a specific goal (a project deadline or a championship run), or when you are failing to convert your youth talent because they lack direction.
**The Bottom Line:** If you have to choose one to start, **prioritize experience first** to establish a high-performance culture. It is far easier to introduce a talented young person into a winning culture than it is to try to build a culture using only young, inexperienced people.</t>
  </si>
  <si>
    <t>SPOR_S20_V06</t>
  </si>
  <si>
    <t>Answer in exactly 5 bullet points: Should a sports club prioritise youth development or experienced players? Include practical examples, key risks, benefits, and a final takeaway.</t>
  </si>
  <si>
    <t>2026-07-11T00:11:47Z</t>
  </si>
  <si>
    <t>- Prioritise youth development: benefits include lower transfer costs, club identity, long-term resale revenue and energetic playing styles; practical example — Ajax/La Masia producing first‑team talent; key risks — long lead time to maturity, inconsistent results and talent poaching by richer clubs.  
- Prioritise experienced players: benefits include immediate performance, leadership, tactical acumen and dressing‑room stability; practical example — clubs signing seasoned leaders to secure promotion or titles (e.g., experienced cores in title runs); key risks — higher wages, limited resale value, potential to block academy progression and faster physical decline.  
- Hybrid squad model: benefits combine continuity, mentoring for youngsters and short‑term competitiveness; practical example — Borussia Dortmund/Southampton mixing academy graduates with senior pros to compete and sell on; key risks — requires excellent coaching, clear role definitions and smart recruitment to avoid squad friction.  
- Financial and operational considerations: benefits of youth (transfer income, fan engagement) and of experience (commercial value, immediate sporting returns); practical steps — invest in scouting/coach education, enforce mentorship programs, set KPI targets for homegrown minutes and transfer ROI; key risks — upfront academy costs, regulatory/homegrown constraints and misaligned timelines between sporting and financial goals.  
- Final takeaway: aim for a balanced, strategic mix — typically a deliberate blend (eg. ~50–70% youth/homegrown presence with 30–50% experienced leaders), backed by succession planning, measurable KPIs</t>
  </si>
  <si>
    <t>2026-07-11T00:11:52Z</t>
  </si>
  <si>
    <t># Youth Development vs. Experienced Players: Key Considerations
• **Benefits of Youth Development**: Lower costs, long-term asset building, and cultural foundation. Example: Liverpool's academy produced Mohamed Salah, Andy Robertson, and Trent Alexander-Arnold, creating a sustainable competitive advantage while reducing transfer spending by millions annually.
• **Benefits of Experienced Players**: Immediate performance, mentorship, and trophy-winning capability. Example: Manchester City signed Sergio Agüero and Yaya Touré at their peak, delivering Premier League titles within seasons rather than waiting years for youth to mature.
• **Key Risks**: Youth-focused clubs risk short-term underperformance and relegation (see Sunderland's academy emphasis coinciding with Championship struggles), while over-reliance on aging players creates sudden performance cliffs and failed investment (Barcelona's wage bill crisis with aging stars).
• **Practical Balance Strategy**: Successful clubs implement a hybrid model—investing in youth academies while strategically recruiting 2-3 experienced players annually for immediate impact. Leicester City's 2016 title win combined youth talents (Vardy developed internally) with key signings (N'Golo Kanté, Riyad Mahrez at prime ages).
• **Final Takeaway**: The optimal approach depends on financial resources and timelines—wealthy clubs can do both simultaneously, but mid-tier clubs must choose: prioritize youth if building sustainably over 5+ years, or experienced players if seeking immediate results within 2-3 seasons.</t>
  </si>
  <si>
    <t>2026-07-11T00:11:54Z</t>
  </si>
  <si>
    <t>* **Benefits of Youth Development:** Investing in academy talent fosters long-term financial sustainability and creates a deep emotional connection with local fans, as seen with Ajax’s legendary youth system consistently producing world-class stars.
* **Benefits of Experienced Players:** Signing seasoned veterans provides immediate leadership, tactical stability, and the "winning mentality" required for short-term success, evidenced by clubs like Real Madrid utilizing veterans to secure high-stakes trophies.
* **Key Risk of Youth Focus:** Relying too heavily on unproven players can lead to extreme inconsistency and poor match results, potentially causing a club to suffer relegation or a loss of commercial value if results stagnate.
* **Key Risk of Experience Focus:** Prioritizing older players often leads to a "sunk cost" trap, where an aging squad with high wage demands becomes difficult to rebuild, frequently resulting in a sharp decline once those players retire.
* **Final Takeaway:** The optimal strategy is a "hybrid model" that integrates experienced mentors to stabilize the environment while systematically blooding academy talent, ensuring the club maintains both competitive relevance and sustainable growth.</t>
  </si>
  <si>
    <t>SPOR_S20_V07</t>
  </si>
  <si>
    <t>Tell me about youth development versus experienced players.</t>
  </si>
  <si>
    <t>2026-07-11T00:12:07Z</t>
  </si>
  <si>
    <t>Good question — the choice between prioritizing youth development and relying on experienced players is one of the most important strategic decisions for teams, clubs, and organizations in sport. Below is a concise, practical comparison and guidance to help you think about trade-offs, when to favor each approach, and how to get the best from both.
High-level summary
- Youth development focuses on long-term growth, building a sustainable pipeline of talent, and often provides higher upside per cost but requires time, patience, and good coaching.  
- Experienced players deliver immediate performance, stability, leadership, and tactical maturity, but are usually costlier and offer less upside over time.
Direct comparison (attributes)
- Physical/athletic capability
  - Youth: high developmental potential, faster physical gains, but sometimes inconsistent endurance and durability.
  - Experienced: often more physically mature and conditioned to competition demands, though aging can bring decline or increased injury risk.
- Technical skill
  - Youth: technical skills can improve rapidly with deliberate practice; raw technique may be inconsistent.
  - Experienced: refined, dependable technique under pressure; sometimes harder to change entrenched habits.
- Tactical understanding &amp; decision-making
  - Youth: learning tactical systems and game sense; may make more mistakes and need repetition.
  - Experienced: superior game reading, situational decisions, and positional discipline.
- Psychological traits
  - Youth: high motivation and hunger, but susceptible to pressure and confidence swings.
  - Experienced: better stress management, leadership, patience, and professionalism.
- Consistency &amp; reliability
  - Youth: more variable performances.
  - Experienced: typically deliver consistent outputs and handle match-day responsibilities.
- Cost, value, and market considerations
  - Youth: lower salaries initially, potential for large transfer/value upside; development cost is front-loaded in coaching and infrastructure.
  - Experienced: higher wages and shorter resale upside; immediate return on investment.
- Injury risk
  - Youth: overuse if mismanaged; long-term resilience can be developed.
  - Experienced: more chronic or age-related injuries possible; better injury self-management.
Organizational pros and cons
- Investing in youth
  - Pros: long-term sustainability, club identity, financial returns via sales, potential to mold players to club style.
  - Cons: delayed competitive results, opportunity cost, requires great coaching, infrastructure, and talent ID.
- Relying on experienced players
  - Pros: faster competitive gains, mentorship for younger players, credible leadership in high-stakes matches.
  - Cons: higher immediate costs, limited resale, potential stagnation if youth are blocked from minutes.
When to prioritize each approach
- Favor youth when:
  - You’re in a rebuilding phase or have limited budget.
  - You have strong academy/coaching infrastructure.
  - Long-term sustainability and identity are strategic goals.
- Favor experienced players when:
  - Immediate results are required (promotion, relegation fight, playoff push).
  - The team lacks leaders to manage pressure situations.
  - The manager needs tactical anchors to implement a complex system.
Best-practice integration strategies (blended approach)
- Balance squad composition: mix young prospects with experienced core players by position and role.
- Create clear pathways: defined milestones for academy players (training, reserve games, loan spells, first-team minutes).
- Use targeted loan systems: place youth in environments matching your tactical style and competition level.
- Mentorship programs: pair young players with experienced player-mentors for on- and off-field guidance.
- Load and risk management: monitor minutes for youth to prevent burnout and for veterans to prevent chronic injury.
- Individual Development Plans (IDPs): set technical, tactical, physical, and psychological goals with measurable checkpoints.
- Tactical simplification for youth: gradually increase complexity to avoid cognitive overload in matches.
- Performance feedback loops: regular video review, sports psychology support, and data-driven metrics.
KPIs and metrics to track
- For youth: minutes played at each level, progression of technical metrics (pass completion, dribbles, shooting accuracy), physical benchmarks, training attendance/improvement rates, psychological resilience tests.
- For experienced players: consistency metrics (match ratings, decision errors), availability (injury/absence rates), leadership contributions (captaincy influence, mentoring hours), and tactical adherence.
Examples (brief)
- Football: clubs like Ajax and Southampton emphasize academy graduates integrated into first team with senior players providing stability.
- Basketball: NBA</t>
  </si>
  <si>
    <t>2026-07-11T00:12:14Z</t>
  </si>
  <si>
    <t># Youth vs. Experienced Players
## Youth Development Advantages
- **Physical peak**: Often faster, more explosive athleticism
- **Adaptability**: Easier to learn new systems and techniques
- **Lower cost**: Salary and transfer flexibility
- **Long-term asset**: Years of potential growth ahead
- **Fresh perspective**: Can bring innovation and hunger
## Experienced Players Strengths
- **Game intelligence**: Better decision-making and positioning
- **Consistency**: Proven track record in high-pressure moments
- **Leadership**: Mentoring and stabilizing influence
- **Immediate impact**: Ready to contribute now
- **Technical refinement**: Polished skills and efficiency
## The Practical Balance
Most successful teams use a **mix**:
- Core of experienced veterans (30%)
- Prime-age performers (40%)
- Young prospects in development (30%)
## Key Tradeoffs
| Factor | Youth | Experience |
|--------|-------|-----------|
| Risk | Higher | Lower |
| ROI timeline | 3-5 years | 1-2 years |
| Injury recovery | Faster | Slower |
| Coaching demand | High | Low |
## Context Matters
The optimal mix depends on:
- Team goals (rebuild vs. contend now)
- Sport/position
- Financial constraints
- Coaching quality
What sport or context are you most interested in exploring?</t>
  </si>
  <si>
    <t>2026-07-11T00:12:19Z</t>
  </si>
  <si>
    <t>The debate between focusing on **youth development** (the "Build" model) and **experienced players** (the "Win Now" model) is a cornerstone of sports management, corporate leadership, and even artistic development.
Each approach offers a different risk-to-reward ratio. Here is a breakdown of how they compare.
---
### 1. Youth Development (The "Long Game")
This approach prioritizes potential over proven performance. It focuses on identifying high-ceiling talent and investing time, resources, and patience into their growth.
*   **Pros:**
    *   **Cost-Efficiency:** Developing talent from within is almost always cheaper than buying established stars on the open market.
    *   **Cultural Alignment:** Young players molded by an organization often absorb its core values, work ethic, and tactical philosophy more deeply.
    *   **Sustainability:** By building a "pipeline" of talent, you create a system that can remain competitive for years rather than relying on an aging roster.
    *   **High Ceiling:** Young players have physical and mental flexibility; they can be shaped into exactly what the organization needs.
*   **Cons:**
    *   **Volatility:** Young people are inconsistent. Their performance can fluctuate wildly due to lack of experience or pressure.
    *   **High Attrition:** Not every prospect makes it. You may invest years into a "blue-chip" prospect only for them to wash out.
    *   **The "Developmental Gap":** During the growth phase, you will inevitably lose games or experience failures while waiting for the players to "mature."
---
### 2. Experienced Players (The "Win Now" Model)
This approach prioritizes reliability and immediate impact. You are paying a premium for a "known quantity"—someone who has been through the fires and has a track record of success.
*   **Pros:**
    *   **Predictability:** You know exactly what you are getting. Experienced players have established floors for their performance.
    *   **Leadership/Mentorship:** They provide "locker room" stability. They know how to handle pressure, manage media, and guide younger players.
    *   **Immediate ROI:** You aren’t waiting for them to develop. You acquire them specifically to achieve a short-term goal (a championship, a quarterly quota, a product launch).
    *   **Reduced Risk:** Established players are less likely to "bust" than a raw prospect.
*   **Cons:**
    *   **Financial Burden:** Veteran talent usually commands the highest salaries or fees.
    *   **Limited Window:** You are often racing against a clock (age, wear and tear, or contract expirations).
    *   **Lack of Adaptability:** Players who have done things "the same way for ten years" can sometimes be resistant to new systems or innovation.
    *   **No Long-Term Sustainability:** Once the veterans leave or retire, the organization often faces a "rebuild" period because no one was groomed to take their place.
---
### The Comparison Table
| Feature | Youth Development | Experienced Players |
| :--- | :--- | :--- |
| **Primary Goal** | Future dominance | Immediate results |
| **Risk** | High (Potential might not manifest) | Moderate (Age, injury, cost) |
| **Cost** | Low investment, high time cost | High investment, low time cost |
| **Mindset** | Growth/Process-oriented | Outcome/Goal-oriented |
| **Best For** | Rebuilding, budget-conscious groups | Championship runs, crisis management |
---
### The Synthesis: The "Hybrid" Model
Most successful organizations—whether it’s a championship-winning sports team, a Fortune 500 company, or a high-growth startup—do not choose one or the other. They use a **blended strategy.**
1.  **The "Spine" Strategy:** A team needs a "spine" of experienced veterans—a leader at the back (defense), a playmaker in the middle, and a closer at the front. These veterans set the standard for the younger players.
2.  **The "Force Multiplier" Effect:** Younger players improve faster when surrounded by experienced mentors. Without veterans, youth development often becomes "the blind leading the blind."
3.  **Cyclical Rotation:** Successful organizations stagger their talent. They ensure that as one generation of veterans reaches the end of their peak, a new generation is already integrated and ready to assume those roles.
### Summary
*   If you choose **Youth Development**, you are betting on **the future** and the value of your own training systems.
*   If you choose **Experienced Players**, you are betting on **certainty** and your ability to leverage that talent to maximize the present moment.
**The most common mistake?** Trying to force youth to perform like veterans before they are ready, or keeping veterans long after their peak because of sentimental value. The art of management lies in knowing exactly when to transition from one to the other.</t>
  </si>
  <si>
    <t>SPOR_S20_V08</t>
  </si>
  <si>
    <t>Compare the main options or perspectives related to youth development versus experienced players, then explain which option is most suitable in different situations.</t>
  </si>
  <si>
    <t>2026-07-11T00:12:32Z</t>
  </si>
  <si>
    <t>Do you mean sports teams (e.g., soccer, basketball), workplace talent (corporate/tech), or another context? I can give a tailored answer—below is a general comparison and situational guidance that applies across sports and workplaces.
Quick comparison — youth development vs experienced players
- Youth development (younger hires/players)
  - Pros: higher upside/potential, lower initial cost, longer-term return on investment, energy and adaptability, easier to shape culturally, resale/transfer value (in sports).
  - Cons: inconsistent performance, longer ramp-up time, higher failure rate, need stronger coaching/mentorship and infrastructure, may struggle under pressure.
- Experienced players (veterans/senior hires)
  - Pros: immediate impact and consistency, tactical/technical know-how, leadership and mentoring capacity, better in high-pressure situations, faster to integrate into complex systems.
  - Cons: higher cost/salary, shorter remaining peak years, lower long-term upside, possible resistance to change, greater injury/decline risk (sports).
Key factors to weigh
- Time horizon: short-term results vs long-term growth
- Competitive window: are you rebuilding or contending now?
- Budget and resource constraints: can you afford veterans or invest in development?
- Infrastructure: do you have coaching, training, mentoring, HR and development systems?
- Risk tolerance: are you willing to accept variance and potential failures?
- Cultural goals: do you prioritize a developmental identity or winning-now culture?
- Positional importance: are there roles that require experience (e.g., goalkeeper/quarterback/CTO) versus roles where raw talent is sufficient?
Which option is most suitable by situation
- Rebuilding phase / long-term growth (sports team rebuilding, startup scaling)
  - Mostly youth development. Focus on scouting, training, and patience. Add a few experienced leaders for stability and mentorship.
  - Why: maximizes future upside, cost-effective, creates sustainable pipeline.
- Contending / high-pressure need for immediate results (title chase, product launch, crisis response)
  - Prioritize experienced players/hires. Fill critical roles with veterans who can perform under pressure and deliver immediately.
  - Why: reduces execution risk when results matter now.
- Limited budget + need for growth
  - Lean toward youth development but be selective: invest in development infrastructure and hire a few key experienced people to set standards.
  - Why: cheaper long-term path while retaining some reliability.
- Strong development infrastructure already in place
  - Youth-heavy approach works best: you can convert potential into performance reliably.
  - Why: coaching and systems decrease youth risk.
- High-stakes singular roles (e.g., goalkeeper, starting pitcher, CTO)
  - Prefer experience for these positions even in a youth-focused roster—these roles often require decision-making and composure.
  - Why: one failure in a critical role can derail objectives.
- Cultural transformation / innovation focus
  - Blend: young talent for fresh ideas and energy + experienced mentors to institutionalize change.
  - Why: balance creativity with execution and knowledge transfer.
Practical blended strategies (often optimal)
- Core veterans + majority youth: retain experienced leaders in key positions while developing younger talent around them.
- Staggered integration: rotate youth in gradually, increasing responsibility as they demonstrate readiness.
- Mentorship pairings: formal veteran–youth mentoring to speed development and protect culture.
- Targeted veteran signings: bring veterans only where immediate performance or leadership is essential.
- Succession planning: recruit youth with clear pathways to replace aging veterans.
Simple decision checklist
1. What is the time horizon for success (now vs years)?
2. How strong is our development infrastructure?
3. What’s the budget flexibility for salaries/transfers?
4. Which positions require instant reliability?
5. What level</t>
  </si>
  <si>
    <t>2026-07-11T00:12:38Z</t>
  </si>
  <si>
    <t># Youth Development vs. Experienced Players: A Comparative Analysis
## Key Perspectives
### Youth Development Approach
**Strengths:**
- Long-term investment and career sustainability
- Lower salary costs
- Higher motivation and adaptability
- Development of organizational identity
- Potential for significant growth
**Weaknesses:**
- Inconsistency and learning curve
- Higher error rates
- Unpredictable performance
- Requires patience and resources
### Experienced Players Approach
**Strengths:**
- Immediate reliability and consistency
- Leadership and mentoring capability
- Proven track records
- Reduced uncertainty
- Faster team stabilization
**Weaknesses:**
- High financial costs
- Limited remaining career span
- Potential overconfidence
- Less adaptability to new systems
---
## Situational Suitability
| **Situation** | **Best Option** | **Rationale** |
|---|---|---|
| **Rebuilding phase** | Youth Development | Build sustainable foundation; time for growth |
| **Competing for immediate title** | Experienced Players | Need proven performers now |
| **Limited budget** | Youth Development | Financial sustainability |
| **Critical positions only** | Hybrid Approach | Veterans in key roles, youth elsewhere |
| **Long-term competitive window** | Mostly Youth + Mentors | Balance growth with stability |
| **Crisis/emergency** | Experienced Players | Immediate stabilization needed |
---
## Hybrid Strategy (Recommended)
The most effective approach typically **combines both**:
- **Core team**: Experienced leaders (30%)
- **Development players**: Young prospects (60%)
- **Emerging talent**: Competitive youth (10%)
This balances immediate effectiveness with future sustainability.</t>
  </si>
  <si>
    <t>2026-07-11T00:12:42Z</t>
  </si>
  <si>
    <t>In sports management, the tension between "developing youth" and "relying on experience" is a fundamental strategic choice. Both approaches carry distinct risks, rewards, and long-term implications for an organization.
---
### 1. The Perspective: Youth Development
**The Philosophy:** Focuses on long-term sustainability, financial efficiency, and ceiling potential.
*   **Pros:**
    *   **Financial Efficiency:** Youth players are typically on lower wages. If developed successfully, they can be sold for massive profits (the "sell-to-buy" model).
    *   **High Ceiling:** Younger players are more physically malleable and often have higher potential to reach "world-class" status.
    *   **Culture:** Homegrown players often have a deeper emotional connection to the club, fostering loyalty and fan engagement.
*   **Cons:**
    *   **Volatility:** Young players are prone to inconsistent performances and emotional maturity issues.
    *   **Time Investment:** Development is a multi-year project; it rarely yields immediate championship results.
### 2. The Perspective: Experienced Players
**The Philosophy:** Focuses on "win-now" results, stability, and high-floor performance.
*   **Pros:**
    *   **Immediate Impact:** Experienced players (veterans) understand the game, manage pressure better, and execute tactical systems with higher precision.
    *   **Leadership:** They provide the "locker room glue" necessary to guide young talents and maintain standards during difficult periods.
    *   **Reliability:** You know exactly what you are getting; there is minimal "developmental" risk.
*   **Cons:**
    *   **Financial Drain:** Veterans command high wages and rarely offer resale value. Their value depreciates as they age.
    *   **Lower Ceiling:** You are paying for a finished product; there is little room for explosive growth or tactical evolution.
---
### Comparison Table
| Feature | Youth Development | Experienced Players |
| :--- | :--- | :--- |
| **Financial Cost** | Low upfront, high in time | High upfront, high in wages |
| **Performance** | High volatility, high ceiling | High consistency, lower ceiling |
| **Goal** | Long-term asset growth | Short-term trophy hunting |
| **Leadership** | Requires guidance | Provides guidance |
---
### Which option is suitable for your situation?
#### Scenario A: The Rebuilding Club (The "Youth-First" Path)
*   **Situation:** You are taking over a team with low morale, a high wage bill, and no immediate expectation of a title.
*   **Recommendation:** **Prioritize Youth.** Clear out high-earning veterans to create financial space. Focus on building a system that allows younger players to make mistakes without the pressure of a "win-now" mandate. This creates a foundation that can be supplemented with targeted veteran signings later.
#### Scenario B: The "Window of Opportunity" (The "Experience" Path)
*   **Situation:** You have a solid core, high revenue, and a management team/fanbase demanding a championship within 1-2 years.
*   **Recommendation:** **Prioritize Experience.** At this stage, your youth players are likely already contributing, but the "final mile" to a championship requires the calm nerves of veterans. Trade long-term potential for immediate "plug-and-play" talent.
#### Scenario C: The Established Contender (The "Hybrid" Path)
*   **Situation:** You are a stable organization with consistent top-tier results.
*   **Recommendation:** **The 80/20 Rule.** Use 80% of your resources to maintain your high-level experienced core, and invest 20% in an aggressive youth pipeline. This prevents "squad stagnation" where the roster grows old together without a succession plan.
### Summary Verdict
*   **Choose Youth** when you are building for a legacy or operating on a restricted budget.
*   **Choose Experience** when you are chasing a specific, immediate objective or filling a critical, high-pressure gap in a championship-level roster.
The most successful organizations—such as AFC Ajax in soccer or the San Antonio Spurs in basketball—rarely pick just one. They maintain a **"Mentorship Model,"** where veteran players are signed not just for their output, but specifically to act as professional role models for the youth players graduating from the academy.</t>
  </si>
  <si>
    <t>SPOR_S20_V09</t>
  </si>
  <si>
    <t>Answer in a table with columns for 'Main point', 'Why it matters', and 'Possible limitation': Should a sports club prioritise youth development or experienced players?</t>
  </si>
  <si>
    <t>2026-07-11T00:12:54Z</t>
  </si>
  <si>
    <t>| Main point | Why it matters | Possible limitation |
|---|---:|---|
| Prioritise youth development: builds a long-term talent pipeline | Produces affordable first-team players, generates transfer income, and creates club identity and continuity | Takes time to yield results; young players can be inconsistent and may not reach potential |
| Prioritise experienced players: delivers immediate competitive results | Brings leadership, tactical maturity and reliability for short-term objectives (promotion, avoiding relegation, cups) | Higher wages and transfer costs; older players decline faster and offer limited resale value |
| Youth development: cost-effective squad construction | Lower recruitment costs and better wage structure; academy graduates often more loyal | Requires sustained investment in coaching, scouting and facilities; outcomes uncertain |
| Experienced players: commercial and branding benefits | Stars increase ticket sales, sponsorships and media attention—boosting revenue and profile | Reliance on stars can create financial vulnerability and short-termism |
| Youth development: strengthens club culture and fan engagement | Homegrown players resonate with fans, improving loyalty and long-term support | Young players under pressure can suffer burnout or make high-profile mistakes that frustrate fans |
| Experienced players: mentor and accelerate younger players’ growth | Experienced pros can transfer knowledge, improving youth transition to first team | If not managed, veterans can block pathways for youngsters and create squad disharmony |
| Hybrid (balanced) approach: mix youth with seasoned pros | Combines immediate competitiveness with sustainable pipeline—optimises performance, finance and culture | Requires strong recruitment, coaching structure and clear pathway; resource and decision-making complexity |
| Context-driven decision: align priority with club situation and goals | A club’s size, finances, league position and timeline determine the right emphasis (e.g., small clubs → youth; title-chasers → experience) | No universal answer; misreading context leads to wasted resources or missed objectives |</t>
  </si>
  <si>
    <t>2026-07-11T00:12:59Z</t>
  </si>
  <si>
    <t># Youth Development vs. Experienced Players in Sports Clubs
| Main Point | Why It Matters | Possible Limitation |
|---|---|---|
| **Youth development builds long-term sustainability** | Creates a pipeline of talent, reduces dependency on expensive transfers, builds club identity and loyalty | Young players need time to develop; inconsistent performance may hurt short-term results |
| **Experienced players deliver immediate results** | Proven track records, leadership, mentorship, better chance of winning trophies now | High wages, shorter playing windows, limited long-term return on investment |
| **Balanced approach is optimal** | Combines stability (experienced) with growth potential (youth); experienced players mentor youth | Requires careful budget management and complex squad planning |
| **Youth development offers financial benefits** | Lower wages, higher resale value, academy income potential | Requires significant upfront investment in facilities and coaching; no guarantee of success |
| **Experienced players provide commercial value** | Attract sponsors, fans, and media attention; boost merchandising | May overshadow youth development investment; can create squad morale issues |
| **Youth engagement builds fan base** | New generation of supporters identifies with homegrown players | Fan patience may wear thin if results suffer; unreliable timing of player emergence |
**Key takeaway:** Most successful clubs use a **hybrid model**, balancing youth investment with strategic experienced signings rather than choosing one approach exclusively.</t>
  </si>
  <si>
    <t>2026-07-11T00:13:01Z</t>
  </si>
  <si>
    <t>Deciding whether a sports club should prioritize youth development or experienced players involves a trade-off between long-term sustainability and immediate competitive success. Below is a breakdown of the two approaches.
| Strategy | Main Point | Why it Matters | Possible Limitation |
| :--- | :--- | :--- | :--- |
| **Youth Development** | Investing in academy players and cultivating home-grown talent. | Builds long-term financial sustainability and creates a deep emotional connection with fans. | Takes significant time; youth players may lack the tactical maturity to win trophies immediately. |
| **Experienced Players** | Recruiting established stars through transfers or free agency. | Provides immediate quality, leadership, and a higher probability of winning titles or promotion. | Extremely expensive (wages/fees) and often leads to long-term financial instability if success is not instant. |
### Strategic Context
Most successful clubs eventually adopt a **"Hybrid Model."** They integrate a core group of experienced "leaders" to provide stability and mentorship while integrating high-potential youth players to provide energy and long-term asset value. 
*   **Prioritize Youth when:** The club has a limited budget, a long-term project goal, or a strong scouting network.
*   **Prioritize Experience when:** The club is chasing an immediate promotion, trying to avoid relegation, or has a short-term window to win a major championship.</t>
  </si>
  <si>
    <t>SPOR_S20_V10</t>
  </si>
  <si>
    <t>Act as a sports performance analyst. Give a careful, balanced and practical answer to this question: Should a sports club prioritise youth development or experienced players?</t>
  </si>
  <si>
    <t>2026-07-11T00:13:15Z</t>
  </si>
  <si>
    <t>Short answer
There is no universal right answer. A club should set priorities based on its strategic aims, finances, competitive context and infrastructure. In most realistic situations the best approach is a deliberate, resourced blend: use experienced players to stabilise performance and pass on standards while investing in youth development to secure sustainable performance and value long‑term.
How to decide: key factors to weigh
- Club objective
  - Win now (avoid relegation, compete for title): tilt toward experienced, proven players.
  - Financial sustainability and long‑term competitiveness: tilt toward youth development.
  - Hybrid objective (stay competitive now while building future): blended model.
- Financial position
  - Strong budget: you can buy experience and still build an academy.
  - Tight budget: good youth development is the most cost‑efficient route to squad quality and transfer income, but you may need a few experienced players to stabilise results.
- Competition level and calendar
  - High‑stakes leagues/knockout competitions demand game‑ready experience.
  - Lower leagues or longer development windows better suit youth integration.
- Infrastructure and track record
  - If you already have a functioning academy, coaching pathway and clear scouting, investing in youth gives high ROI.
  - If academy/pathway is weak, buying experienced players may produce faster returns while you build long‑term capacity.
- Regulations and market context
  - Homegrown/local player rules, squad registration and transfer windows shape what’s feasible.
  - Transfer market inflation and wage structures influence whether experience is affordable.
- Fan and board expectations
  - Appetite for risk, time horizons and reputational priorities matter.
Pros and cons at a glance
- Prioritise experienced players
  - Pros: immediate quality, leadership, tactical understanding, lower short‑term risk.
  - Cons: higher wages, less resale value, possible lack of long‑term sustainability, fewer opportunities for academy graduates.
- Prioritise youth development
  - Pros: lower long‑term costs, resale value, club identity, sustainable pipeline, potential for high upside.
  - Cons: requires time and investment, short‑term performance dips, higher variance in outcomes.
Practical blended strategy (recommended for most clubs)
1. Set a clear, time‑bound strategy (e.g., “stay in division this season; develop core of U21s to 30–40% of minutes in 3 years”).
2. Core experienced spine
   - Keep a small group of experienced starters (goalkeeper, center‑back, central midfield, captain/leader).
   - Roles: stabilise results, mentor younger players, manage big-match moments.
3. Accelerated youth pathway
   - Identify 4–8 prospects ready for first‑team minutes in the short term.
   - Structured integration: graduated minutes, domestic cup starts, controlled loan spells.
4. Complement with smart market moves
   - Use short‑term loans and inexpensive proven veterans to plug gaps.
   - Negotiate buy‑back/sell‑on clauses on youth transfers; use data to buy undervalued experienced players.
5. Coaching and culture
   - Ensure continuity of playing philosophy from academy to first team.
   - Assign mentor pairings (experienced player ↔ youngster).
   - Invest in sports science, medical, and psychological support to reduce injury risk and improve transitions.
6. Financial and contractual tools
   - Use tiered contracts for youngsters, performance incentives, and progressive salary bands.
   - Use loans to give experience while protecting first team results.
7. Measure and adapt
   - KPIs: minutes by academy players, development success rate (promoted/s</t>
  </si>
  <si>
    <t>2026-07-11T00:13:22Z</t>
  </si>
  <si>
    <t># Youth Development vs. Experienced Players: A Balanced Framework
This isn't really an either/or question—the strategic answer depends on your club's specific context.
## When prioritizing youth development makes sense
- **Long-term sustainability**: Building a pipeline creates competitive advantage for 5-10+ years
- **Financial efficiency**: Developing players is cheaper than acquiring established talent
- **Cultural foundation**: Young players absorb your club's values and systems
- **Resale value**: Developed talent can generate revenue if sold
**Risk**: Short-term performance dips; delayed competitive return
## When investing in experienced players works better
- **Immediate competitiveness**: Needed for promotion pushes, cup runs, or investor/fan satisfaction
- **Leadership and mentorship**: Experience stabilizes younger squads
- **De-risking**: Proven performers reduce uncertainty
- **Fast integration**: No development lag
**Risk**: Wage inflation, aging squad, limited resale value
## The practical answer: Balanced integration
Most sustainable clubs do **both**:
- **Core experienced backbone** (30-40% of squad): Leaders, technical guides, insurance against injury
- **Developed youth** (40-50%): Your future base, mentored by the experienced cohort
- **External acquisitions** (10-20%): Address specific gaps
## Key variables to assess
- Current squad age profile
- Financial resources
- League competitiveness
- Ownership timeline and patience
- Available coaching infrastructure
- Youth academy quality
**The clubs that struggle** typically commit to one extreme. The successful ones sequence deliberately—investing in youth systems *while* competing through smart experience investment.
What's your club's current situation?</t>
  </si>
  <si>
    <t>2026-07-11T00:13:28Z</t>
  </si>
  <si>
    <t>As a sports performance analyst, I approach this question not as a binary choice, but as a **resource allocation problem**. There is no "correct" answer in a vacuum; the right strategy is entirely dependent on a club’s financial health, competitive objectives, and cultural philosophy.
To build a sustainable, high-performing organization, you must balance the **immediate demand for results** against the **long-term necessity of asset growth.** Here is a balanced framework for evaluating this trade-off.
---
### 1. The Case for Experienced Players ("The Floor-Raisers")
Experienced players provide stability. In high-stakes environments, they are the primary drivers of **process consistency.**
*   **Tactical Reliability:** Veterans understand the nuances of the game. They require less "coaching time" to grasp complex systems and can often act as on-field coaches for younger teammates.
*   **Managing Variance:** Youth often brings high variance (flashes of brilliance followed by mental errors). Veterans typically provide a higher "floor," ensuring the team remains competitive even on poor performance days.
*   **Professional Culture:** Established players set the standard for off-field behavior—nutrition, recovery, and film study. They define the "club DNA" for the academy graduates.
**The Risk:** Heavy investment in older players leads to a "death spiral" where the wage bill becomes unsustainable, performance plateaus, and you eventually face a total rebuild because there is no incoming talent pipeline.
### 2. The Case for Youth Development ("The Ceiling-Raisers")
Youth development is the primary vehicle for **exponential value creation.**
*   **Financial Sustainability:** Buying a player at 18 and developing them into a starter is significantly cheaper than buying an established 26-year-old on the open market. This allows the club to reinvest capital into infrastructure or marquee signings.
*   **Adaptability:** Younger players are often more receptive to modern analytical methods, high-intensity training regimes, and tactical shifts. They are "blank slates" that can be molded into a specific system.
*   **Resale Value:** A robust academy is a profit center. Selling homegrown talent creates the "selling club" model, which can fund the rest of the operation.
**The Risk:** Relying too heavily on youth creates a "fragility" problem. If the team struggles, young players can lose confidence quickly, and without strong veteran leadership, the team can mentally fracture under the pressure of a losing streak.
---
### 3. The Analyst’s Recommendation: The "Golden Ratio" Approach
Rather than choosing one over the other, clubs should adopt a **tiered composition strategy.** Here is how to achieve balance:
#### A. Define your "Core vs. Support" ratio
Most successful clubs operate on a 70/30 or 60/40 rule.
*   **60-70% Core (Prime):** Players aged 23–29 who are physically and mentally developed.
*   **30-40% "Bookends":** A mix of young, high-upside academy prospects (the future) and veteran specialists (the stabilizers).
#### B. The "Bridge" Strategy
Never force youth into the lineup simply because they are young. Use a "bridge" approach:
*   **Developmental Loans:** Send elite prospects to environments where they are guaranteed minutes, rather than letting them sit on your bench.
*   **The Mentor Model:** If you sign a veteran, recruit them with the explicit understanding that part of their role is the mentorship of a specific youth player at their position.
#### C. Contextual Calibration
Your strategy must shift based on the current life cycle of the club:
*   **The "Turnaround" Phase:** If a club is failing, prioritize experienced, high-character professionals to fix the culture and stop the bleeding. 
*   **The "Sustained Excellence" Phase:** Once the culture is stable, shift funding toward the academy to ensure long-term, low-cost talent replenishment.
### Final Verdict
**A club that prioritizes only youth will eventually fail due to a lack of leadership and composure.** 
**A club that prioritizes only experience will eventually fail due to financial stagnation and physical decline.**
The most successful organizations treat **Youth Development as their R&amp;D department** and **Experienced Players as their Infrastructure.** You cannot scale a business by only doing R&amp;D, and you cannot survive in a competitive market if you never innovate. **Balance is not a compromise; it is an operating system.**</t>
  </si>
  <si>
    <t>LLM Prompt Sensitivity Collection Dashboard</t>
  </si>
  <si>
    <t>Metric</t>
  </si>
  <si>
    <t>Value</t>
  </si>
  <si>
    <t>Total prompts</t>
  </si>
  <si>
    <t>Complete prompts</t>
  </si>
  <si>
    <t>In progress prompts</t>
  </si>
  <si>
    <t>Not started prompts</t>
  </si>
  <si>
    <t>Overall completion rate</t>
  </si>
  <si>
    <t>Model</t>
  </si>
  <si>
    <t>Responses Collected</t>
  </si>
  <si>
    <t>% of Expected</t>
  </si>
  <si>
    <t>Avg Citation Count</t>
  </si>
  <si>
    <t>Avg Hallucination Score</t>
  </si>
  <si>
    <t>ChatGPT</t>
  </si>
  <si>
    <t>Claude</t>
  </si>
  <si>
    <t>Gemini</t>
  </si>
  <si>
    <t>Total</t>
  </si>
  <si>
    <t>Not started</t>
  </si>
  <si>
    <t>Completion Rate</t>
  </si>
  <si>
    <t>Quality Check</t>
  </si>
  <si>
    <t>Prompt Bank rows</t>
  </si>
  <si>
    <t>Expected prompt rows</t>
  </si>
  <si>
    <t>Missing Prompt IDs in Prompt Bank</t>
  </si>
  <si>
    <t>Duplicate Prompt IDs check</t>
  </si>
  <si>
    <t>Use Excel Data &gt; Remove Duplicates or a COUNTIF check if required</t>
  </si>
  <si>
    <t>Recommended backup name</t>
  </si>
  <si>
    <t>llm-prompt-sensitivity-data-collection-ready-v1-2026-07-08.xlsx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</si>
</sst>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0.0%"/>
  </numFmts>
  <fonts count="8">
    <font>
      <sz val="11"/>
      <name val="Carlito"/>
    </font>
    <font>
      <b/>
      <sz val="14"/>
      <color rgb="FFFFFFFF"/>
      <name val="Carlito"/>
    </font>
    <font>
      <b/>
      <sz val="11"/>
      <color rgb="FF1F4E79"/>
      <name val="Carlito"/>
    </font>
    <font>
      <b/>
      <sz val="11"/>
      <color rgb="FFFFFFFF"/>
      <name val="Carlito"/>
    </font>
    <font>
      <b/>
      <sz val="11"/>
      <color rgb="FF375623"/>
      <name val="Carlito"/>
    </font>
    <font>
      <b/>
      <sz val="11"/>
      <color rgb="FF7F6000"/>
      <name val="Carlito"/>
    </font>
    <font>
      <b/>
      <sz val="11"/>
      <color rgb="FF404040"/>
      <name val="Carlito"/>
    </font>
    <font>
      <i/>
      <sz val="11"/>
      <color rgb="FF404040"/>
      <name val="Carlito"/>
    </font>
  </fonts>
  <fills count="8">
    <fill>
      <patternFill patternType="none"/>
    </fill>
    <fill>
      <patternFill patternType="gray125"/>
    </fill>
    <fill>
      <patternFill patternType="solid">
        <fgColor rgb="FF1F4E79"/>
      </patternFill>
    </fill>
    <fill>
      <patternFill patternType="solid">
        <fgColor rgb="FF17365D"/>
      </patternFill>
    </fill>
    <fill>
      <patternFill patternType="solid">
        <fgColor rgb="FFDDEBF7"/>
      </patternFill>
    </fill>
    <fill>
      <patternFill patternType="solid">
        <fgColor rgb="FFE2F0D9"/>
      </patternFill>
    </fill>
    <fill>
      <patternFill patternType="solid">
        <fgColor rgb="FFFFF2CC"/>
      </patternFill>
    </fill>
    <fill>
      <patternFill patternType="solid">
        <fgColor rgb="FFE7E6E6"/>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2" fillId="4" borderId="0" xfId="0" applyFont="1" applyFill="1" applyAlignment="1">
      <alignment horizontal="center" vertical="center" wrapText="1"/>
    </xf>
    <xf numFmtId="0" fontId="4" fillId="5" borderId="0" xfId="0" applyFont="1" applyFill="1" applyAlignment="1">
      <alignment horizontal="center" vertical="center" wrapText="1"/>
    </xf>
    <xf numFmtId="0" fontId="5" fillId="6" borderId="0" xfId="0" applyFont="1" applyFill="1" applyAlignment="1">
      <alignment horizontal="center" vertical="center" wrapText="1"/>
    </xf>
    <xf numFmtId="0" fontId="6" fillId="7" borderId="0" xfId="0" applyFont="1" applyFill="1" applyAlignment="1">
      <alignment horizontal="center" vertical="center" wrapText="1"/>
    </xf>
    <xf numFmtId="1" fontId="0" fillId="0" borderId="0" xfId="0" applyNumberFormat="1" applyAlignment="1">
      <alignment wrapText="1"/>
    </xf>
    <xf numFmtId="164" fontId="0" fillId="0" borderId="0" xfId="0" applyNumberFormat="1" applyAlignment="1">
      <alignment wrapText="1"/>
    </xf>
    <xf numFmtId="2" fontId="0" fillId="0" borderId="0" xfId="0" applyNumberFormat="1" applyAlignment="1">
      <alignment wrapText="1"/>
    </xf>
    <xf numFmtId="165" fontId="0" fillId="0" borderId="0" xfId="0" applyNumberFormat="1" applyAlignment="1">
      <alignment wrapText="1"/>
    </xf>
    <xf numFmtId="0" fontId="7" fillId="0" borderId="0" xfId="0" applyFont="1"/>
    <xf numFmtId="0" fontId="1" fillId="2" borderId="0" xfId="0" applyFont="1" applyFill="1" applyAlignment="1">
      <alignment horizontal="center" vertical="center"/>
    </xf>
    <xf numFmtId="0" fontId="0" fillId="0" borderId="0" xfId="0"/>
  </cellXfs>
  <cellStyles count="1">
    <cellStyle name="Normal" xfId="0" builtinId="0"/>
  </cellStyles>
  <dxfs count="17">
    <dxf>
      <font>
        <color rgb="FF006100"/>
      </font>
      <fill>
        <patternFill patternType="solid">
          <bgColor rgb="FFC6EFCE"/>
        </patternFill>
      </fill>
    </dxf>
    <dxf>
      <font>
        <color rgb="FF9C0006"/>
      </font>
      <fill>
        <patternFill patternType="solid">
          <bgColor rgb="FFFFC7CE"/>
        </patternFill>
      </fill>
    </dxf>
    <dxf>
      <font>
        <color rgb="FF666666"/>
      </font>
      <fill>
        <patternFill patternType="solid">
          <bgColor rgb="FFF2F2F2"/>
        </patternFill>
      </fill>
    </dxf>
    <dxf>
      <font>
        <color rgb="FF9C6500"/>
      </font>
      <fill>
        <patternFill patternType="solid">
          <bgColor rgb="FFFFEB9C"/>
        </patternFill>
      </fill>
    </dxf>
    <dxf>
      <font>
        <color rgb="FF006100"/>
      </font>
      <fill>
        <patternFill patternType="solid">
          <bgColor rgb="FFC6EFCE"/>
        </patternFill>
      </fill>
    </dxf>
    <dxf>
      <font>
        <color rgb="FF666666"/>
      </font>
      <fill>
        <patternFill patternType="solid">
          <bgColor rgb="FFF2F2F2"/>
        </patternFill>
      </fill>
    </dxf>
    <dxf>
      <font>
        <color rgb="FF9C6500"/>
      </font>
      <fill>
        <patternFill patternType="solid">
          <bgColor rgb="FFFFEB9C"/>
        </patternFill>
      </fill>
    </dxf>
    <dxf>
      <font>
        <color rgb="FF006100"/>
      </font>
      <fill>
        <patternFill patternType="solid">
          <bgColor rgb="FFC6EFCE"/>
        </patternFill>
      </fill>
    </dxf>
    <dxf>
      <font>
        <color rgb="FF666666"/>
      </font>
      <fill>
        <patternFill patternType="solid">
          <bgColor rgb="FFF2F2F2"/>
        </patternFill>
      </fill>
    </dxf>
    <dxf>
      <font>
        <color rgb="FF9C6500"/>
      </font>
      <fill>
        <patternFill patternType="solid">
          <bgColor rgb="FFFFEB9C"/>
        </patternFill>
      </fill>
    </dxf>
    <dxf>
      <font>
        <color rgb="FF006100"/>
      </font>
      <fill>
        <patternFill patternType="solid">
          <bgColor rgb="FFC6EFCE"/>
        </patternFill>
      </fill>
    </dxf>
    <dxf>
      <font>
        <color rgb="FF666666"/>
      </font>
      <fill>
        <patternFill patternType="solid">
          <bgColor rgb="FFF2F2F2"/>
        </patternFill>
      </fill>
    </dxf>
    <dxf>
      <font>
        <color rgb="FF9C6500"/>
      </font>
      <fill>
        <patternFill patternType="solid">
          <bgColor rgb="FFFFEB9C"/>
        </patternFill>
      </fill>
    </dxf>
    <dxf>
      <font>
        <color rgb="FF006100"/>
      </font>
      <fill>
        <patternFill patternType="solid">
          <bgColor rgb="FFC6EFCE"/>
        </patternFill>
      </fill>
    </dxf>
    <dxf>
      <font>
        <color rgb="FF666666"/>
      </font>
      <fill>
        <patternFill patternType="solid">
          <bgColor rgb="FFF2F2F2"/>
        </patternFill>
      </fill>
    </dxf>
    <dxf>
      <font>
        <color rgb="FF9C6500"/>
      </font>
      <fill>
        <patternFill patternType="solid">
          <bgColor rgb="FFFFEB9C"/>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Completion by Domain</a:t>
            </a:r>
          </a:p>
        </c:rich>
      </c:tx>
      <c:overlay val="0"/>
    </c:title>
    <c:autoTitleDeleted val="0"/>
    <c:plotArea>
      <c:layout/>
      <c:barChart>
        <c:barDir val="col"/>
        <c:grouping val="clustered"/>
        <c:varyColors val="0"/>
        <c:ser>
          <c:idx val="0"/>
          <c:order val="0"/>
          <c:tx>
            <c:v>Total</c:v>
          </c:tx>
          <c:spPr>
            <a:ln>
              <a:prstDash val="solid"/>
            </a:ln>
          </c:spPr>
          <c:invertIfNegative val="1"/>
          <c:cat>
            <c:strRef>
              <c:f>Dashboard!$A$18:$A$22</c:f>
              <c:strCache>
                <c:ptCount val="5"/>
                <c:pt idx="0">
                  <c:v>Technology</c:v>
                </c:pt>
                <c:pt idx="1">
                  <c:v>Finance</c:v>
                </c:pt>
                <c:pt idx="2">
                  <c:v>Healthcare</c:v>
                </c:pt>
                <c:pt idx="3">
                  <c:v>Marketing</c:v>
                </c:pt>
                <c:pt idx="4">
                  <c:v>Sports</c:v>
                </c:pt>
              </c:strCache>
            </c:strRef>
          </c:cat>
          <c:val>
            <c:numRef>
              <c:f>Dashboard!$B$18:$B$22</c:f>
              <c:numCache>
                <c:formatCode>General</c:formatCode>
                <c:ptCount val="5"/>
                <c:pt idx="0">
                  <c:v>200</c:v>
                </c:pt>
                <c:pt idx="1">
                  <c:v>200</c:v>
                </c:pt>
                <c:pt idx="2">
                  <c:v>200</c:v>
                </c:pt>
                <c:pt idx="3">
                  <c:v>200</c:v>
                </c:pt>
                <c:pt idx="4">
                  <c:v>200</c:v>
                </c:pt>
              </c:numCache>
            </c:numRef>
          </c:val>
          <c:extLst>
            <c:ext xmlns:c16="http://schemas.microsoft.com/office/drawing/2014/chart" uri="{C3380CC4-5D6E-409C-BE32-E72D297353CC}">
              <c16:uniqueId val="{00000000-C02C-AD4C-B286-0926E1431C96}"/>
            </c:ext>
          </c:extLst>
        </c:ser>
        <c:ser>
          <c:idx val="1"/>
          <c:order val="1"/>
          <c:tx>
            <c:v>Complete</c:v>
          </c:tx>
          <c:spPr>
            <a:ln>
              <a:prstDash val="solid"/>
            </a:ln>
          </c:spPr>
          <c:invertIfNegative val="1"/>
          <c:cat>
            <c:strRef>
              <c:f>Dashboard!$A$18:$A$22</c:f>
              <c:strCache>
                <c:ptCount val="5"/>
                <c:pt idx="0">
                  <c:v>Technology</c:v>
                </c:pt>
                <c:pt idx="1">
                  <c:v>Finance</c:v>
                </c:pt>
                <c:pt idx="2">
                  <c:v>Healthcare</c:v>
                </c:pt>
                <c:pt idx="3">
                  <c:v>Marketing</c:v>
                </c:pt>
                <c:pt idx="4">
                  <c:v>Sports</c:v>
                </c:pt>
              </c:strCache>
            </c:strRef>
          </c:cat>
          <c:val>
            <c:numRef>
              <c:f>Dashboard!$C$18:$C$22</c:f>
              <c:numCache>
                <c:formatCode>General</c:formatCode>
                <c:ptCount val="5"/>
                <c:pt idx="0">
                  <c:v>194</c:v>
                </c:pt>
                <c:pt idx="1">
                  <c:v>193</c:v>
                </c:pt>
                <c:pt idx="2">
                  <c:v>198</c:v>
                </c:pt>
                <c:pt idx="3">
                  <c:v>199</c:v>
                </c:pt>
                <c:pt idx="4">
                  <c:v>200</c:v>
                </c:pt>
              </c:numCache>
            </c:numRef>
          </c:val>
          <c:extLst>
            <c:ext xmlns:c16="http://schemas.microsoft.com/office/drawing/2014/chart" uri="{C3380CC4-5D6E-409C-BE32-E72D297353CC}">
              <c16:uniqueId val="{00000001-C02C-AD4C-B286-0926E1431C96}"/>
            </c:ext>
          </c:extLst>
        </c:ser>
        <c:ser>
          <c:idx val="2"/>
          <c:order val="2"/>
          <c:tx>
            <c:v>In progress</c:v>
          </c:tx>
          <c:spPr>
            <a:ln>
              <a:prstDash val="solid"/>
            </a:ln>
          </c:spPr>
          <c:invertIfNegative val="1"/>
          <c:cat>
            <c:strRef>
              <c:f>Dashboard!$A$18:$A$22</c:f>
              <c:strCache>
                <c:ptCount val="5"/>
                <c:pt idx="0">
                  <c:v>Technology</c:v>
                </c:pt>
                <c:pt idx="1">
                  <c:v>Finance</c:v>
                </c:pt>
                <c:pt idx="2">
                  <c:v>Healthcare</c:v>
                </c:pt>
                <c:pt idx="3">
                  <c:v>Marketing</c:v>
                </c:pt>
                <c:pt idx="4">
                  <c:v>Sports</c:v>
                </c:pt>
              </c:strCache>
            </c:strRef>
          </c:cat>
          <c:val>
            <c:numRef>
              <c:f>Dashboard!$D$18:$D$22</c:f>
              <c:numCache>
                <c:formatCode>General</c:formatCode>
                <c:ptCount val="5"/>
                <c:pt idx="0">
                  <c:v>6</c:v>
                </c:pt>
                <c:pt idx="1">
                  <c:v>7</c:v>
                </c:pt>
                <c:pt idx="2">
                  <c:v>2</c:v>
                </c:pt>
                <c:pt idx="3">
                  <c:v>1</c:v>
                </c:pt>
                <c:pt idx="4">
                  <c:v>0</c:v>
                </c:pt>
              </c:numCache>
            </c:numRef>
          </c:val>
          <c:extLst>
            <c:ext xmlns:c16="http://schemas.microsoft.com/office/drawing/2014/chart" uri="{C3380CC4-5D6E-409C-BE32-E72D297353CC}">
              <c16:uniqueId val="{00000002-C02C-AD4C-B286-0926E1431C96}"/>
            </c:ext>
          </c:extLst>
        </c:ser>
        <c:ser>
          <c:idx val="3"/>
          <c:order val="3"/>
          <c:tx>
            <c:v>Not started</c:v>
          </c:tx>
          <c:spPr>
            <a:ln>
              <a:prstDash val="solid"/>
            </a:ln>
          </c:spPr>
          <c:invertIfNegative val="1"/>
          <c:cat>
            <c:strRef>
              <c:f>Dashboard!$A$18:$A$22</c:f>
              <c:strCache>
                <c:ptCount val="5"/>
                <c:pt idx="0">
                  <c:v>Technology</c:v>
                </c:pt>
                <c:pt idx="1">
                  <c:v>Finance</c:v>
                </c:pt>
                <c:pt idx="2">
                  <c:v>Healthcare</c:v>
                </c:pt>
                <c:pt idx="3">
                  <c:v>Marketing</c:v>
                </c:pt>
                <c:pt idx="4">
                  <c:v>Sports</c:v>
                </c:pt>
              </c:strCache>
            </c:strRef>
          </c:cat>
          <c:val>
            <c:numRef>
              <c:f>Dashboard!$E$18:$E$22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C02C-AD4C-B286-0926E1431C96}"/>
            </c:ext>
          </c:extLst>
        </c:ser>
        <c:ser>
          <c:idx val="4"/>
          <c:order val="4"/>
          <c:tx>
            <c:v>Completion Rate</c:v>
          </c:tx>
          <c:spPr>
            <a:ln>
              <a:prstDash val="solid"/>
            </a:ln>
          </c:spPr>
          <c:invertIfNegative val="1"/>
          <c:cat>
            <c:strRef>
              <c:f>Dashboard!$A$18:$A$22</c:f>
              <c:strCache>
                <c:ptCount val="5"/>
                <c:pt idx="0">
                  <c:v>Technology</c:v>
                </c:pt>
                <c:pt idx="1">
                  <c:v>Finance</c:v>
                </c:pt>
                <c:pt idx="2">
                  <c:v>Healthcare</c:v>
                </c:pt>
                <c:pt idx="3">
                  <c:v>Marketing</c:v>
                </c:pt>
                <c:pt idx="4">
                  <c:v>Sports</c:v>
                </c:pt>
              </c:strCache>
            </c:strRef>
          </c:cat>
          <c:val>
            <c:numRef>
              <c:f>Dashboard!$F$18:$F$22</c:f>
              <c:numCache>
                <c:formatCode>0.0%</c:formatCode>
                <c:ptCount val="5"/>
                <c:pt idx="0">
                  <c:v>0.97</c:v>
                </c:pt>
                <c:pt idx="1">
                  <c:v>0.96499999999999997</c:v>
                </c:pt>
                <c:pt idx="2">
                  <c:v>0.99</c:v>
                </c:pt>
                <c:pt idx="3">
                  <c:v>0.995</c:v>
                </c:pt>
                <c:pt idx="4">
                  <c:v>1</c:v>
                </c:pt>
              </c:numCache>
            </c:numRef>
          </c:val>
          <c:extLst>
            <c:ext xmlns:c16="http://schemas.microsoft.com/office/drawing/2014/chart" uri="{C3380CC4-5D6E-409C-BE32-E72D297353CC}">
              <c16:uniqueId val="{00000004-C02C-AD4C-B286-0926E1431C9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16</xdr:col>
      <xdr:colOff>0</xdr:colOff>
      <xdr:row>20</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nologyCollectionTable" displayName="TechnologyCollectionTable" ref="A1:BB201">
  <tableColumns count="54">
    <tableColumn id="1" xr3:uid="{00000000-0010-0000-0000-000001000000}" name="Prompt ID"/>
    <tableColumn id="2" xr3:uid="{00000000-0010-0000-0000-000002000000}" name="Domain"/>
    <tableColumn id="3" xr3:uid="{00000000-0010-0000-0000-000003000000}" name="Base Intent ID"/>
    <tableColumn id="4" xr3:uid="{00000000-0010-0000-0000-000004000000}" name="Variation No"/>
    <tableColumn id="5" xr3:uid="{00000000-0010-0000-0000-000005000000}" name="Intent Type"/>
    <tableColumn id="6" xr3:uid="{00000000-0010-0000-0000-000006000000}" name="Phrasing Type"/>
    <tableColumn id="7" xr3:uid="{00000000-0010-0000-0000-000007000000}" name="Prompt"/>
    <tableColumn id="8" xr3:uid="{00000000-0010-0000-0000-000008000000}" name="Run Number"/>
    <tableColumn id="9" xr3:uid="{00000000-0010-0000-0000-000009000000}" name="Search/Web Enabled"/>
    <tableColumn id="10" xr3:uid="{00000000-0010-0000-0000-00000A000000}" name="Reference / Verification Source"/>
    <tableColumn id="11" xr3:uid="{00000000-0010-0000-0000-00000B000000}" name="Collection Priority"/>
    <tableColumn id="12" xr3:uid="{00000000-0010-0000-0000-00000C000000}" name="ChatGPT Model Version"/>
    <tableColumn id="13" xr3:uid="{00000000-0010-0000-0000-00000D000000}" name="ChatGPT Timestamp"/>
    <tableColumn id="14" xr3:uid="{00000000-0010-0000-0000-00000E000000}" name="ChatGPT Temperature"/>
    <tableColumn id="15" xr3:uid="{00000000-0010-0000-0000-00000F000000}" name="ChatGPT Input Tokens"/>
    <tableColumn id="16" xr3:uid="{00000000-0010-0000-0000-000010000000}" name="ChatGPT Output Tokens"/>
    <tableColumn id="17" xr3:uid="{00000000-0010-0000-0000-000011000000}" name="ChatGPT Response Text"/>
    <tableColumn id="18" xr3:uid="{00000000-0010-0000-0000-000012000000}" name="ChatGPT Citation Count"/>
    <tableColumn id="19" xr3:uid="{00000000-0010-0000-0000-000013000000}" name="ChatGPT URLs / Sources"/>
    <tableColumn id="20" xr3:uid="{00000000-0010-0000-0000-000014000000}" name="ChatGPT Entities / Brands Mentioned"/>
    <tableColumn id="21" xr3:uid="{00000000-0010-0000-0000-000015000000}" name="ChatGPT Recommendations / Ranked Items"/>
    <tableColumn id="22" xr3:uid="{00000000-0010-0000-0000-000016000000}" name="ChatGPT Answer Type"/>
    <tableColumn id="23" xr3:uid="{00000000-0010-0000-0000-000017000000}" name="ChatGPT Hallucination Score (0-3)"/>
    <tableColumn id="24" xr3:uid="{00000000-0010-0000-0000-000018000000}" name="ChatGPT Evaluation Notes"/>
    <tableColumn id="25" xr3:uid="{00000000-0010-0000-0000-000019000000}" name="Claude Model Version"/>
    <tableColumn id="26" xr3:uid="{00000000-0010-0000-0000-00001A000000}" name="Claude Timestamp"/>
    <tableColumn id="27" xr3:uid="{00000000-0010-0000-0000-00001B000000}" name="Claude Temperature"/>
    <tableColumn id="28" xr3:uid="{00000000-0010-0000-0000-00001C000000}" name="Claude Input Tokens"/>
    <tableColumn id="29" xr3:uid="{00000000-0010-0000-0000-00001D000000}" name="Claude Output Tokens"/>
    <tableColumn id="30" xr3:uid="{00000000-0010-0000-0000-00001E000000}" name="Claude Response Text"/>
    <tableColumn id="31" xr3:uid="{00000000-0010-0000-0000-00001F000000}" name="Claude Citation Count"/>
    <tableColumn id="32" xr3:uid="{00000000-0010-0000-0000-000020000000}" name="Claude URLs / Sources"/>
    <tableColumn id="33" xr3:uid="{00000000-0010-0000-0000-000021000000}" name="Claude Entities / Brands Mentioned"/>
    <tableColumn id="34" xr3:uid="{00000000-0010-0000-0000-000022000000}" name="Claude Recommendations / Ranked Items"/>
    <tableColumn id="35" xr3:uid="{00000000-0010-0000-0000-000023000000}" name="Claude Answer Type"/>
    <tableColumn id="36" xr3:uid="{00000000-0010-0000-0000-000024000000}" name="Claude Hallucination Score (0-3)"/>
    <tableColumn id="37" xr3:uid="{00000000-0010-0000-0000-000025000000}" name="Claude Evaluation Notes"/>
    <tableColumn id="38" xr3:uid="{00000000-0010-0000-0000-000026000000}" name="Gemini Model Version"/>
    <tableColumn id="39" xr3:uid="{00000000-0010-0000-0000-000027000000}" name="Gemini Timestamp"/>
    <tableColumn id="40" xr3:uid="{00000000-0010-0000-0000-000028000000}" name="Gemini Temperature"/>
    <tableColumn id="41" xr3:uid="{00000000-0010-0000-0000-000029000000}" name="Gemini Input Tokens"/>
    <tableColumn id="42" xr3:uid="{00000000-0010-0000-0000-00002A000000}" name="Gemini Output Tokens"/>
    <tableColumn id="43" xr3:uid="{00000000-0010-0000-0000-00002B000000}" name="Gemini Response Text"/>
    <tableColumn id="44" xr3:uid="{00000000-0010-0000-0000-00002C000000}" name="Gemini Citation Count"/>
    <tableColumn id="45" xr3:uid="{00000000-0010-0000-0000-00002D000000}" name="Gemini URLs / Sources"/>
    <tableColumn id="46" xr3:uid="{00000000-0010-0000-0000-00002E000000}" name="Gemini Entities / Brands Mentioned"/>
    <tableColumn id="47" xr3:uid="{00000000-0010-0000-0000-00002F000000}" name="Gemini Recommendations / Ranked Items"/>
    <tableColumn id="48" xr3:uid="{00000000-0010-0000-0000-000030000000}" name="Gemini Answer Type"/>
    <tableColumn id="49" xr3:uid="{00000000-0010-0000-0000-000031000000}" name="Gemini Hallucination Score (0-3)"/>
    <tableColumn id="50" xr3:uid="{00000000-0010-0000-0000-000032000000}" name="Gemini Evaluation Notes"/>
    <tableColumn id="51" xr3:uid="{00000000-0010-0000-0000-000033000000}" name="Completion Status"/>
    <tableColumn id="52" xr3:uid="{00000000-0010-0000-0000-000034000000}" name="Reviewer"/>
    <tableColumn id="53" xr3:uid="{00000000-0010-0000-0000-000035000000}" name="Quality Check Status"/>
    <tableColumn id="54" xr3:uid="{00000000-0010-0000-0000-000036000000}" name="Data Collection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anceCollectionTable" displayName="FinanceCollectionTable" ref="A1:BB201">
  <tableColumns count="54">
    <tableColumn id="1" xr3:uid="{00000000-0010-0000-0100-000001000000}" name="Prompt ID"/>
    <tableColumn id="2" xr3:uid="{00000000-0010-0000-0100-000002000000}" name="Domain"/>
    <tableColumn id="3" xr3:uid="{00000000-0010-0000-0100-000003000000}" name="Base Intent ID"/>
    <tableColumn id="4" xr3:uid="{00000000-0010-0000-0100-000004000000}" name="Variation No"/>
    <tableColumn id="5" xr3:uid="{00000000-0010-0000-0100-000005000000}" name="Intent Type"/>
    <tableColumn id="6" xr3:uid="{00000000-0010-0000-0100-000006000000}" name="Phrasing Type"/>
    <tableColumn id="7" xr3:uid="{00000000-0010-0000-0100-000007000000}" name="Prompt"/>
    <tableColumn id="8" xr3:uid="{00000000-0010-0000-0100-000008000000}" name="Run Number"/>
    <tableColumn id="9" xr3:uid="{00000000-0010-0000-0100-000009000000}" name="Search/Web Enabled"/>
    <tableColumn id="10" xr3:uid="{00000000-0010-0000-0100-00000A000000}" name="Reference / Verification Source"/>
    <tableColumn id="11" xr3:uid="{00000000-0010-0000-0100-00000B000000}" name="Collection Priority"/>
    <tableColumn id="12" xr3:uid="{00000000-0010-0000-0100-00000C000000}" name="ChatGPT Model Version"/>
    <tableColumn id="13" xr3:uid="{00000000-0010-0000-0100-00000D000000}" name="ChatGPT Timestamp"/>
    <tableColumn id="14" xr3:uid="{00000000-0010-0000-0100-00000E000000}" name="ChatGPT Temperature"/>
    <tableColumn id="15" xr3:uid="{00000000-0010-0000-0100-00000F000000}" name="ChatGPT Input Tokens"/>
    <tableColumn id="16" xr3:uid="{00000000-0010-0000-0100-000010000000}" name="ChatGPT Output Tokens"/>
    <tableColumn id="17" xr3:uid="{00000000-0010-0000-0100-000011000000}" name="ChatGPT Response Text"/>
    <tableColumn id="18" xr3:uid="{00000000-0010-0000-0100-000012000000}" name="ChatGPT Citation Count"/>
    <tableColumn id="19" xr3:uid="{00000000-0010-0000-0100-000013000000}" name="ChatGPT URLs / Sources"/>
    <tableColumn id="20" xr3:uid="{00000000-0010-0000-0100-000014000000}" name="ChatGPT Entities / Brands Mentioned"/>
    <tableColumn id="21" xr3:uid="{00000000-0010-0000-0100-000015000000}" name="ChatGPT Recommendations / Ranked Items"/>
    <tableColumn id="22" xr3:uid="{00000000-0010-0000-0100-000016000000}" name="ChatGPT Answer Type"/>
    <tableColumn id="23" xr3:uid="{00000000-0010-0000-0100-000017000000}" name="ChatGPT Hallucination Score (0-3)"/>
    <tableColumn id="24" xr3:uid="{00000000-0010-0000-0100-000018000000}" name="ChatGPT Evaluation Notes"/>
    <tableColumn id="25" xr3:uid="{00000000-0010-0000-0100-000019000000}" name="Claude Model Version"/>
    <tableColumn id="26" xr3:uid="{00000000-0010-0000-0100-00001A000000}" name="Claude Timestamp"/>
    <tableColumn id="27" xr3:uid="{00000000-0010-0000-0100-00001B000000}" name="Claude Temperature"/>
    <tableColumn id="28" xr3:uid="{00000000-0010-0000-0100-00001C000000}" name="Claude Input Tokens"/>
    <tableColumn id="29" xr3:uid="{00000000-0010-0000-0100-00001D000000}" name="Claude Output Tokens"/>
    <tableColumn id="30" xr3:uid="{00000000-0010-0000-0100-00001E000000}" name="Claude Response Text"/>
    <tableColumn id="31" xr3:uid="{00000000-0010-0000-0100-00001F000000}" name="Claude Citation Count"/>
    <tableColumn id="32" xr3:uid="{00000000-0010-0000-0100-000020000000}" name="Claude URLs / Sources"/>
    <tableColumn id="33" xr3:uid="{00000000-0010-0000-0100-000021000000}" name="Claude Entities / Brands Mentioned"/>
    <tableColumn id="34" xr3:uid="{00000000-0010-0000-0100-000022000000}" name="Claude Recommendations / Ranked Items"/>
    <tableColumn id="35" xr3:uid="{00000000-0010-0000-0100-000023000000}" name="Claude Answer Type"/>
    <tableColumn id="36" xr3:uid="{00000000-0010-0000-0100-000024000000}" name="Claude Hallucination Score (0-3)"/>
    <tableColumn id="37" xr3:uid="{00000000-0010-0000-0100-000025000000}" name="Claude Evaluation Notes"/>
    <tableColumn id="38" xr3:uid="{00000000-0010-0000-0100-000026000000}" name="Gemini Model Version"/>
    <tableColumn id="39" xr3:uid="{00000000-0010-0000-0100-000027000000}" name="Gemini Timestamp"/>
    <tableColumn id="40" xr3:uid="{00000000-0010-0000-0100-000028000000}" name="Gemini Temperature"/>
    <tableColumn id="41" xr3:uid="{00000000-0010-0000-0100-000029000000}" name="Gemini Input Tokens"/>
    <tableColumn id="42" xr3:uid="{00000000-0010-0000-0100-00002A000000}" name="Gemini Output Tokens"/>
    <tableColumn id="43" xr3:uid="{00000000-0010-0000-0100-00002B000000}" name="Gemini Response Text"/>
    <tableColumn id="44" xr3:uid="{00000000-0010-0000-0100-00002C000000}" name="Gemini Citation Count"/>
    <tableColumn id="45" xr3:uid="{00000000-0010-0000-0100-00002D000000}" name="Gemini URLs / Sources"/>
    <tableColumn id="46" xr3:uid="{00000000-0010-0000-0100-00002E000000}" name="Gemini Entities / Brands Mentioned"/>
    <tableColumn id="47" xr3:uid="{00000000-0010-0000-0100-00002F000000}" name="Gemini Recommendations / Ranked Items"/>
    <tableColumn id="48" xr3:uid="{00000000-0010-0000-0100-000030000000}" name="Gemini Answer Type"/>
    <tableColumn id="49" xr3:uid="{00000000-0010-0000-0100-000031000000}" name="Gemini Hallucination Score (0-3)"/>
    <tableColumn id="50" xr3:uid="{00000000-0010-0000-0100-000032000000}" name="Gemini Evaluation Notes"/>
    <tableColumn id="51" xr3:uid="{00000000-0010-0000-0100-000033000000}" name="Completion Status"/>
    <tableColumn id="52" xr3:uid="{00000000-0010-0000-0100-000034000000}" name="Reviewer"/>
    <tableColumn id="53" xr3:uid="{00000000-0010-0000-0100-000035000000}" name="Quality Check Status"/>
    <tableColumn id="54" xr3:uid="{00000000-0010-0000-0100-000036000000}" name="Data Collection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ealthcareCollectionTable" displayName="HealthcareCollectionTable" ref="A1:BB201">
  <tableColumns count="54">
    <tableColumn id="1" xr3:uid="{00000000-0010-0000-0200-000001000000}" name="Prompt ID"/>
    <tableColumn id="2" xr3:uid="{00000000-0010-0000-0200-000002000000}" name="Domain"/>
    <tableColumn id="3" xr3:uid="{00000000-0010-0000-0200-000003000000}" name="Base Intent ID"/>
    <tableColumn id="4" xr3:uid="{00000000-0010-0000-0200-000004000000}" name="Variation No"/>
    <tableColumn id="5" xr3:uid="{00000000-0010-0000-0200-000005000000}" name="Intent Type"/>
    <tableColumn id="6" xr3:uid="{00000000-0010-0000-0200-000006000000}" name="Phrasing Type"/>
    <tableColumn id="7" xr3:uid="{00000000-0010-0000-0200-000007000000}" name="Prompt"/>
    <tableColumn id="8" xr3:uid="{00000000-0010-0000-0200-000008000000}" name="Run Number"/>
    <tableColumn id="9" xr3:uid="{00000000-0010-0000-0200-000009000000}" name="Search/Web Enabled"/>
    <tableColumn id="10" xr3:uid="{00000000-0010-0000-0200-00000A000000}" name="Reference / Verification Source"/>
    <tableColumn id="11" xr3:uid="{00000000-0010-0000-0200-00000B000000}" name="Collection Priority"/>
    <tableColumn id="12" xr3:uid="{00000000-0010-0000-0200-00000C000000}" name="ChatGPT Model Version"/>
    <tableColumn id="13" xr3:uid="{00000000-0010-0000-0200-00000D000000}" name="ChatGPT Timestamp"/>
    <tableColumn id="14" xr3:uid="{00000000-0010-0000-0200-00000E000000}" name="ChatGPT Temperature"/>
    <tableColumn id="15" xr3:uid="{00000000-0010-0000-0200-00000F000000}" name="ChatGPT Input Tokens"/>
    <tableColumn id="16" xr3:uid="{00000000-0010-0000-0200-000010000000}" name="ChatGPT Output Tokens"/>
    <tableColumn id="17" xr3:uid="{00000000-0010-0000-0200-000011000000}" name="ChatGPT Response Text"/>
    <tableColumn id="18" xr3:uid="{00000000-0010-0000-0200-000012000000}" name="ChatGPT Citation Count"/>
    <tableColumn id="19" xr3:uid="{00000000-0010-0000-0200-000013000000}" name="ChatGPT URLs / Sources"/>
    <tableColumn id="20" xr3:uid="{00000000-0010-0000-0200-000014000000}" name="ChatGPT Entities / Brands Mentioned"/>
    <tableColumn id="21" xr3:uid="{00000000-0010-0000-0200-000015000000}" name="ChatGPT Recommendations / Ranked Items"/>
    <tableColumn id="22" xr3:uid="{00000000-0010-0000-0200-000016000000}" name="ChatGPT Answer Type"/>
    <tableColumn id="23" xr3:uid="{00000000-0010-0000-0200-000017000000}" name="ChatGPT Hallucination Score (0-3)"/>
    <tableColumn id="24" xr3:uid="{00000000-0010-0000-0200-000018000000}" name="ChatGPT Evaluation Notes"/>
    <tableColumn id="25" xr3:uid="{00000000-0010-0000-0200-000019000000}" name="Claude Model Version"/>
    <tableColumn id="26" xr3:uid="{00000000-0010-0000-0200-00001A000000}" name="Claude Timestamp"/>
    <tableColumn id="27" xr3:uid="{00000000-0010-0000-0200-00001B000000}" name="Claude Temperature"/>
    <tableColumn id="28" xr3:uid="{00000000-0010-0000-0200-00001C000000}" name="Claude Input Tokens"/>
    <tableColumn id="29" xr3:uid="{00000000-0010-0000-0200-00001D000000}" name="Claude Output Tokens"/>
    <tableColumn id="30" xr3:uid="{00000000-0010-0000-0200-00001E000000}" name="Claude Response Text"/>
    <tableColumn id="31" xr3:uid="{00000000-0010-0000-0200-00001F000000}" name="Claude Citation Count"/>
    <tableColumn id="32" xr3:uid="{00000000-0010-0000-0200-000020000000}" name="Claude URLs / Sources"/>
    <tableColumn id="33" xr3:uid="{00000000-0010-0000-0200-000021000000}" name="Claude Entities / Brands Mentioned"/>
    <tableColumn id="34" xr3:uid="{00000000-0010-0000-0200-000022000000}" name="Claude Recommendations / Ranked Items"/>
    <tableColumn id="35" xr3:uid="{00000000-0010-0000-0200-000023000000}" name="Claude Answer Type"/>
    <tableColumn id="36" xr3:uid="{00000000-0010-0000-0200-000024000000}" name="Claude Hallucination Score (0-3)"/>
    <tableColumn id="37" xr3:uid="{00000000-0010-0000-0200-000025000000}" name="Claude Evaluation Notes"/>
    <tableColumn id="38" xr3:uid="{00000000-0010-0000-0200-000026000000}" name="Gemini Model Version"/>
    <tableColumn id="39" xr3:uid="{00000000-0010-0000-0200-000027000000}" name="Gemini Timestamp"/>
    <tableColumn id="40" xr3:uid="{00000000-0010-0000-0200-000028000000}" name="Gemini Temperature"/>
    <tableColumn id="41" xr3:uid="{00000000-0010-0000-0200-000029000000}" name="Gemini Input Tokens"/>
    <tableColumn id="42" xr3:uid="{00000000-0010-0000-0200-00002A000000}" name="Gemini Output Tokens"/>
    <tableColumn id="43" xr3:uid="{00000000-0010-0000-0200-00002B000000}" name="Gemini Response Text"/>
    <tableColumn id="44" xr3:uid="{00000000-0010-0000-0200-00002C000000}" name="Gemini Citation Count"/>
    <tableColumn id="45" xr3:uid="{00000000-0010-0000-0200-00002D000000}" name="Gemini URLs / Sources"/>
    <tableColumn id="46" xr3:uid="{00000000-0010-0000-0200-00002E000000}" name="Gemini Entities / Brands Mentioned"/>
    <tableColumn id="47" xr3:uid="{00000000-0010-0000-0200-00002F000000}" name="Gemini Recommendations / Ranked Items"/>
    <tableColumn id="48" xr3:uid="{00000000-0010-0000-0200-000030000000}" name="Gemini Answer Type"/>
    <tableColumn id="49" xr3:uid="{00000000-0010-0000-0200-000031000000}" name="Gemini Hallucination Score (0-3)"/>
    <tableColumn id="50" xr3:uid="{00000000-0010-0000-0200-000032000000}" name="Gemini Evaluation Notes"/>
    <tableColumn id="51" xr3:uid="{00000000-0010-0000-0200-000033000000}" name="Completion Status"/>
    <tableColumn id="52" xr3:uid="{00000000-0010-0000-0200-000034000000}" name="Reviewer"/>
    <tableColumn id="53" xr3:uid="{00000000-0010-0000-0200-000035000000}" name="Quality Check Status"/>
    <tableColumn id="54" xr3:uid="{00000000-0010-0000-0200-000036000000}" name="Data Collection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rketingCollectionTable" displayName="MarketingCollectionTable" ref="A1:BB201">
  <tableColumns count="54">
    <tableColumn id="1" xr3:uid="{00000000-0010-0000-0300-000001000000}" name="Prompt ID"/>
    <tableColumn id="2" xr3:uid="{00000000-0010-0000-0300-000002000000}" name="Domain"/>
    <tableColumn id="3" xr3:uid="{00000000-0010-0000-0300-000003000000}" name="Base Intent ID"/>
    <tableColumn id="4" xr3:uid="{00000000-0010-0000-0300-000004000000}" name="Variation No"/>
    <tableColumn id="5" xr3:uid="{00000000-0010-0000-0300-000005000000}" name="Intent Type"/>
    <tableColumn id="6" xr3:uid="{00000000-0010-0000-0300-000006000000}" name="Phrasing Type"/>
    <tableColumn id="7" xr3:uid="{00000000-0010-0000-0300-000007000000}" name="Prompt"/>
    <tableColumn id="8" xr3:uid="{00000000-0010-0000-0300-000008000000}" name="Run Number"/>
    <tableColumn id="9" xr3:uid="{00000000-0010-0000-0300-000009000000}" name="Search/Web Enabled"/>
    <tableColumn id="10" xr3:uid="{00000000-0010-0000-0300-00000A000000}" name="Reference / Verification Source"/>
    <tableColumn id="11" xr3:uid="{00000000-0010-0000-0300-00000B000000}" name="Collection Priority"/>
    <tableColumn id="12" xr3:uid="{00000000-0010-0000-0300-00000C000000}" name="ChatGPT Model Version"/>
    <tableColumn id="13" xr3:uid="{00000000-0010-0000-0300-00000D000000}" name="ChatGPT Timestamp"/>
    <tableColumn id="14" xr3:uid="{00000000-0010-0000-0300-00000E000000}" name="ChatGPT Temperature"/>
    <tableColumn id="15" xr3:uid="{00000000-0010-0000-0300-00000F000000}" name="ChatGPT Input Tokens"/>
    <tableColumn id="16" xr3:uid="{00000000-0010-0000-0300-000010000000}" name="ChatGPT Output Tokens"/>
    <tableColumn id="17" xr3:uid="{00000000-0010-0000-0300-000011000000}" name="ChatGPT Response Text"/>
    <tableColumn id="18" xr3:uid="{00000000-0010-0000-0300-000012000000}" name="ChatGPT Citation Count"/>
    <tableColumn id="19" xr3:uid="{00000000-0010-0000-0300-000013000000}" name="ChatGPT URLs / Sources"/>
    <tableColumn id="20" xr3:uid="{00000000-0010-0000-0300-000014000000}" name="ChatGPT Entities / Brands Mentioned"/>
    <tableColumn id="21" xr3:uid="{00000000-0010-0000-0300-000015000000}" name="ChatGPT Recommendations / Ranked Items"/>
    <tableColumn id="22" xr3:uid="{00000000-0010-0000-0300-000016000000}" name="ChatGPT Answer Type"/>
    <tableColumn id="23" xr3:uid="{00000000-0010-0000-0300-000017000000}" name="ChatGPT Hallucination Score (0-3)"/>
    <tableColumn id="24" xr3:uid="{00000000-0010-0000-0300-000018000000}" name="ChatGPT Evaluation Notes"/>
    <tableColumn id="25" xr3:uid="{00000000-0010-0000-0300-000019000000}" name="Claude Model Version"/>
    <tableColumn id="26" xr3:uid="{00000000-0010-0000-0300-00001A000000}" name="Claude Timestamp"/>
    <tableColumn id="27" xr3:uid="{00000000-0010-0000-0300-00001B000000}" name="Claude Temperature"/>
    <tableColumn id="28" xr3:uid="{00000000-0010-0000-0300-00001C000000}" name="Claude Input Tokens"/>
    <tableColumn id="29" xr3:uid="{00000000-0010-0000-0300-00001D000000}" name="Claude Output Tokens"/>
    <tableColumn id="30" xr3:uid="{00000000-0010-0000-0300-00001E000000}" name="Claude Response Text"/>
    <tableColumn id="31" xr3:uid="{00000000-0010-0000-0300-00001F000000}" name="Claude Citation Count"/>
    <tableColumn id="32" xr3:uid="{00000000-0010-0000-0300-000020000000}" name="Claude URLs / Sources"/>
    <tableColumn id="33" xr3:uid="{00000000-0010-0000-0300-000021000000}" name="Claude Entities / Brands Mentioned"/>
    <tableColumn id="34" xr3:uid="{00000000-0010-0000-0300-000022000000}" name="Claude Recommendations / Ranked Items"/>
    <tableColumn id="35" xr3:uid="{00000000-0010-0000-0300-000023000000}" name="Claude Answer Type"/>
    <tableColumn id="36" xr3:uid="{00000000-0010-0000-0300-000024000000}" name="Claude Hallucination Score (0-3)"/>
    <tableColumn id="37" xr3:uid="{00000000-0010-0000-0300-000025000000}" name="Claude Evaluation Notes"/>
    <tableColumn id="38" xr3:uid="{00000000-0010-0000-0300-000026000000}" name="Gemini Model Version"/>
    <tableColumn id="39" xr3:uid="{00000000-0010-0000-0300-000027000000}" name="Gemini Timestamp"/>
    <tableColumn id="40" xr3:uid="{00000000-0010-0000-0300-000028000000}" name="Gemini Temperature"/>
    <tableColumn id="41" xr3:uid="{00000000-0010-0000-0300-000029000000}" name="Gemini Input Tokens"/>
    <tableColumn id="42" xr3:uid="{00000000-0010-0000-0300-00002A000000}" name="Gemini Output Tokens"/>
    <tableColumn id="43" xr3:uid="{00000000-0010-0000-0300-00002B000000}" name="Gemini Response Text"/>
    <tableColumn id="44" xr3:uid="{00000000-0010-0000-0300-00002C000000}" name="Gemini Citation Count"/>
    <tableColumn id="45" xr3:uid="{00000000-0010-0000-0300-00002D000000}" name="Gemini URLs / Sources"/>
    <tableColumn id="46" xr3:uid="{00000000-0010-0000-0300-00002E000000}" name="Gemini Entities / Brands Mentioned"/>
    <tableColumn id="47" xr3:uid="{00000000-0010-0000-0300-00002F000000}" name="Gemini Recommendations / Ranked Items"/>
    <tableColumn id="48" xr3:uid="{00000000-0010-0000-0300-000030000000}" name="Gemini Answer Type"/>
    <tableColumn id="49" xr3:uid="{00000000-0010-0000-0300-000031000000}" name="Gemini Hallucination Score (0-3)"/>
    <tableColumn id="50" xr3:uid="{00000000-0010-0000-0300-000032000000}" name="Gemini Evaluation Notes"/>
    <tableColumn id="51" xr3:uid="{00000000-0010-0000-0300-000033000000}" name="Completion Status"/>
    <tableColumn id="52" xr3:uid="{00000000-0010-0000-0300-000034000000}" name="Reviewer"/>
    <tableColumn id="53" xr3:uid="{00000000-0010-0000-0300-000035000000}" name="Quality Check Status"/>
    <tableColumn id="54" xr3:uid="{00000000-0010-0000-0300-000036000000}" name="Data Collection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portsCollectionTable" displayName="SportsCollectionTable" ref="A1:BB201">
  <tableColumns count="54">
    <tableColumn id="1" xr3:uid="{00000000-0010-0000-0400-000001000000}" name="Prompt ID"/>
    <tableColumn id="2" xr3:uid="{00000000-0010-0000-0400-000002000000}" name="Domain"/>
    <tableColumn id="3" xr3:uid="{00000000-0010-0000-0400-000003000000}" name="Base Intent ID"/>
    <tableColumn id="4" xr3:uid="{00000000-0010-0000-0400-000004000000}" name="Variation No"/>
    <tableColumn id="5" xr3:uid="{00000000-0010-0000-0400-000005000000}" name="Intent Type"/>
    <tableColumn id="6" xr3:uid="{00000000-0010-0000-0400-000006000000}" name="Phrasing Type"/>
    <tableColumn id="7" xr3:uid="{00000000-0010-0000-0400-000007000000}" name="Prompt"/>
    <tableColumn id="8" xr3:uid="{00000000-0010-0000-0400-000008000000}" name="Run Number"/>
    <tableColumn id="9" xr3:uid="{00000000-0010-0000-0400-000009000000}" name="Search/Web Enabled"/>
    <tableColumn id="10" xr3:uid="{00000000-0010-0000-0400-00000A000000}" name="Reference / Verification Source"/>
    <tableColumn id="11" xr3:uid="{00000000-0010-0000-0400-00000B000000}" name="Collection Priority"/>
    <tableColumn id="12" xr3:uid="{00000000-0010-0000-0400-00000C000000}" name="ChatGPT Model Version"/>
    <tableColumn id="13" xr3:uid="{00000000-0010-0000-0400-00000D000000}" name="ChatGPT Timestamp"/>
    <tableColumn id="14" xr3:uid="{00000000-0010-0000-0400-00000E000000}" name="ChatGPT Temperature"/>
    <tableColumn id="15" xr3:uid="{00000000-0010-0000-0400-00000F000000}" name="ChatGPT Input Tokens"/>
    <tableColumn id="16" xr3:uid="{00000000-0010-0000-0400-000010000000}" name="ChatGPT Output Tokens"/>
    <tableColumn id="17" xr3:uid="{00000000-0010-0000-0400-000011000000}" name="ChatGPT Response Text"/>
    <tableColumn id="18" xr3:uid="{00000000-0010-0000-0400-000012000000}" name="ChatGPT Citation Count"/>
    <tableColumn id="19" xr3:uid="{00000000-0010-0000-0400-000013000000}" name="ChatGPT URLs / Sources"/>
    <tableColumn id="20" xr3:uid="{00000000-0010-0000-0400-000014000000}" name="ChatGPT Entities / Brands Mentioned"/>
    <tableColumn id="21" xr3:uid="{00000000-0010-0000-0400-000015000000}" name="ChatGPT Recommendations / Ranked Items"/>
    <tableColumn id="22" xr3:uid="{00000000-0010-0000-0400-000016000000}" name="ChatGPT Answer Type"/>
    <tableColumn id="23" xr3:uid="{00000000-0010-0000-0400-000017000000}" name="ChatGPT Hallucination Score (0-3)"/>
    <tableColumn id="24" xr3:uid="{00000000-0010-0000-0400-000018000000}" name="ChatGPT Evaluation Notes"/>
    <tableColumn id="25" xr3:uid="{00000000-0010-0000-0400-000019000000}" name="Claude Model Version"/>
    <tableColumn id="26" xr3:uid="{00000000-0010-0000-0400-00001A000000}" name="Claude Timestamp"/>
    <tableColumn id="27" xr3:uid="{00000000-0010-0000-0400-00001B000000}" name="Claude Temperature"/>
    <tableColumn id="28" xr3:uid="{00000000-0010-0000-0400-00001C000000}" name="Claude Input Tokens"/>
    <tableColumn id="29" xr3:uid="{00000000-0010-0000-0400-00001D000000}" name="Claude Output Tokens"/>
    <tableColumn id="30" xr3:uid="{00000000-0010-0000-0400-00001E000000}" name="Claude Response Text"/>
    <tableColumn id="31" xr3:uid="{00000000-0010-0000-0400-00001F000000}" name="Claude Citation Count"/>
    <tableColumn id="32" xr3:uid="{00000000-0010-0000-0400-000020000000}" name="Claude URLs / Sources"/>
    <tableColumn id="33" xr3:uid="{00000000-0010-0000-0400-000021000000}" name="Claude Entities / Brands Mentioned"/>
    <tableColumn id="34" xr3:uid="{00000000-0010-0000-0400-000022000000}" name="Claude Recommendations / Ranked Items"/>
    <tableColumn id="35" xr3:uid="{00000000-0010-0000-0400-000023000000}" name="Claude Answer Type"/>
    <tableColumn id="36" xr3:uid="{00000000-0010-0000-0400-000024000000}" name="Claude Hallucination Score (0-3)"/>
    <tableColumn id="37" xr3:uid="{00000000-0010-0000-0400-000025000000}" name="Claude Evaluation Notes"/>
    <tableColumn id="38" xr3:uid="{00000000-0010-0000-0400-000026000000}" name="Gemini Model Version"/>
    <tableColumn id="39" xr3:uid="{00000000-0010-0000-0400-000027000000}" name="Gemini Timestamp"/>
    <tableColumn id="40" xr3:uid="{00000000-0010-0000-0400-000028000000}" name="Gemini Temperature"/>
    <tableColumn id="41" xr3:uid="{00000000-0010-0000-0400-000029000000}" name="Gemini Input Tokens"/>
    <tableColumn id="42" xr3:uid="{00000000-0010-0000-0400-00002A000000}" name="Gemini Output Tokens"/>
    <tableColumn id="43" xr3:uid="{00000000-0010-0000-0400-00002B000000}" name="Gemini Response Text"/>
    <tableColumn id="44" xr3:uid="{00000000-0010-0000-0400-00002C000000}" name="Gemini Citation Count"/>
    <tableColumn id="45" xr3:uid="{00000000-0010-0000-0400-00002D000000}" name="Gemini URLs / Sources"/>
    <tableColumn id="46" xr3:uid="{00000000-0010-0000-0400-00002E000000}" name="Gemini Entities / Brands Mentioned"/>
    <tableColumn id="47" xr3:uid="{00000000-0010-0000-0400-00002F000000}" name="Gemini Recommendations / Ranked Items"/>
    <tableColumn id="48" xr3:uid="{00000000-0010-0000-0400-000030000000}" name="Gemini Answer Type"/>
    <tableColumn id="49" xr3:uid="{00000000-0010-0000-0400-000031000000}" name="Gemini Hallucination Score (0-3)"/>
    <tableColumn id="50" xr3:uid="{00000000-0010-0000-0400-000032000000}" name="Gemini Evaluation Notes"/>
    <tableColumn id="51" xr3:uid="{00000000-0010-0000-0400-000033000000}" name="Completion Status"/>
    <tableColumn id="52" xr3:uid="{00000000-0010-0000-0400-000034000000}" name="Reviewer"/>
    <tableColumn id="53" xr3:uid="{00000000-0010-0000-0400-000035000000}" name="Quality Check Status"/>
    <tableColumn id="54" xr3:uid="{00000000-0010-0000-0400-000036000000}" name="Data Collection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201"/>
  <sheetViews>
    <sheetView topLeftCell="A6" workbookViewId="0">
      <selection activeCell="X1" sqref="X1"/>
    </sheetView>
  </sheetViews>
  <sheetFormatPr baseColWidth="10" defaultColWidth="8.83203125" defaultRowHeight="14"/>
  <cols>
    <col min="1" max="1" width="17" customWidth="1"/>
    <col min="2" max="2" width="14" customWidth="1"/>
    <col min="3" max="3" width="17" customWidth="1"/>
    <col min="4" max="4" width="11" customWidth="1"/>
    <col min="5" max="5" width="18" customWidth="1"/>
    <col min="6" max="6" width="24" customWidth="1"/>
    <col min="7" max="7" width="65" customWidth="1"/>
    <col min="8" max="8" width="11" customWidth="1"/>
    <col min="9" max="9" width="16" customWidth="1"/>
    <col min="10" max="10" width="32" customWidth="1"/>
    <col min="11" max="11" width="15" customWidth="1"/>
    <col min="12" max="12" width="20" customWidth="1"/>
    <col min="13" max="13" width="18" customWidth="1"/>
    <col min="14" max="16" width="12" customWidth="1"/>
    <col min="17" max="17" width="60" customWidth="1"/>
    <col min="18" max="18" width="12" customWidth="1"/>
    <col min="19" max="19" width="40" customWidth="1"/>
    <col min="20" max="20" width="32" customWidth="1"/>
    <col min="21" max="21" width="36" customWidth="1"/>
    <col min="22" max="22" width="18" customWidth="1"/>
    <col min="23" max="23" width="15" customWidth="1"/>
    <col min="24" max="24" width="40" customWidth="1"/>
    <col min="25" max="25" width="20" customWidth="1"/>
    <col min="26" max="26" width="18" customWidth="1"/>
    <col min="27" max="29" width="12" customWidth="1"/>
    <col min="30" max="30" width="60" customWidth="1"/>
    <col min="31" max="31" width="12" customWidth="1"/>
    <col min="32" max="32" width="40" customWidth="1"/>
    <col min="33" max="33" width="32" customWidth="1"/>
    <col min="34" max="34" width="36" customWidth="1"/>
    <col min="35" max="35" width="18" customWidth="1"/>
    <col min="36" max="36" width="15" customWidth="1"/>
    <col min="37" max="37" width="40" customWidth="1"/>
    <col min="38" max="38" width="20" customWidth="1"/>
    <col min="39" max="39" width="18" customWidth="1"/>
    <col min="40" max="42" width="12" customWidth="1"/>
    <col min="43" max="43" width="60" customWidth="1"/>
    <col min="44" max="44" width="12" customWidth="1"/>
    <col min="45" max="45" width="40" customWidth="1"/>
    <col min="46" max="46" width="32" customWidth="1"/>
    <col min="47" max="47" width="36" customWidth="1"/>
    <col min="48" max="48" width="18" customWidth="1"/>
    <col min="49" max="49" width="15" customWidth="1"/>
    <col min="50" max="50" width="40" customWidth="1"/>
    <col min="51" max="51" width="18" customWidth="1"/>
    <col min="52" max="52" width="16" customWidth="1"/>
    <col min="53" max="53" width="18" customWidth="1"/>
    <col min="54" max="54" width="40" customWidth="1"/>
  </cols>
  <sheetData>
    <row r="1" spans="1:54" ht="56" customHeight="1">
      <c r="A1" s="3" t="s">
        <v>0</v>
      </c>
      <c r="B1" s="3" t="s">
        <v>1</v>
      </c>
      <c r="C1" s="3" t="s">
        <v>2</v>
      </c>
      <c r="D1" s="3" t="s">
        <v>3</v>
      </c>
      <c r="E1" s="3" t="s">
        <v>4</v>
      </c>
      <c r="F1" s="3" t="s">
        <v>5</v>
      </c>
      <c r="G1" s="3" t="s">
        <v>6</v>
      </c>
      <c r="H1" s="3" t="s">
        <v>7</v>
      </c>
      <c r="I1" s="3" t="s">
        <v>8</v>
      </c>
      <c r="J1" s="3"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5" t="s">
        <v>24</v>
      </c>
      <c r="Z1" s="5" t="s">
        <v>25</v>
      </c>
      <c r="AA1" s="5" t="s">
        <v>26</v>
      </c>
      <c r="AB1" s="5" t="s">
        <v>27</v>
      </c>
      <c r="AC1" s="5" t="s">
        <v>28</v>
      </c>
      <c r="AD1" s="5" t="s">
        <v>29</v>
      </c>
      <c r="AE1" s="5" t="s">
        <v>30</v>
      </c>
      <c r="AF1" s="5" t="s">
        <v>31</v>
      </c>
      <c r="AG1" s="5" t="s">
        <v>32</v>
      </c>
      <c r="AH1" s="5" t="s">
        <v>33</v>
      </c>
      <c r="AI1" s="5" t="s">
        <v>34</v>
      </c>
      <c r="AJ1" s="5" t="s">
        <v>35</v>
      </c>
      <c r="AK1" s="5" t="s">
        <v>36</v>
      </c>
      <c r="AL1" s="6" t="s">
        <v>37</v>
      </c>
      <c r="AM1" s="6" t="s">
        <v>38</v>
      </c>
      <c r="AN1" s="6" t="s">
        <v>39</v>
      </c>
      <c r="AO1" s="6" t="s">
        <v>40</v>
      </c>
      <c r="AP1" s="6" t="s">
        <v>41</v>
      </c>
      <c r="AQ1" s="6" t="s">
        <v>42</v>
      </c>
      <c r="AR1" s="6" t="s">
        <v>43</v>
      </c>
      <c r="AS1" s="6" t="s">
        <v>44</v>
      </c>
      <c r="AT1" s="6" t="s">
        <v>45</v>
      </c>
      <c r="AU1" s="6" t="s">
        <v>46</v>
      </c>
      <c r="AV1" s="6" t="s">
        <v>47</v>
      </c>
      <c r="AW1" s="6" t="s">
        <v>48</v>
      </c>
      <c r="AX1" s="6" t="s">
        <v>49</v>
      </c>
      <c r="AY1" s="7" t="s">
        <v>50</v>
      </c>
      <c r="AZ1" s="7" t="s">
        <v>51</v>
      </c>
      <c r="BA1" s="7" t="s">
        <v>52</v>
      </c>
      <c r="BB1" s="7" t="s">
        <v>53</v>
      </c>
    </row>
    <row r="2" spans="1:54" ht="48" customHeight="1">
      <c r="A2" s="1" t="s">
        <v>54</v>
      </c>
      <c r="B2" s="1" t="s">
        <v>55</v>
      </c>
      <c r="C2" s="1" t="s">
        <v>56</v>
      </c>
      <c r="D2" s="8">
        <v>1</v>
      </c>
      <c r="E2" s="1" t="s">
        <v>57</v>
      </c>
      <c r="F2" s="1" t="s">
        <v>58</v>
      </c>
      <c r="G2" s="1" t="s">
        <v>59</v>
      </c>
      <c r="H2" s="1">
        <v>1</v>
      </c>
      <c r="I2" s="1" t="s">
        <v>60</v>
      </c>
      <c r="J2" s="1"/>
      <c r="K2" s="1" t="s">
        <v>61</v>
      </c>
      <c r="L2" s="1" t="s">
        <v>62</v>
      </c>
      <c r="M2" s="9" t="s">
        <v>63</v>
      </c>
      <c r="N2" s="10" t="s">
        <v>64</v>
      </c>
      <c r="O2" s="8">
        <v>18</v>
      </c>
      <c r="P2" s="8">
        <v>906</v>
      </c>
      <c r="Q2" s="1" t="s">
        <v>65</v>
      </c>
      <c r="R2" s="8"/>
      <c r="S2" s="1"/>
      <c r="T2" s="1"/>
      <c r="U2" s="1"/>
      <c r="V2" s="1"/>
      <c r="W2" s="8"/>
      <c r="X2" s="1"/>
      <c r="Y2" s="1" t="s">
        <v>66</v>
      </c>
      <c r="Z2" s="9" t="s">
        <v>67</v>
      </c>
      <c r="AA2" s="10" t="s">
        <v>64</v>
      </c>
      <c r="AB2" s="8">
        <v>19</v>
      </c>
      <c r="AC2" s="8">
        <v>283</v>
      </c>
      <c r="AD2" s="1" t="s">
        <v>68</v>
      </c>
      <c r="AE2" s="8"/>
      <c r="AF2" s="1"/>
      <c r="AG2" s="1"/>
      <c r="AH2" s="1"/>
      <c r="AI2" s="1"/>
      <c r="AJ2" s="8"/>
      <c r="AK2" s="1"/>
      <c r="AL2" s="1" t="s">
        <v>69</v>
      </c>
      <c r="AM2" s="9" t="s">
        <v>70</v>
      </c>
      <c r="AN2" s="10" t="s">
        <v>64</v>
      </c>
      <c r="AO2" s="8">
        <v>13</v>
      </c>
      <c r="AP2" s="8">
        <v>983</v>
      </c>
      <c r="AQ2" s="1" t="s">
        <v>71</v>
      </c>
      <c r="AR2" s="8"/>
      <c r="AS2" s="1"/>
      <c r="AT2" s="1"/>
      <c r="AU2" s="1"/>
      <c r="AV2" s="1"/>
      <c r="AW2" s="8"/>
      <c r="AX2" s="1"/>
      <c r="AY2" s="1" t="s">
        <v>72</v>
      </c>
      <c r="AZ2" s="1"/>
      <c r="BA2" s="1" t="s">
        <v>73</v>
      </c>
      <c r="BB2" s="1" t="s">
        <v>74</v>
      </c>
    </row>
    <row r="3" spans="1:54" ht="48" customHeight="1">
      <c r="A3" s="1" t="s">
        <v>75</v>
      </c>
      <c r="B3" s="1" t="s">
        <v>55</v>
      </c>
      <c r="C3" s="1" t="s">
        <v>56</v>
      </c>
      <c r="D3" s="8">
        <v>2</v>
      </c>
      <c r="E3" s="1" t="s">
        <v>57</v>
      </c>
      <c r="F3" s="1" t="s">
        <v>76</v>
      </c>
      <c r="G3" s="1" t="s">
        <v>77</v>
      </c>
      <c r="H3" s="1">
        <v>1</v>
      </c>
      <c r="I3" s="1" t="s">
        <v>60</v>
      </c>
      <c r="J3" s="1"/>
      <c r="K3" s="1" t="s">
        <v>61</v>
      </c>
      <c r="L3" s="1" t="s">
        <v>62</v>
      </c>
      <c r="M3" s="9" t="s">
        <v>78</v>
      </c>
      <c r="N3" s="10" t="s">
        <v>64</v>
      </c>
      <c r="O3" s="8">
        <v>35</v>
      </c>
      <c r="P3" s="8">
        <v>1200</v>
      </c>
      <c r="Q3" s="1" t="s">
        <v>79</v>
      </c>
      <c r="R3" s="8"/>
      <c r="S3" s="1"/>
      <c r="T3" s="1"/>
      <c r="U3" s="1"/>
      <c r="V3" s="1"/>
      <c r="W3" s="8"/>
      <c r="X3" s="1"/>
      <c r="Y3" s="1" t="s">
        <v>66</v>
      </c>
      <c r="Z3" s="9" t="s">
        <v>80</v>
      </c>
      <c r="AA3" s="10" t="s">
        <v>64</v>
      </c>
      <c r="AB3" s="8">
        <v>37</v>
      </c>
      <c r="AC3" s="8">
        <v>380</v>
      </c>
      <c r="AD3" s="1" t="s">
        <v>81</v>
      </c>
      <c r="AE3" s="8"/>
      <c r="AF3" s="1"/>
      <c r="AG3" s="1"/>
      <c r="AH3" s="1"/>
      <c r="AI3" s="1"/>
      <c r="AJ3" s="8"/>
      <c r="AK3" s="1"/>
      <c r="AL3" s="1" t="s">
        <v>69</v>
      </c>
      <c r="AM3" s="9" t="s">
        <v>82</v>
      </c>
      <c r="AN3" s="10" t="s">
        <v>64</v>
      </c>
      <c r="AO3" s="8">
        <v>32</v>
      </c>
      <c r="AP3" s="8">
        <v>808</v>
      </c>
      <c r="AQ3" s="1" t="s">
        <v>83</v>
      </c>
      <c r="AR3" s="8"/>
      <c r="AS3" s="1"/>
      <c r="AT3" s="1"/>
      <c r="AU3" s="1"/>
      <c r="AV3" s="1"/>
      <c r="AW3" s="8"/>
      <c r="AX3" s="1"/>
      <c r="AY3" s="1" t="s">
        <v>72</v>
      </c>
      <c r="AZ3" s="1"/>
      <c r="BA3" s="1" t="s">
        <v>73</v>
      </c>
      <c r="BB3" s="1"/>
    </row>
    <row r="4" spans="1:54" ht="48" customHeight="1">
      <c r="A4" s="1" t="s">
        <v>84</v>
      </c>
      <c r="B4" s="1" t="s">
        <v>55</v>
      </c>
      <c r="C4" s="1" t="s">
        <v>56</v>
      </c>
      <c r="D4" s="8">
        <v>3</v>
      </c>
      <c r="E4" s="1" t="s">
        <v>57</v>
      </c>
      <c r="F4" s="1" t="s">
        <v>85</v>
      </c>
      <c r="G4" s="1" t="s">
        <v>86</v>
      </c>
      <c r="H4" s="1">
        <v>1</v>
      </c>
      <c r="I4" s="1" t="s">
        <v>60</v>
      </c>
      <c r="J4" s="1"/>
      <c r="K4" s="1" t="s">
        <v>61</v>
      </c>
      <c r="L4" s="1" t="s">
        <v>62</v>
      </c>
      <c r="M4" s="9" t="s">
        <v>87</v>
      </c>
      <c r="N4" s="10" t="s">
        <v>64</v>
      </c>
      <c r="O4" s="8">
        <v>30</v>
      </c>
      <c r="P4" s="8">
        <v>1200</v>
      </c>
      <c r="Q4" s="1" t="s">
        <v>88</v>
      </c>
      <c r="R4" s="8"/>
      <c r="S4" s="1"/>
      <c r="T4" s="1"/>
      <c r="U4" s="1"/>
      <c r="V4" s="1"/>
      <c r="W4" s="8"/>
      <c r="X4" s="1"/>
      <c r="Y4" s="1" t="s">
        <v>66</v>
      </c>
      <c r="Z4" s="9" t="s">
        <v>89</v>
      </c>
      <c r="AA4" s="10" t="s">
        <v>64</v>
      </c>
      <c r="AB4" s="8">
        <v>32</v>
      </c>
      <c r="AC4" s="8">
        <v>696</v>
      </c>
      <c r="AD4" s="1" t="s">
        <v>90</v>
      </c>
      <c r="AE4" s="8"/>
      <c r="AF4" s="1"/>
      <c r="AG4" s="1"/>
      <c r="AH4" s="1"/>
      <c r="AI4" s="1"/>
      <c r="AJ4" s="8"/>
      <c r="AK4" s="1"/>
      <c r="AL4" s="1" t="s">
        <v>69</v>
      </c>
      <c r="AM4" s="9" t="s">
        <v>91</v>
      </c>
      <c r="AN4" s="10" t="s">
        <v>64</v>
      </c>
      <c r="AO4" s="8">
        <v>24</v>
      </c>
      <c r="AP4" s="8">
        <v>1048</v>
      </c>
      <c r="AQ4" s="1" t="s">
        <v>92</v>
      </c>
      <c r="AR4" s="8"/>
      <c r="AS4" s="1"/>
      <c r="AT4" s="1"/>
      <c r="AU4" s="1"/>
      <c r="AV4" s="1"/>
      <c r="AW4" s="8"/>
      <c r="AX4" s="1"/>
      <c r="AY4" s="1" t="s">
        <v>72</v>
      </c>
      <c r="AZ4" s="1"/>
      <c r="BA4" s="1" t="s">
        <v>73</v>
      </c>
      <c r="BB4" s="1"/>
    </row>
    <row r="5" spans="1:54" ht="48" customHeight="1">
      <c r="A5" s="1" t="s">
        <v>93</v>
      </c>
      <c r="B5" s="1" t="s">
        <v>55</v>
      </c>
      <c r="C5" s="1" t="s">
        <v>56</v>
      </c>
      <c r="D5" s="8">
        <v>4</v>
      </c>
      <c r="E5" s="1" t="s">
        <v>57</v>
      </c>
      <c r="F5" s="1" t="s">
        <v>94</v>
      </c>
      <c r="G5" s="1" t="s">
        <v>95</v>
      </c>
      <c r="H5" s="1">
        <v>1</v>
      </c>
      <c r="I5" s="1" t="s">
        <v>60</v>
      </c>
      <c r="J5" s="1"/>
      <c r="K5" s="1" t="s">
        <v>61</v>
      </c>
      <c r="L5" s="1" t="s">
        <v>62</v>
      </c>
      <c r="M5" s="9" t="s">
        <v>96</v>
      </c>
      <c r="N5" s="10" t="s">
        <v>64</v>
      </c>
      <c r="O5" s="8">
        <v>30</v>
      </c>
      <c r="P5" s="8">
        <v>765</v>
      </c>
      <c r="Q5" s="1" t="s">
        <v>97</v>
      </c>
      <c r="R5" s="8"/>
      <c r="S5" s="1"/>
      <c r="T5" s="1"/>
      <c r="U5" s="1"/>
      <c r="V5" s="1"/>
      <c r="W5" s="8"/>
      <c r="X5" s="1"/>
      <c r="Y5" s="1" t="s">
        <v>66</v>
      </c>
      <c r="Z5" s="9" t="s">
        <v>98</v>
      </c>
      <c r="AA5" s="10" t="s">
        <v>64</v>
      </c>
      <c r="AB5" s="8">
        <v>31</v>
      </c>
      <c r="AC5" s="8">
        <v>226</v>
      </c>
      <c r="AD5" s="1" t="s">
        <v>99</v>
      </c>
      <c r="AE5" s="8"/>
      <c r="AF5" s="1"/>
      <c r="AG5" s="1"/>
      <c r="AH5" s="1"/>
      <c r="AI5" s="1"/>
      <c r="AJ5" s="8"/>
      <c r="AK5" s="1"/>
      <c r="AL5" s="1" t="s">
        <v>69</v>
      </c>
      <c r="AM5" s="9" t="s">
        <v>100</v>
      </c>
      <c r="AN5" s="10" t="s">
        <v>64</v>
      </c>
      <c r="AO5" s="8">
        <v>25</v>
      </c>
      <c r="AP5" s="8">
        <v>442</v>
      </c>
      <c r="AQ5" s="1" t="s">
        <v>101</v>
      </c>
      <c r="AR5" s="8"/>
      <c r="AS5" s="1"/>
      <c r="AT5" s="1"/>
      <c r="AU5" s="1"/>
      <c r="AV5" s="1"/>
      <c r="AW5" s="8"/>
      <c r="AX5" s="1"/>
      <c r="AY5" s="1" t="s">
        <v>72</v>
      </c>
      <c r="AZ5" s="1"/>
      <c r="BA5" s="1" t="s">
        <v>73</v>
      </c>
      <c r="BB5" s="1"/>
    </row>
    <row r="6" spans="1:54" ht="48" customHeight="1">
      <c r="A6" s="1" t="s">
        <v>102</v>
      </c>
      <c r="B6" s="1" t="s">
        <v>55</v>
      </c>
      <c r="C6" s="1" t="s">
        <v>56</v>
      </c>
      <c r="D6" s="8">
        <v>5</v>
      </c>
      <c r="E6" s="1" t="s">
        <v>57</v>
      </c>
      <c r="F6" s="1" t="s">
        <v>103</v>
      </c>
      <c r="G6" s="1" t="s">
        <v>104</v>
      </c>
      <c r="H6" s="1">
        <v>1</v>
      </c>
      <c r="I6" s="1" t="s">
        <v>60</v>
      </c>
      <c r="J6" s="1"/>
      <c r="K6" s="1" t="s">
        <v>61</v>
      </c>
      <c r="L6" s="1" t="s">
        <v>62</v>
      </c>
      <c r="M6" s="9" t="s">
        <v>105</v>
      </c>
      <c r="N6" s="10" t="s">
        <v>64</v>
      </c>
      <c r="O6" s="8">
        <v>30</v>
      </c>
      <c r="P6" s="8">
        <v>1200</v>
      </c>
      <c r="Q6" s="1" t="s">
        <v>106</v>
      </c>
      <c r="R6" s="8"/>
      <c r="S6" s="1"/>
      <c r="T6" s="1"/>
      <c r="U6" s="1"/>
      <c r="V6" s="1"/>
      <c r="W6" s="8"/>
      <c r="X6" s="1"/>
      <c r="Y6" s="1" t="s">
        <v>66</v>
      </c>
      <c r="Z6" s="9" t="s">
        <v>107</v>
      </c>
      <c r="AA6" s="10" t="s">
        <v>64</v>
      </c>
      <c r="AB6" s="8">
        <v>31</v>
      </c>
      <c r="AC6" s="8">
        <v>317</v>
      </c>
      <c r="AD6" s="1" t="s">
        <v>108</v>
      </c>
      <c r="AE6" s="8"/>
      <c r="AF6" s="1"/>
      <c r="AG6" s="1"/>
      <c r="AH6" s="1"/>
      <c r="AI6" s="1"/>
      <c r="AJ6" s="8"/>
      <c r="AK6" s="1"/>
      <c r="AL6" s="1" t="s">
        <v>69</v>
      </c>
      <c r="AM6" s="9" t="s">
        <v>109</v>
      </c>
      <c r="AN6" s="10" t="s">
        <v>64</v>
      </c>
      <c r="AO6" s="8">
        <v>25</v>
      </c>
      <c r="AP6" s="8">
        <v>1123</v>
      </c>
      <c r="AQ6" s="1" t="s">
        <v>110</v>
      </c>
      <c r="AR6" s="8"/>
      <c r="AS6" s="1"/>
      <c r="AT6" s="1"/>
      <c r="AU6" s="1"/>
      <c r="AV6" s="1"/>
      <c r="AW6" s="8"/>
      <c r="AX6" s="1"/>
      <c r="AY6" s="1" t="s">
        <v>72</v>
      </c>
      <c r="AZ6" s="1"/>
      <c r="BA6" s="1" t="s">
        <v>73</v>
      </c>
      <c r="BB6" s="1"/>
    </row>
    <row r="7" spans="1:54" ht="48" customHeight="1">
      <c r="A7" s="1" t="s">
        <v>111</v>
      </c>
      <c r="B7" s="1" t="s">
        <v>55</v>
      </c>
      <c r="C7" s="1" t="s">
        <v>56</v>
      </c>
      <c r="D7" s="8">
        <v>6</v>
      </c>
      <c r="E7" s="1" t="s">
        <v>57</v>
      </c>
      <c r="F7" s="1" t="s">
        <v>112</v>
      </c>
      <c r="G7" s="1" t="s">
        <v>113</v>
      </c>
      <c r="H7" s="1">
        <v>1</v>
      </c>
      <c r="I7" s="1" t="s">
        <v>60</v>
      </c>
      <c r="J7" s="1"/>
      <c r="K7" s="1" t="s">
        <v>61</v>
      </c>
      <c r="L7" s="1"/>
      <c r="M7" s="9"/>
      <c r="N7" s="10"/>
      <c r="O7" s="8"/>
      <c r="P7" s="8"/>
      <c r="Q7" s="1"/>
      <c r="R7" s="8"/>
      <c r="S7" s="1"/>
      <c r="T7" s="1"/>
      <c r="U7" s="1"/>
      <c r="V7" s="1"/>
      <c r="W7" s="8"/>
      <c r="X7" s="1"/>
      <c r="Y7" s="1" t="s">
        <v>66</v>
      </c>
      <c r="Z7" s="9" t="s">
        <v>114</v>
      </c>
      <c r="AA7" s="10" t="s">
        <v>64</v>
      </c>
      <c r="AB7" s="8">
        <v>43</v>
      </c>
      <c r="AC7" s="8">
        <v>310</v>
      </c>
      <c r="AD7" s="1" t="s">
        <v>115</v>
      </c>
      <c r="AE7" s="8"/>
      <c r="AF7" s="1"/>
      <c r="AG7" s="1"/>
      <c r="AH7" s="1"/>
      <c r="AI7" s="1"/>
      <c r="AJ7" s="8"/>
      <c r="AK7" s="1"/>
      <c r="AL7" s="1" t="s">
        <v>69</v>
      </c>
      <c r="AM7" s="9" t="s">
        <v>116</v>
      </c>
      <c r="AN7" s="10" t="s">
        <v>64</v>
      </c>
      <c r="AO7" s="8">
        <v>35</v>
      </c>
      <c r="AP7" s="8">
        <v>181</v>
      </c>
      <c r="AQ7" s="1" t="s">
        <v>117</v>
      </c>
      <c r="AR7" s="8"/>
      <c r="AS7" s="1"/>
      <c r="AT7" s="1"/>
      <c r="AU7" s="1"/>
      <c r="AV7" s="1"/>
      <c r="AW7" s="8"/>
      <c r="AX7" s="1"/>
      <c r="AY7" s="1" t="s">
        <v>118</v>
      </c>
      <c r="AZ7" s="1"/>
      <c r="BA7" s="1" t="s">
        <v>73</v>
      </c>
      <c r="BB7" s="1" t="s">
        <v>119</v>
      </c>
    </row>
    <row r="8" spans="1:54" ht="48" customHeight="1">
      <c r="A8" s="1" t="s">
        <v>120</v>
      </c>
      <c r="B8" s="1" t="s">
        <v>55</v>
      </c>
      <c r="C8" s="1" t="s">
        <v>56</v>
      </c>
      <c r="D8" s="8">
        <v>7</v>
      </c>
      <c r="E8" s="1" t="s">
        <v>57</v>
      </c>
      <c r="F8" s="1" t="s">
        <v>121</v>
      </c>
      <c r="G8" s="1" t="s">
        <v>122</v>
      </c>
      <c r="H8" s="1">
        <v>1</v>
      </c>
      <c r="I8" s="1" t="s">
        <v>60</v>
      </c>
      <c r="J8" s="1"/>
      <c r="K8" s="1" t="s">
        <v>61</v>
      </c>
      <c r="L8" s="1" t="s">
        <v>62</v>
      </c>
      <c r="M8" s="9" t="s">
        <v>123</v>
      </c>
      <c r="N8" s="10" t="s">
        <v>64</v>
      </c>
      <c r="O8" s="8">
        <v>13</v>
      </c>
      <c r="P8" s="8">
        <v>1198</v>
      </c>
      <c r="Q8" s="1" t="s">
        <v>124</v>
      </c>
      <c r="R8" s="8"/>
      <c r="S8" s="1"/>
      <c r="T8" s="1"/>
      <c r="U8" s="1"/>
      <c r="V8" s="1"/>
      <c r="W8" s="8"/>
      <c r="X8" s="1"/>
      <c r="Y8" s="1" t="s">
        <v>66</v>
      </c>
      <c r="Z8" s="9" t="s">
        <v>125</v>
      </c>
      <c r="AA8" s="10" t="s">
        <v>64</v>
      </c>
      <c r="AB8" s="8">
        <v>14</v>
      </c>
      <c r="AC8" s="8">
        <v>325</v>
      </c>
      <c r="AD8" s="1" t="s">
        <v>126</v>
      </c>
      <c r="AE8" s="8"/>
      <c r="AF8" s="1"/>
      <c r="AG8" s="1"/>
      <c r="AH8" s="1"/>
      <c r="AI8" s="1"/>
      <c r="AJ8" s="8"/>
      <c r="AK8" s="1"/>
      <c r="AL8" s="1" t="s">
        <v>69</v>
      </c>
      <c r="AM8" s="9" t="s">
        <v>127</v>
      </c>
      <c r="AN8" s="10" t="s">
        <v>64</v>
      </c>
      <c r="AO8" s="8">
        <v>8</v>
      </c>
      <c r="AP8" s="8">
        <v>904</v>
      </c>
      <c r="AQ8" s="1" t="s">
        <v>128</v>
      </c>
      <c r="AR8" s="8"/>
      <c r="AS8" s="1"/>
      <c r="AT8" s="1"/>
      <c r="AU8" s="1"/>
      <c r="AV8" s="1"/>
      <c r="AW8" s="8"/>
      <c r="AX8" s="1"/>
      <c r="AY8" s="1" t="s">
        <v>72</v>
      </c>
      <c r="AZ8" s="1"/>
      <c r="BA8" s="1" t="s">
        <v>73</v>
      </c>
      <c r="BB8" s="1"/>
    </row>
    <row r="9" spans="1:54" ht="48" customHeight="1">
      <c r="A9" s="1" t="s">
        <v>129</v>
      </c>
      <c r="B9" s="1" t="s">
        <v>55</v>
      </c>
      <c r="C9" s="1" t="s">
        <v>56</v>
      </c>
      <c r="D9" s="8">
        <v>8</v>
      </c>
      <c r="E9" s="1" t="s">
        <v>57</v>
      </c>
      <c r="F9" s="1" t="s">
        <v>130</v>
      </c>
      <c r="G9" s="1" t="s">
        <v>131</v>
      </c>
      <c r="H9" s="1">
        <v>1</v>
      </c>
      <c r="I9" s="1" t="s">
        <v>60</v>
      </c>
      <c r="J9" s="1"/>
      <c r="K9" s="1" t="s">
        <v>61</v>
      </c>
      <c r="L9" s="1" t="s">
        <v>62</v>
      </c>
      <c r="M9" s="9" t="s">
        <v>132</v>
      </c>
      <c r="N9" s="10" t="s">
        <v>64</v>
      </c>
      <c r="O9" s="8">
        <v>29</v>
      </c>
      <c r="P9" s="8">
        <v>1200</v>
      </c>
      <c r="Q9" s="1" t="s">
        <v>133</v>
      </c>
      <c r="R9" s="8"/>
      <c r="S9" s="1"/>
      <c r="T9" s="1"/>
      <c r="U9" s="1"/>
      <c r="V9" s="1"/>
      <c r="W9" s="8"/>
      <c r="X9" s="1"/>
      <c r="Y9" s="1" t="s">
        <v>66</v>
      </c>
      <c r="Z9" s="9" t="s">
        <v>134</v>
      </c>
      <c r="AA9" s="10" t="s">
        <v>64</v>
      </c>
      <c r="AB9" s="8">
        <v>30</v>
      </c>
      <c r="AC9" s="8">
        <v>834</v>
      </c>
      <c r="AD9" s="1" t="s">
        <v>135</v>
      </c>
      <c r="AE9" s="8"/>
      <c r="AF9" s="1"/>
      <c r="AG9" s="1"/>
      <c r="AH9" s="1"/>
      <c r="AI9" s="1"/>
      <c r="AJ9" s="8"/>
      <c r="AK9" s="1"/>
      <c r="AL9" s="1" t="s">
        <v>69</v>
      </c>
      <c r="AM9" s="9" t="s">
        <v>136</v>
      </c>
      <c r="AN9" s="10" t="s">
        <v>64</v>
      </c>
      <c r="AO9" s="8">
        <v>24</v>
      </c>
      <c r="AP9" s="8">
        <v>989</v>
      </c>
      <c r="AQ9" s="1" t="s">
        <v>137</v>
      </c>
      <c r="AR9" s="8"/>
      <c r="AS9" s="1"/>
      <c r="AT9" s="1"/>
      <c r="AU9" s="1"/>
      <c r="AV9" s="1"/>
      <c r="AW9" s="8"/>
      <c r="AX9" s="1"/>
      <c r="AY9" s="1" t="s">
        <v>72</v>
      </c>
      <c r="AZ9" s="1"/>
      <c r="BA9" s="1" t="s">
        <v>73</v>
      </c>
      <c r="BB9" s="1"/>
    </row>
    <row r="10" spans="1:54" ht="48" customHeight="1">
      <c r="A10" s="1" t="s">
        <v>138</v>
      </c>
      <c r="B10" s="1" t="s">
        <v>55</v>
      </c>
      <c r="C10" s="1" t="s">
        <v>56</v>
      </c>
      <c r="D10" s="8">
        <v>9</v>
      </c>
      <c r="E10" s="1" t="s">
        <v>57</v>
      </c>
      <c r="F10" s="1" t="s">
        <v>139</v>
      </c>
      <c r="G10" s="1" t="s">
        <v>140</v>
      </c>
      <c r="H10" s="1">
        <v>1</v>
      </c>
      <c r="I10" s="1" t="s">
        <v>60</v>
      </c>
      <c r="J10" s="1"/>
      <c r="K10" s="1" t="s">
        <v>61</v>
      </c>
      <c r="L10" s="1"/>
      <c r="M10" s="9"/>
      <c r="N10" s="10"/>
      <c r="O10" s="8"/>
      <c r="P10" s="8"/>
      <c r="Q10" s="1"/>
      <c r="R10" s="8"/>
      <c r="S10" s="1"/>
      <c r="T10" s="1"/>
      <c r="U10" s="1"/>
      <c r="V10" s="1"/>
      <c r="W10" s="8"/>
      <c r="X10" s="1"/>
      <c r="Y10" s="1" t="s">
        <v>66</v>
      </c>
      <c r="Z10" s="9" t="s">
        <v>141</v>
      </c>
      <c r="AA10" s="10" t="s">
        <v>64</v>
      </c>
      <c r="AB10" s="8">
        <v>44</v>
      </c>
      <c r="AC10" s="8">
        <v>350</v>
      </c>
      <c r="AD10" s="1" t="s">
        <v>142</v>
      </c>
      <c r="AE10" s="8"/>
      <c r="AF10" s="1"/>
      <c r="AG10" s="1"/>
      <c r="AH10" s="1"/>
      <c r="AI10" s="1"/>
      <c r="AJ10" s="8"/>
      <c r="AK10" s="1"/>
      <c r="AL10" s="1" t="s">
        <v>69</v>
      </c>
      <c r="AM10" s="9" t="s">
        <v>143</v>
      </c>
      <c r="AN10" s="10" t="s">
        <v>64</v>
      </c>
      <c r="AO10" s="8">
        <v>34</v>
      </c>
      <c r="AP10" s="8">
        <v>443</v>
      </c>
      <c r="AQ10" s="1" t="s">
        <v>144</v>
      </c>
      <c r="AR10" s="8"/>
      <c r="AS10" s="1"/>
      <c r="AT10" s="1"/>
      <c r="AU10" s="1"/>
      <c r="AV10" s="1"/>
      <c r="AW10" s="8"/>
      <c r="AX10" s="1"/>
      <c r="AY10" s="1" t="s">
        <v>118</v>
      </c>
      <c r="AZ10" s="1"/>
      <c r="BA10" s="1" t="s">
        <v>73</v>
      </c>
      <c r="BB10" s="1" t="s">
        <v>145</v>
      </c>
    </row>
    <row r="11" spans="1:54" ht="48" customHeight="1">
      <c r="A11" s="1" t="s">
        <v>146</v>
      </c>
      <c r="B11" s="1" t="s">
        <v>55</v>
      </c>
      <c r="C11" s="1" t="s">
        <v>56</v>
      </c>
      <c r="D11" s="8">
        <v>10</v>
      </c>
      <c r="E11" s="1" t="s">
        <v>57</v>
      </c>
      <c r="F11" s="1" t="s">
        <v>147</v>
      </c>
      <c r="G11" s="1" t="s">
        <v>148</v>
      </c>
      <c r="H11" s="1">
        <v>1</v>
      </c>
      <c r="I11" s="1" t="s">
        <v>60</v>
      </c>
      <c r="J11" s="1"/>
      <c r="K11" s="1" t="s">
        <v>61</v>
      </c>
      <c r="L11" s="1" t="s">
        <v>62</v>
      </c>
      <c r="M11" s="9" t="s">
        <v>149</v>
      </c>
      <c r="N11" s="10" t="s">
        <v>64</v>
      </c>
      <c r="O11" s="8">
        <v>36</v>
      </c>
      <c r="P11" s="8">
        <v>1200</v>
      </c>
      <c r="Q11" s="1" t="s">
        <v>150</v>
      </c>
      <c r="R11" s="8"/>
      <c r="S11" s="1"/>
      <c r="T11" s="1"/>
      <c r="U11" s="1"/>
      <c r="V11" s="1"/>
      <c r="W11" s="8"/>
      <c r="X11" s="1"/>
      <c r="Y11" s="1" t="s">
        <v>66</v>
      </c>
      <c r="Z11" s="9" t="s">
        <v>151</v>
      </c>
      <c r="AA11" s="10" t="s">
        <v>64</v>
      </c>
      <c r="AB11" s="8">
        <v>37</v>
      </c>
      <c r="AC11" s="8">
        <v>409</v>
      </c>
      <c r="AD11" s="1" t="s">
        <v>152</v>
      </c>
      <c r="AE11" s="8"/>
      <c r="AF11" s="1"/>
      <c r="AG11" s="1"/>
      <c r="AH11" s="1"/>
      <c r="AI11" s="1"/>
      <c r="AJ11" s="8"/>
      <c r="AK11" s="1"/>
      <c r="AL11" s="1" t="s">
        <v>69</v>
      </c>
      <c r="AM11" s="9" t="s">
        <v>153</v>
      </c>
      <c r="AN11" s="10" t="s">
        <v>64</v>
      </c>
      <c r="AO11" s="8">
        <v>31</v>
      </c>
      <c r="AP11" s="8">
        <v>945</v>
      </c>
      <c r="AQ11" s="1" t="s">
        <v>154</v>
      </c>
      <c r="AR11" s="8"/>
      <c r="AS11" s="1"/>
      <c r="AT11" s="1"/>
      <c r="AU11" s="1"/>
      <c r="AV11" s="1"/>
      <c r="AW11" s="8"/>
      <c r="AX11" s="1"/>
      <c r="AY11" s="1" t="s">
        <v>72</v>
      </c>
      <c r="AZ11" s="1"/>
      <c r="BA11" s="1" t="s">
        <v>73</v>
      </c>
      <c r="BB11" s="1"/>
    </row>
    <row r="12" spans="1:54" ht="48" customHeight="1">
      <c r="A12" s="1" t="s">
        <v>155</v>
      </c>
      <c r="B12" s="1" t="s">
        <v>55</v>
      </c>
      <c r="C12" s="1" t="s">
        <v>156</v>
      </c>
      <c r="D12" s="8">
        <v>1</v>
      </c>
      <c r="E12" s="1" t="s">
        <v>157</v>
      </c>
      <c r="F12" s="1" t="s">
        <v>58</v>
      </c>
      <c r="G12" s="1" t="s">
        <v>158</v>
      </c>
      <c r="H12" s="1">
        <v>1</v>
      </c>
      <c r="I12" s="1" t="s">
        <v>60</v>
      </c>
      <c r="J12" s="1"/>
      <c r="K12" s="1" t="s">
        <v>61</v>
      </c>
      <c r="L12" s="1" t="s">
        <v>62</v>
      </c>
      <c r="M12" s="9" t="s">
        <v>159</v>
      </c>
      <c r="N12" s="10" t="s">
        <v>64</v>
      </c>
      <c r="O12" s="8">
        <v>18</v>
      </c>
      <c r="P12" s="8">
        <v>1200</v>
      </c>
      <c r="Q12" s="1" t="s">
        <v>160</v>
      </c>
      <c r="R12" s="8"/>
      <c r="S12" s="1"/>
      <c r="T12" s="1"/>
      <c r="U12" s="1"/>
      <c r="V12" s="1"/>
      <c r="W12" s="8"/>
      <c r="X12" s="1"/>
      <c r="Y12" s="1" t="s">
        <v>66</v>
      </c>
      <c r="Z12" s="9" t="s">
        <v>161</v>
      </c>
      <c r="AA12" s="10" t="s">
        <v>64</v>
      </c>
      <c r="AB12" s="8">
        <v>19</v>
      </c>
      <c r="AC12" s="8">
        <v>342</v>
      </c>
      <c r="AD12" s="1" t="s">
        <v>162</v>
      </c>
      <c r="AE12" s="8"/>
      <c r="AF12" s="1"/>
      <c r="AG12" s="1"/>
      <c r="AH12" s="1"/>
      <c r="AI12" s="1"/>
      <c r="AJ12" s="8"/>
      <c r="AK12" s="1"/>
      <c r="AL12" s="1" t="s">
        <v>69</v>
      </c>
      <c r="AM12" s="9" t="s">
        <v>163</v>
      </c>
      <c r="AN12" s="10" t="s">
        <v>64</v>
      </c>
      <c r="AO12" s="8">
        <v>13</v>
      </c>
      <c r="AP12" s="8">
        <v>1016</v>
      </c>
      <c r="AQ12" s="1" t="s">
        <v>164</v>
      </c>
      <c r="AR12" s="8"/>
      <c r="AS12" s="1"/>
      <c r="AT12" s="1"/>
      <c r="AU12" s="1"/>
      <c r="AV12" s="1"/>
      <c r="AW12" s="8"/>
      <c r="AX12" s="1"/>
      <c r="AY12" s="1" t="s">
        <v>72</v>
      </c>
      <c r="AZ12" s="1"/>
      <c r="BA12" s="1" t="s">
        <v>73</v>
      </c>
      <c r="BB12" s="1"/>
    </row>
    <row r="13" spans="1:54" ht="48" customHeight="1">
      <c r="A13" s="1" t="s">
        <v>165</v>
      </c>
      <c r="B13" s="1" t="s">
        <v>55</v>
      </c>
      <c r="C13" s="1" t="s">
        <v>156</v>
      </c>
      <c r="D13" s="8">
        <v>2</v>
      </c>
      <c r="E13" s="1" t="s">
        <v>157</v>
      </c>
      <c r="F13" s="1" t="s">
        <v>76</v>
      </c>
      <c r="G13" s="1" t="s">
        <v>166</v>
      </c>
      <c r="H13" s="1">
        <v>1</v>
      </c>
      <c r="I13" s="1" t="s">
        <v>60</v>
      </c>
      <c r="J13" s="1"/>
      <c r="K13" s="1" t="s">
        <v>61</v>
      </c>
      <c r="L13" s="1" t="s">
        <v>62</v>
      </c>
      <c r="M13" s="9" t="s">
        <v>167</v>
      </c>
      <c r="N13" s="10" t="s">
        <v>64</v>
      </c>
      <c r="O13" s="8">
        <v>35</v>
      </c>
      <c r="P13" s="8">
        <v>1200</v>
      </c>
      <c r="Q13" s="1" t="s">
        <v>168</v>
      </c>
      <c r="R13" s="8"/>
      <c r="S13" s="1"/>
      <c r="T13" s="1"/>
      <c r="U13" s="1"/>
      <c r="V13" s="1"/>
      <c r="W13" s="8"/>
      <c r="X13" s="1"/>
      <c r="Y13" s="1" t="s">
        <v>66</v>
      </c>
      <c r="Z13" s="9" t="s">
        <v>169</v>
      </c>
      <c r="AA13" s="10" t="s">
        <v>64</v>
      </c>
      <c r="AB13" s="8">
        <v>37</v>
      </c>
      <c r="AC13" s="8">
        <v>352</v>
      </c>
      <c r="AD13" s="1" t="s">
        <v>170</v>
      </c>
      <c r="AE13" s="8"/>
      <c r="AF13" s="1"/>
      <c r="AG13" s="1"/>
      <c r="AH13" s="1"/>
      <c r="AI13" s="1"/>
      <c r="AJ13" s="8"/>
      <c r="AK13" s="1"/>
      <c r="AL13" s="1" t="s">
        <v>69</v>
      </c>
      <c r="AM13" s="9" t="s">
        <v>171</v>
      </c>
      <c r="AN13" s="10" t="s">
        <v>64</v>
      </c>
      <c r="AO13" s="8">
        <v>32</v>
      </c>
      <c r="AP13" s="8">
        <v>1094</v>
      </c>
      <c r="AQ13" s="1" t="s">
        <v>172</v>
      </c>
      <c r="AR13" s="8"/>
      <c r="AS13" s="1"/>
      <c r="AT13" s="1"/>
      <c r="AU13" s="1"/>
      <c r="AV13" s="1"/>
      <c r="AW13" s="8"/>
      <c r="AX13" s="1"/>
      <c r="AY13" s="1" t="s">
        <v>72</v>
      </c>
      <c r="AZ13" s="1"/>
      <c r="BA13" s="1" t="s">
        <v>73</v>
      </c>
      <c r="BB13" s="1"/>
    </row>
    <row r="14" spans="1:54" ht="48" customHeight="1">
      <c r="A14" s="1" t="s">
        <v>173</v>
      </c>
      <c r="B14" s="1" t="s">
        <v>55</v>
      </c>
      <c r="C14" s="1" t="s">
        <v>156</v>
      </c>
      <c r="D14" s="8">
        <v>3</v>
      </c>
      <c r="E14" s="1" t="s">
        <v>157</v>
      </c>
      <c r="F14" s="1" t="s">
        <v>85</v>
      </c>
      <c r="G14" s="1" t="s">
        <v>174</v>
      </c>
      <c r="H14" s="1">
        <v>1</v>
      </c>
      <c r="I14" s="1" t="s">
        <v>60</v>
      </c>
      <c r="J14" s="1"/>
      <c r="K14" s="1" t="s">
        <v>61</v>
      </c>
      <c r="L14" s="1" t="s">
        <v>62</v>
      </c>
      <c r="M14" s="9" t="s">
        <v>175</v>
      </c>
      <c r="N14" s="10" t="s">
        <v>64</v>
      </c>
      <c r="O14" s="8">
        <v>29</v>
      </c>
      <c r="P14" s="8">
        <v>1200</v>
      </c>
      <c r="Q14" s="1" t="s">
        <v>176</v>
      </c>
      <c r="R14" s="8"/>
      <c r="S14" s="1"/>
      <c r="T14" s="1"/>
      <c r="U14" s="1"/>
      <c r="V14" s="1"/>
      <c r="W14" s="8"/>
      <c r="X14" s="1"/>
      <c r="Y14" s="1" t="s">
        <v>66</v>
      </c>
      <c r="Z14" s="9" t="s">
        <v>177</v>
      </c>
      <c r="AA14" s="10" t="s">
        <v>64</v>
      </c>
      <c r="AB14" s="8">
        <v>31</v>
      </c>
      <c r="AC14" s="8">
        <v>850</v>
      </c>
      <c r="AD14" s="1" t="s">
        <v>178</v>
      </c>
      <c r="AE14" s="8"/>
      <c r="AF14" s="1"/>
      <c r="AG14" s="1"/>
      <c r="AH14" s="1"/>
      <c r="AI14" s="1"/>
      <c r="AJ14" s="8"/>
      <c r="AK14" s="1"/>
      <c r="AL14" s="1" t="s">
        <v>69</v>
      </c>
      <c r="AM14" s="9" t="s">
        <v>179</v>
      </c>
      <c r="AN14" s="10" t="s">
        <v>64</v>
      </c>
      <c r="AO14" s="8">
        <v>23</v>
      </c>
      <c r="AP14" s="8">
        <v>841</v>
      </c>
      <c r="AQ14" s="1" t="s">
        <v>180</v>
      </c>
      <c r="AR14" s="8"/>
      <c r="AS14" s="1"/>
      <c r="AT14" s="1"/>
      <c r="AU14" s="1"/>
      <c r="AV14" s="1"/>
      <c r="AW14" s="8"/>
      <c r="AX14" s="1"/>
      <c r="AY14" s="1" t="s">
        <v>72</v>
      </c>
      <c r="AZ14" s="1"/>
      <c r="BA14" s="1" t="s">
        <v>73</v>
      </c>
      <c r="BB14" s="1"/>
    </row>
    <row r="15" spans="1:54" ht="48" customHeight="1">
      <c r="A15" s="1" t="s">
        <v>181</v>
      </c>
      <c r="B15" s="1" t="s">
        <v>55</v>
      </c>
      <c r="C15" s="1" t="s">
        <v>156</v>
      </c>
      <c r="D15" s="8">
        <v>4</v>
      </c>
      <c r="E15" s="1" t="s">
        <v>157</v>
      </c>
      <c r="F15" s="1" t="s">
        <v>94</v>
      </c>
      <c r="G15" s="1" t="s">
        <v>182</v>
      </c>
      <c r="H15" s="1">
        <v>1</v>
      </c>
      <c r="I15" s="1" t="s">
        <v>60</v>
      </c>
      <c r="J15" s="1"/>
      <c r="K15" s="1" t="s">
        <v>61</v>
      </c>
      <c r="L15" s="1" t="s">
        <v>62</v>
      </c>
      <c r="M15" s="9" t="s">
        <v>183</v>
      </c>
      <c r="N15" s="10" t="s">
        <v>64</v>
      </c>
      <c r="O15" s="8">
        <v>30</v>
      </c>
      <c r="P15" s="8">
        <v>1100</v>
      </c>
      <c r="Q15" s="1" t="s">
        <v>184</v>
      </c>
      <c r="R15" s="8"/>
      <c r="S15" s="1"/>
      <c r="T15" s="1"/>
      <c r="U15" s="1"/>
      <c r="V15" s="1"/>
      <c r="W15" s="8"/>
      <c r="X15" s="1"/>
      <c r="Y15" s="1" t="s">
        <v>66</v>
      </c>
      <c r="Z15" s="9" t="s">
        <v>185</v>
      </c>
      <c r="AA15" s="10" t="s">
        <v>64</v>
      </c>
      <c r="AB15" s="8">
        <v>31</v>
      </c>
      <c r="AC15" s="8">
        <v>251</v>
      </c>
      <c r="AD15" s="1" t="s">
        <v>186</v>
      </c>
      <c r="AE15" s="8"/>
      <c r="AF15" s="1"/>
      <c r="AG15" s="1"/>
      <c r="AH15" s="1"/>
      <c r="AI15" s="1"/>
      <c r="AJ15" s="8"/>
      <c r="AK15" s="1"/>
      <c r="AL15" s="1" t="s">
        <v>69</v>
      </c>
      <c r="AM15" s="9" t="s">
        <v>187</v>
      </c>
      <c r="AN15" s="10" t="s">
        <v>64</v>
      </c>
      <c r="AO15" s="8">
        <v>25</v>
      </c>
      <c r="AP15" s="8">
        <v>741</v>
      </c>
      <c r="AQ15" s="1" t="s">
        <v>188</v>
      </c>
      <c r="AR15" s="8"/>
      <c r="AS15" s="1"/>
      <c r="AT15" s="1"/>
      <c r="AU15" s="1"/>
      <c r="AV15" s="1"/>
      <c r="AW15" s="8"/>
      <c r="AX15" s="1"/>
      <c r="AY15" s="1" t="s">
        <v>72</v>
      </c>
      <c r="AZ15" s="1"/>
      <c r="BA15" s="1" t="s">
        <v>73</v>
      </c>
      <c r="BB15" s="1"/>
    </row>
    <row r="16" spans="1:54" ht="48" customHeight="1">
      <c r="A16" s="1" t="s">
        <v>189</v>
      </c>
      <c r="B16" s="1" t="s">
        <v>55</v>
      </c>
      <c r="C16" s="1" t="s">
        <v>156</v>
      </c>
      <c r="D16" s="8">
        <v>5</v>
      </c>
      <c r="E16" s="1" t="s">
        <v>157</v>
      </c>
      <c r="F16" s="1" t="s">
        <v>103</v>
      </c>
      <c r="G16" s="1" t="s">
        <v>190</v>
      </c>
      <c r="H16" s="1">
        <v>1</v>
      </c>
      <c r="I16" s="1" t="s">
        <v>60</v>
      </c>
      <c r="J16" s="1"/>
      <c r="K16" s="1" t="s">
        <v>61</v>
      </c>
      <c r="L16" s="1" t="s">
        <v>62</v>
      </c>
      <c r="M16" s="9" t="s">
        <v>191</v>
      </c>
      <c r="N16" s="10" t="s">
        <v>64</v>
      </c>
      <c r="O16" s="8">
        <v>29</v>
      </c>
      <c r="P16" s="8">
        <v>1200</v>
      </c>
      <c r="Q16" s="1" t="s">
        <v>192</v>
      </c>
      <c r="R16" s="8"/>
      <c r="S16" s="1"/>
      <c r="T16" s="1"/>
      <c r="U16" s="1"/>
      <c r="V16" s="1"/>
      <c r="W16" s="8"/>
      <c r="X16" s="1"/>
      <c r="Y16" s="1" t="s">
        <v>66</v>
      </c>
      <c r="Z16" s="9" t="s">
        <v>193</v>
      </c>
      <c r="AA16" s="10" t="s">
        <v>64</v>
      </c>
      <c r="AB16" s="8">
        <v>30</v>
      </c>
      <c r="AC16" s="8">
        <v>279</v>
      </c>
      <c r="AD16" s="1" t="s">
        <v>194</v>
      </c>
      <c r="AE16" s="8"/>
      <c r="AF16" s="1"/>
      <c r="AG16" s="1"/>
      <c r="AH16" s="1"/>
      <c r="AI16" s="1"/>
      <c r="AJ16" s="8"/>
      <c r="AK16" s="1"/>
      <c r="AL16" s="1" t="s">
        <v>69</v>
      </c>
      <c r="AM16" s="9" t="s">
        <v>195</v>
      </c>
      <c r="AN16" s="10" t="s">
        <v>64</v>
      </c>
      <c r="AO16" s="8">
        <v>24</v>
      </c>
      <c r="AP16" s="8">
        <v>1043</v>
      </c>
      <c r="AQ16" s="1" t="s">
        <v>196</v>
      </c>
      <c r="AR16" s="8"/>
      <c r="AS16" s="1"/>
      <c r="AT16" s="1"/>
      <c r="AU16" s="1"/>
      <c r="AV16" s="1"/>
      <c r="AW16" s="8"/>
      <c r="AX16" s="1"/>
      <c r="AY16" s="1" t="s">
        <v>72</v>
      </c>
      <c r="AZ16" s="1"/>
      <c r="BA16" s="1" t="s">
        <v>73</v>
      </c>
      <c r="BB16" s="1"/>
    </row>
    <row r="17" spans="1:54" ht="48" customHeight="1">
      <c r="A17" s="1" t="s">
        <v>197</v>
      </c>
      <c r="B17" s="1" t="s">
        <v>55</v>
      </c>
      <c r="C17" s="1" t="s">
        <v>156</v>
      </c>
      <c r="D17" s="8">
        <v>6</v>
      </c>
      <c r="E17" s="1" t="s">
        <v>157</v>
      </c>
      <c r="F17" s="1" t="s">
        <v>112</v>
      </c>
      <c r="G17" s="1" t="s">
        <v>198</v>
      </c>
      <c r="H17" s="1">
        <v>1</v>
      </c>
      <c r="I17" s="1" t="s">
        <v>60</v>
      </c>
      <c r="J17" s="1"/>
      <c r="K17" s="1" t="s">
        <v>61</v>
      </c>
      <c r="L17" s="1" t="s">
        <v>62</v>
      </c>
      <c r="M17" s="9" t="s">
        <v>199</v>
      </c>
      <c r="N17" s="10" t="s">
        <v>64</v>
      </c>
      <c r="O17" s="8">
        <v>40</v>
      </c>
      <c r="P17" s="8">
        <v>1146</v>
      </c>
      <c r="Q17" s="1" t="s">
        <v>200</v>
      </c>
      <c r="R17" s="8"/>
      <c r="S17" s="1"/>
      <c r="T17" s="1"/>
      <c r="U17" s="1"/>
      <c r="V17" s="1"/>
      <c r="W17" s="8"/>
      <c r="X17" s="1"/>
      <c r="Y17" s="1" t="s">
        <v>66</v>
      </c>
      <c r="Z17" s="9" t="s">
        <v>201</v>
      </c>
      <c r="AA17" s="10" t="s">
        <v>64</v>
      </c>
      <c r="AB17" s="8">
        <v>43</v>
      </c>
      <c r="AC17" s="8">
        <v>343</v>
      </c>
      <c r="AD17" s="1" t="s">
        <v>202</v>
      </c>
      <c r="AE17" s="8"/>
      <c r="AF17" s="1"/>
      <c r="AG17" s="1"/>
      <c r="AH17" s="1"/>
      <c r="AI17" s="1"/>
      <c r="AJ17" s="8"/>
      <c r="AK17" s="1"/>
      <c r="AL17" s="1" t="s">
        <v>69</v>
      </c>
      <c r="AM17" s="9" t="s">
        <v>203</v>
      </c>
      <c r="AN17" s="10" t="s">
        <v>64</v>
      </c>
      <c r="AO17" s="8">
        <v>35</v>
      </c>
      <c r="AP17" s="8">
        <v>199</v>
      </c>
      <c r="AQ17" s="1" t="s">
        <v>204</v>
      </c>
      <c r="AR17" s="8"/>
      <c r="AS17" s="1"/>
      <c r="AT17" s="1"/>
      <c r="AU17" s="1"/>
      <c r="AV17" s="1"/>
      <c r="AW17" s="8"/>
      <c r="AX17" s="1"/>
      <c r="AY17" s="1" t="s">
        <v>72</v>
      </c>
      <c r="AZ17" s="1"/>
      <c r="BA17" s="1" t="s">
        <v>73</v>
      </c>
      <c r="BB17" s="1"/>
    </row>
    <row r="18" spans="1:54" ht="48" customHeight="1">
      <c r="A18" s="1" t="s">
        <v>205</v>
      </c>
      <c r="B18" s="1" t="s">
        <v>55</v>
      </c>
      <c r="C18" s="1" t="s">
        <v>156</v>
      </c>
      <c r="D18" s="8">
        <v>7</v>
      </c>
      <c r="E18" s="1" t="s">
        <v>157</v>
      </c>
      <c r="F18" s="1" t="s">
        <v>121</v>
      </c>
      <c r="G18" s="1" t="s">
        <v>206</v>
      </c>
      <c r="H18" s="1">
        <v>1</v>
      </c>
      <c r="I18" s="1" t="s">
        <v>60</v>
      </c>
      <c r="J18" s="1"/>
      <c r="K18" s="1" t="s">
        <v>61</v>
      </c>
      <c r="L18" s="1" t="s">
        <v>62</v>
      </c>
      <c r="M18" s="9" t="s">
        <v>207</v>
      </c>
      <c r="N18" s="10" t="s">
        <v>64</v>
      </c>
      <c r="O18" s="8">
        <v>12</v>
      </c>
      <c r="P18" s="8">
        <v>1200</v>
      </c>
      <c r="Q18" s="1" t="s">
        <v>208</v>
      </c>
      <c r="R18" s="8"/>
      <c r="S18" s="1"/>
      <c r="T18" s="1"/>
      <c r="U18" s="1"/>
      <c r="V18" s="1"/>
      <c r="W18" s="8"/>
      <c r="X18" s="1"/>
      <c r="Y18" s="1" t="s">
        <v>66</v>
      </c>
      <c r="Z18" s="9" t="s">
        <v>209</v>
      </c>
      <c r="AA18" s="10" t="s">
        <v>64</v>
      </c>
      <c r="AB18" s="8">
        <v>13</v>
      </c>
      <c r="AC18" s="8">
        <v>314</v>
      </c>
      <c r="AD18" s="1" t="s">
        <v>210</v>
      </c>
      <c r="AE18" s="8"/>
      <c r="AF18" s="1"/>
      <c r="AG18" s="1"/>
      <c r="AH18" s="1"/>
      <c r="AI18" s="1"/>
      <c r="AJ18" s="8"/>
      <c r="AK18" s="1"/>
      <c r="AL18" s="1" t="s">
        <v>69</v>
      </c>
      <c r="AM18" s="9" t="s">
        <v>211</v>
      </c>
      <c r="AN18" s="10" t="s">
        <v>64</v>
      </c>
      <c r="AO18" s="8">
        <v>7</v>
      </c>
      <c r="AP18" s="8">
        <v>826</v>
      </c>
      <c r="AQ18" s="1" t="s">
        <v>212</v>
      </c>
      <c r="AR18" s="8"/>
      <c r="AS18" s="1"/>
      <c r="AT18" s="1"/>
      <c r="AU18" s="1"/>
      <c r="AV18" s="1"/>
      <c r="AW18" s="8"/>
      <c r="AX18" s="1"/>
      <c r="AY18" s="1" t="s">
        <v>72</v>
      </c>
      <c r="AZ18" s="1"/>
      <c r="BA18" s="1" t="s">
        <v>73</v>
      </c>
      <c r="BB18" s="1"/>
    </row>
    <row r="19" spans="1:54" ht="48" customHeight="1">
      <c r="A19" s="1" t="s">
        <v>213</v>
      </c>
      <c r="B19" s="1" t="s">
        <v>55</v>
      </c>
      <c r="C19" s="1" t="s">
        <v>156</v>
      </c>
      <c r="D19" s="8">
        <v>8</v>
      </c>
      <c r="E19" s="1" t="s">
        <v>157</v>
      </c>
      <c r="F19" s="1" t="s">
        <v>130</v>
      </c>
      <c r="G19" s="1" t="s">
        <v>214</v>
      </c>
      <c r="H19" s="1">
        <v>1</v>
      </c>
      <c r="I19" s="1" t="s">
        <v>60</v>
      </c>
      <c r="J19" s="1"/>
      <c r="K19" s="1" t="s">
        <v>61</v>
      </c>
      <c r="L19" s="1" t="s">
        <v>62</v>
      </c>
      <c r="M19" s="9" t="s">
        <v>215</v>
      </c>
      <c r="N19" s="10" t="s">
        <v>64</v>
      </c>
      <c r="O19" s="8">
        <v>28</v>
      </c>
      <c r="P19" s="8">
        <v>1200</v>
      </c>
      <c r="Q19" s="1" t="s">
        <v>216</v>
      </c>
      <c r="R19" s="8"/>
      <c r="S19" s="1"/>
      <c r="T19" s="1"/>
      <c r="U19" s="1"/>
      <c r="V19" s="1"/>
      <c r="W19" s="8"/>
      <c r="X19" s="1"/>
      <c r="Y19" s="1" t="s">
        <v>66</v>
      </c>
      <c r="Z19" s="9" t="s">
        <v>217</v>
      </c>
      <c r="AA19" s="10" t="s">
        <v>64</v>
      </c>
      <c r="AB19" s="8">
        <v>29</v>
      </c>
      <c r="AC19" s="8">
        <v>878</v>
      </c>
      <c r="AD19" s="1" t="s">
        <v>218</v>
      </c>
      <c r="AE19" s="8"/>
      <c r="AF19" s="1"/>
      <c r="AG19" s="1"/>
      <c r="AH19" s="1"/>
      <c r="AI19" s="1"/>
      <c r="AJ19" s="8"/>
      <c r="AK19" s="1"/>
      <c r="AL19" s="1" t="s">
        <v>69</v>
      </c>
      <c r="AM19" s="9" t="s">
        <v>219</v>
      </c>
      <c r="AN19" s="10" t="s">
        <v>64</v>
      </c>
      <c r="AO19" s="8">
        <v>23</v>
      </c>
      <c r="AP19" s="8">
        <v>959</v>
      </c>
      <c r="AQ19" s="1" t="s">
        <v>220</v>
      </c>
      <c r="AR19" s="8"/>
      <c r="AS19" s="1"/>
      <c r="AT19" s="1"/>
      <c r="AU19" s="1"/>
      <c r="AV19" s="1"/>
      <c r="AW19" s="8"/>
      <c r="AX19" s="1"/>
      <c r="AY19" s="1" t="s">
        <v>72</v>
      </c>
      <c r="AZ19" s="1"/>
      <c r="BA19" s="1" t="s">
        <v>73</v>
      </c>
      <c r="BB19" s="1"/>
    </row>
    <row r="20" spans="1:54" ht="48" customHeight="1">
      <c r="A20" s="1" t="s">
        <v>221</v>
      </c>
      <c r="B20" s="1" t="s">
        <v>55</v>
      </c>
      <c r="C20" s="1" t="s">
        <v>156</v>
      </c>
      <c r="D20" s="8">
        <v>9</v>
      </c>
      <c r="E20" s="1" t="s">
        <v>157</v>
      </c>
      <c r="F20" s="1" t="s">
        <v>139</v>
      </c>
      <c r="G20" s="1" t="s">
        <v>222</v>
      </c>
      <c r="H20" s="1">
        <v>1</v>
      </c>
      <c r="I20" s="1" t="s">
        <v>60</v>
      </c>
      <c r="J20" s="1"/>
      <c r="K20" s="1" t="s">
        <v>61</v>
      </c>
      <c r="L20" s="1" t="s">
        <v>62</v>
      </c>
      <c r="M20" s="9" t="s">
        <v>223</v>
      </c>
      <c r="N20" s="10" t="s">
        <v>64</v>
      </c>
      <c r="O20" s="8">
        <v>39</v>
      </c>
      <c r="P20" s="8">
        <v>1200</v>
      </c>
      <c r="Q20" s="1" t="s">
        <v>224</v>
      </c>
      <c r="R20" s="8"/>
      <c r="S20" s="1"/>
      <c r="T20" s="1"/>
      <c r="U20" s="1"/>
      <c r="V20" s="1"/>
      <c r="W20" s="8"/>
      <c r="X20" s="1"/>
      <c r="Y20" s="1" t="s">
        <v>66</v>
      </c>
      <c r="Z20" s="9" t="s">
        <v>225</v>
      </c>
      <c r="AA20" s="10" t="s">
        <v>64</v>
      </c>
      <c r="AB20" s="8">
        <v>44</v>
      </c>
      <c r="AC20" s="8">
        <v>357</v>
      </c>
      <c r="AD20" s="1" t="s">
        <v>226</v>
      </c>
      <c r="AE20" s="8"/>
      <c r="AF20" s="1"/>
      <c r="AG20" s="1"/>
      <c r="AH20" s="1"/>
      <c r="AI20" s="1"/>
      <c r="AJ20" s="8"/>
      <c r="AK20" s="1"/>
      <c r="AL20" s="1" t="s">
        <v>69</v>
      </c>
      <c r="AM20" s="9" t="s">
        <v>227</v>
      </c>
      <c r="AN20" s="10" t="s">
        <v>64</v>
      </c>
      <c r="AO20" s="8">
        <v>34</v>
      </c>
      <c r="AP20" s="8">
        <v>498</v>
      </c>
      <c r="AQ20" s="1" t="s">
        <v>228</v>
      </c>
      <c r="AR20" s="8"/>
      <c r="AS20" s="1"/>
      <c r="AT20" s="1"/>
      <c r="AU20" s="1"/>
      <c r="AV20" s="1"/>
      <c r="AW20" s="8"/>
      <c r="AX20" s="1"/>
      <c r="AY20" s="1" t="s">
        <v>72</v>
      </c>
      <c r="AZ20" s="1"/>
      <c r="BA20" s="1" t="s">
        <v>73</v>
      </c>
      <c r="BB20" s="1"/>
    </row>
    <row r="21" spans="1:54" ht="48" customHeight="1">
      <c r="A21" s="1" t="s">
        <v>229</v>
      </c>
      <c r="B21" s="1" t="s">
        <v>55</v>
      </c>
      <c r="C21" s="1" t="s">
        <v>156</v>
      </c>
      <c r="D21" s="8">
        <v>10</v>
      </c>
      <c r="E21" s="1" t="s">
        <v>157</v>
      </c>
      <c r="F21" s="1" t="s">
        <v>147</v>
      </c>
      <c r="G21" s="1" t="s">
        <v>230</v>
      </c>
      <c r="H21" s="1">
        <v>1</v>
      </c>
      <c r="I21" s="1" t="s">
        <v>60</v>
      </c>
      <c r="J21" s="1"/>
      <c r="K21" s="1" t="s">
        <v>61</v>
      </c>
      <c r="L21" s="1" t="s">
        <v>62</v>
      </c>
      <c r="M21" s="9" t="s">
        <v>231</v>
      </c>
      <c r="N21" s="10" t="s">
        <v>64</v>
      </c>
      <c r="O21" s="8">
        <v>36</v>
      </c>
      <c r="P21" s="8">
        <v>1200</v>
      </c>
      <c r="Q21" s="1" t="s">
        <v>232</v>
      </c>
      <c r="R21" s="8"/>
      <c r="S21" s="1"/>
      <c r="T21" s="1"/>
      <c r="U21" s="1"/>
      <c r="V21" s="1"/>
      <c r="W21" s="8"/>
      <c r="X21" s="1"/>
      <c r="Y21" s="1" t="s">
        <v>66</v>
      </c>
      <c r="Z21" s="9" t="s">
        <v>233</v>
      </c>
      <c r="AA21" s="10" t="s">
        <v>64</v>
      </c>
      <c r="AB21" s="8">
        <v>37</v>
      </c>
      <c r="AC21" s="8">
        <v>370</v>
      </c>
      <c r="AD21" s="1" t="s">
        <v>234</v>
      </c>
      <c r="AE21" s="8"/>
      <c r="AF21" s="1"/>
      <c r="AG21" s="1"/>
      <c r="AH21" s="1"/>
      <c r="AI21" s="1"/>
      <c r="AJ21" s="8"/>
      <c r="AK21" s="1"/>
      <c r="AL21" s="1" t="s">
        <v>69</v>
      </c>
      <c r="AM21" s="9" t="s">
        <v>235</v>
      </c>
      <c r="AN21" s="10" t="s">
        <v>64</v>
      </c>
      <c r="AO21" s="8">
        <v>31</v>
      </c>
      <c r="AP21" s="8">
        <v>1071</v>
      </c>
      <c r="AQ21" s="1" t="s">
        <v>236</v>
      </c>
      <c r="AR21" s="8"/>
      <c r="AS21" s="1"/>
      <c r="AT21" s="1"/>
      <c r="AU21" s="1"/>
      <c r="AV21" s="1"/>
      <c r="AW21" s="8"/>
      <c r="AX21" s="1"/>
      <c r="AY21" s="1" t="s">
        <v>72</v>
      </c>
      <c r="AZ21" s="1"/>
      <c r="BA21" s="1" t="s">
        <v>73</v>
      </c>
      <c r="BB21" s="1"/>
    </row>
    <row r="22" spans="1:54" ht="48" customHeight="1">
      <c r="A22" s="1" t="s">
        <v>237</v>
      </c>
      <c r="B22" s="1" t="s">
        <v>55</v>
      </c>
      <c r="C22" s="1" t="s">
        <v>238</v>
      </c>
      <c r="D22" s="8">
        <v>1</v>
      </c>
      <c r="E22" s="1" t="s">
        <v>239</v>
      </c>
      <c r="F22" s="1" t="s">
        <v>58</v>
      </c>
      <c r="G22" s="1" t="s">
        <v>240</v>
      </c>
      <c r="H22" s="1">
        <v>1</v>
      </c>
      <c r="I22" s="1" t="s">
        <v>60</v>
      </c>
      <c r="J22" s="1"/>
      <c r="K22" s="1" t="s">
        <v>61</v>
      </c>
      <c r="L22" s="1" t="s">
        <v>62</v>
      </c>
      <c r="M22" s="9" t="s">
        <v>241</v>
      </c>
      <c r="N22" s="10" t="s">
        <v>64</v>
      </c>
      <c r="O22" s="8">
        <v>20</v>
      </c>
      <c r="P22" s="8">
        <v>1200</v>
      </c>
      <c r="Q22" s="1" t="s">
        <v>242</v>
      </c>
      <c r="R22" s="8"/>
      <c r="S22" s="1"/>
      <c r="T22" s="1"/>
      <c r="U22" s="1"/>
      <c r="V22" s="1"/>
      <c r="W22" s="8"/>
      <c r="X22" s="1"/>
      <c r="Y22" s="1" t="s">
        <v>66</v>
      </c>
      <c r="Z22" s="9" t="s">
        <v>243</v>
      </c>
      <c r="AA22" s="10" t="s">
        <v>64</v>
      </c>
      <c r="AB22" s="8">
        <v>21</v>
      </c>
      <c r="AC22" s="8">
        <v>342</v>
      </c>
      <c r="AD22" s="1" t="s">
        <v>244</v>
      </c>
      <c r="AE22" s="8"/>
      <c r="AF22" s="1"/>
      <c r="AG22" s="1"/>
      <c r="AH22" s="1"/>
      <c r="AI22" s="1"/>
      <c r="AJ22" s="8"/>
      <c r="AK22" s="1"/>
      <c r="AL22" s="1" t="s">
        <v>69</v>
      </c>
      <c r="AM22" s="9" t="s">
        <v>245</v>
      </c>
      <c r="AN22" s="10" t="s">
        <v>64</v>
      </c>
      <c r="AO22" s="8">
        <v>15</v>
      </c>
      <c r="AP22" s="8">
        <v>1088</v>
      </c>
      <c r="AQ22" s="1" t="s">
        <v>246</v>
      </c>
      <c r="AR22" s="8"/>
      <c r="AS22" s="1"/>
      <c r="AT22" s="1"/>
      <c r="AU22" s="1"/>
      <c r="AV22" s="1"/>
      <c r="AW22" s="8"/>
      <c r="AX22" s="1"/>
      <c r="AY22" s="1" t="s">
        <v>72</v>
      </c>
      <c r="AZ22" s="1"/>
      <c r="BA22" s="1" t="s">
        <v>73</v>
      </c>
      <c r="BB22" s="1"/>
    </row>
    <row r="23" spans="1:54" ht="48" customHeight="1">
      <c r="A23" s="1" t="s">
        <v>247</v>
      </c>
      <c r="B23" s="1" t="s">
        <v>55</v>
      </c>
      <c r="C23" s="1" t="s">
        <v>238</v>
      </c>
      <c r="D23" s="8">
        <v>2</v>
      </c>
      <c r="E23" s="1" t="s">
        <v>239</v>
      </c>
      <c r="F23" s="1" t="s">
        <v>76</v>
      </c>
      <c r="G23" s="1" t="s">
        <v>248</v>
      </c>
      <c r="H23" s="1">
        <v>1</v>
      </c>
      <c r="I23" s="1" t="s">
        <v>60</v>
      </c>
      <c r="J23" s="1"/>
      <c r="K23" s="1" t="s">
        <v>61</v>
      </c>
      <c r="L23" s="1" t="s">
        <v>62</v>
      </c>
      <c r="M23" s="9" t="s">
        <v>249</v>
      </c>
      <c r="N23" s="10" t="s">
        <v>64</v>
      </c>
      <c r="O23" s="8">
        <v>37</v>
      </c>
      <c r="P23" s="8">
        <v>1200</v>
      </c>
      <c r="Q23" s="1" t="s">
        <v>250</v>
      </c>
      <c r="R23" s="8"/>
      <c r="S23" s="1"/>
      <c r="T23" s="1"/>
      <c r="U23" s="1"/>
      <c r="V23" s="1"/>
      <c r="W23" s="8"/>
      <c r="X23" s="1"/>
      <c r="Y23" s="1" t="s">
        <v>66</v>
      </c>
      <c r="Z23" s="9" t="s">
        <v>251</v>
      </c>
      <c r="AA23" s="10" t="s">
        <v>64</v>
      </c>
      <c r="AB23" s="8">
        <v>39</v>
      </c>
      <c r="AC23" s="8">
        <v>366</v>
      </c>
      <c r="AD23" s="1" t="s">
        <v>252</v>
      </c>
      <c r="AE23" s="8"/>
      <c r="AF23" s="1"/>
      <c r="AG23" s="1"/>
      <c r="AH23" s="1"/>
      <c r="AI23" s="1"/>
      <c r="AJ23" s="8"/>
      <c r="AK23" s="1"/>
      <c r="AL23" s="1" t="s">
        <v>69</v>
      </c>
      <c r="AM23" s="9" t="s">
        <v>253</v>
      </c>
      <c r="AN23" s="10" t="s">
        <v>64</v>
      </c>
      <c r="AO23" s="8">
        <v>34</v>
      </c>
      <c r="AP23" s="8">
        <v>1146</v>
      </c>
      <c r="AQ23" s="1" t="s">
        <v>254</v>
      </c>
      <c r="AR23" s="8"/>
      <c r="AS23" s="1"/>
      <c r="AT23" s="1"/>
      <c r="AU23" s="1"/>
      <c r="AV23" s="1"/>
      <c r="AW23" s="8"/>
      <c r="AX23" s="1"/>
      <c r="AY23" s="1" t="s">
        <v>72</v>
      </c>
      <c r="AZ23" s="1"/>
      <c r="BA23" s="1" t="s">
        <v>73</v>
      </c>
      <c r="BB23" s="1"/>
    </row>
    <row r="24" spans="1:54" ht="48" customHeight="1">
      <c r="A24" s="1" t="s">
        <v>255</v>
      </c>
      <c r="B24" s="1" t="s">
        <v>55</v>
      </c>
      <c r="C24" s="1" t="s">
        <v>238</v>
      </c>
      <c r="D24" s="8">
        <v>3</v>
      </c>
      <c r="E24" s="1" t="s">
        <v>239</v>
      </c>
      <c r="F24" s="1" t="s">
        <v>85</v>
      </c>
      <c r="G24" s="1" t="s">
        <v>256</v>
      </c>
      <c r="H24" s="1">
        <v>1</v>
      </c>
      <c r="I24" s="1" t="s">
        <v>60</v>
      </c>
      <c r="J24" s="1"/>
      <c r="K24" s="1" t="s">
        <v>61</v>
      </c>
      <c r="L24" s="1" t="s">
        <v>62</v>
      </c>
      <c r="M24" s="9" t="s">
        <v>257</v>
      </c>
      <c r="N24" s="10" t="s">
        <v>64</v>
      </c>
      <c r="O24" s="8">
        <v>31</v>
      </c>
      <c r="P24" s="8">
        <v>1200</v>
      </c>
      <c r="Q24" s="1" t="s">
        <v>258</v>
      </c>
      <c r="R24" s="8"/>
      <c r="S24" s="1"/>
      <c r="T24" s="1"/>
      <c r="U24" s="1"/>
      <c r="V24" s="1"/>
      <c r="W24" s="8"/>
      <c r="X24" s="1"/>
      <c r="Y24" s="1" t="s">
        <v>66</v>
      </c>
      <c r="Z24" s="9" t="s">
        <v>259</v>
      </c>
      <c r="AA24" s="10" t="s">
        <v>64</v>
      </c>
      <c r="AB24" s="8">
        <v>34</v>
      </c>
      <c r="AC24" s="8">
        <v>1105</v>
      </c>
      <c r="AD24" s="1" t="s">
        <v>260</v>
      </c>
      <c r="AE24" s="8"/>
      <c r="AF24" s="1"/>
      <c r="AG24" s="1"/>
      <c r="AH24" s="1"/>
      <c r="AI24" s="1"/>
      <c r="AJ24" s="8"/>
      <c r="AK24" s="1"/>
      <c r="AL24" s="1" t="s">
        <v>69</v>
      </c>
      <c r="AM24" s="9" t="s">
        <v>261</v>
      </c>
      <c r="AN24" s="10" t="s">
        <v>64</v>
      </c>
      <c r="AO24" s="8">
        <v>25</v>
      </c>
      <c r="AP24" s="8">
        <v>932</v>
      </c>
      <c r="AQ24" s="1" t="s">
        <v>262</v>
      </c>
      <c r="AR24" s="8"/>
      <c r="AS24" s="1"/>
      <c r="AT24" s="1"/>
      <c r="AU24" s="1"/>
      <c r="AV24" s="1"/>
      <c r="AW24" s="8"/>
      <c r="AX24" s="1"/>
      <c r="AY24" s="1" t="s">
        <v>72</v>
      </c>
      <c r="AZ24" s="1"/>
      <c r="BA24" s="1" t="s">
        <v>73</v>
      </c>
      <c r="BB24" s="1"/>
    </row>
    <row r="25" spans="1:54" ht="48" customHeight="1">
      <c r="A25" s="1" t="s">
        <v>263</v>
      </c>
      <c r="B25" s="1" t="s">
        <v>55</v>
      </c>
      <c r="C25" s="1" t="s">
        <v>238</v>
      </c>
      <c r="D25" s="8">
        <v>4</v>
      </c>
      <c r="E25" s="1" t="s">
        <v>239</v>
      </c>
      <c r="F25" s="1" t="s">
        <v>94</v>
      </c>
      <c r="G25" s="1" t="s">
        <v>264</v>
      </c>
      <c r="H25" s="1">
        <v>1</v>
      </c>
      <c r="I25" s="1" t="s">
        <v>60</v>
      </c>
      <c r="J25" s="1"/>
      <c r="K25" s="1" t="s">
        <v>61</v>
      </c>
      <c r="L25" s="1" t="s">
        <v>62</v>
      </c>
      <c r="M25" s="9" t="s">
        <v>265</v>
      </c>
      <c r="N25" s="10" t="s">
        <v>64</v>
      </c>
      <c r="O25" s="8">
        <v>32</v>
      </c>
      <c r="P25" s="8">
        <v>991</v>
      </c>
      <c r="Q25" s="1" t="s">
        <v>266</v>
      </c>
      <c r="R25" s="8"/>
      <c r="S25" s="1"/>
      <c r="T25" s="1"/>
      <c r="U25" s="1"/>
      <c r="V25" s="1"/>
      <c r="W25" s="8"/>
      <c r="X25" s="1"/>
      <c r="Y25" s="1" t="s">
        <v>66</v>
      </c>
      <c r="Z25" s="9" t="s">
        <v>267</v>
      </c>
      <c r="AA25" s="10" t="s">
        <v>64</v>
      </c>
      <c r="AB25" s="8">
        <v>33</v>
      </c>
      <c r="AC25" s="8">
        <v>271</v>
      </c>
      <c r="AD25" s="1" t="s">
        <v>268</v>
      </c>
      <c r="AE25" s="8"/>
      <c r="AF25" s="1"/>
      <c r="AG25" s="1"/>
      <c r="AH25" s="1"/>
      <c r="AI25" s="1"/>
      <c r="AJ25" s="8"/>
      <c r="AK25" s="1"/>
      <c r="AL25" s="1" t="s">
        <v>69</v>
      </c>
      <c r="AM25" s="9" t="s">
        <v>269</v>
      </c>
      <c r="AN25" s="10" t="s">
        <v>64</v>
      </c>
      <c r="AO25" s="8">
        <v>27</v>
      </c>
      <c r="AP25" s="8">
        <v>587</v>
      </c>
      <c r="AQ25" s="1" t="s">
        <v>270</v>
      </c>
      <c r="AR25" s="8"/>
      <c r="AS25" s="1"/>
      <c r="AT25" s="1"/>
      <c r="AU25" s="1"/>
      <c r="AV25" s="1"/>
      <c r="AW25" s="8"/>
      <c r="AX25" s="1"/>
      <c r="AY25" s="1" t="s">
        <v>72</v>
      </c>
      <c r="AZ25" s="1"/>
      <c r="BA25" s="1" t="s">
        <v>73</v>
      </c>
      <c r="BB25" s="1"/>
    </row>
    <row r="26" spans="1:54" ht="48" customHeight="1">
      <c r="A26" s="1" t="s">
        <v>271</v>
      </c>
      <c r="B26" s="1" t="s">
        <v>55</v>
      </c>
      <c r="C26" s="1" t="s">
        <v>238</v>
      </c>
      <c r="D26" s="8">
        <v>5</v>
      </c>
      <c r="E26" s="1" t="s">
        <v>239</v>
      </c>
      <c r="F26" s="1" t="s">
        <v>103</v>
      </c>
      <c r="G26" s="1" t="s">
        <v>272</v>
      </c>
      <c r="H26" s="1">
        <v>1</v>
      </c>
      <c r="I26" s="1" t="s">
        <v>60</v>
      </c>
      <c r="J26" s="1"/>
      <c r="K26" s="1" t="s">
        <v>61</v>
      </c>
      <c r="L26" s="1" t="s">
        <v>62</v>
      </c>
      <c r="M26" s="9" t="s">
        <v>273</v>
      </c>
      <c r="N26" s="10" t="s">
        <v>64</v>
      </c>
      <c r="O26" s="8">
        <v>31</v>
      </c>
      <c r="P26" s="8">
        <v>1200</v>
      </c>
      <c r="Q26" s="1" t="s">
        <v>274</v>
      </c>
      <c r="R26" s="8"/>
      <c r="S26" s="1"/>
      <c r="T26" s="1"/>
      <c r="U26" s="1"/>
      <c r="V26" s="1"/>
      <c r="W26" s="8"/>
      <c r="X26" s="1"/>
      <c r="Y26" s="1" t="s">
        <v>66</v>
      </c>
      <c r="Z26" s="9" t="s">
        <v>275</v>
      </c>
      <c r="AA26" s="10" t="s">
        <v>64</v>
      </c>
      <c r="AB26" s="8">
        <v>33</v>
      </c>
      <c r="AC26" s="8">
        <v>310</v>
      </c>
      <c r="AD26" s="1" t="s">
        <v>276</v>
      </c>
      <c r="AE26" s="8"/>
      <c r="AF26" s="1"/>
      <c r="AG26" s="1"/>
      <c r="AH26" s="1"/>
      <c r="AI26" s="1"/>
      <c r="AJ26" s="8"/>
      <c r="AK26" s="1"/>
      <c r="AL26" s="1" t="s">
        <v>69</v>
      </c>
      <c r="AM26" s="9" t="s">
        <v>277</v>
      </c>
      <c r="AN26" s="10" t="s">
        <v>64</v>
      </c>
      <c r="AO26" s="8">
        <v>26</v>
      </c>
      <c r="AP26" s="8">
        <v>1073</v>
      </c>
      <c r="AQ26" s="1" t="s">
        <v>278</v>
      </c>
      <c r="AR26" s="8"/>
      <c r="AS26" s="1"/>
      <c r="AT26" s="1"/>
      <c r="AU26" s="1"/>
      <c r="AV26" s="1"/>
      <c r="AW26" s="8"/>
      <c r="AX26" s="1"/>
      <c r="AY26" s="1" t="s">
        <v>72</v>
      </c>
      <c r="AZ26" s="1"/>
      <c r="BA26" s="1" t="s">
        <v>73</v>
      </c>
      <c r="BB26" s="1"/>
    </row>
    <row r="27" spans="1:54" ht="48" customHeight="1">
      <c r="A27" s="1" t="s">
        <v>279</v>
      </c>
      <c r="B27" s="1" t="s">
        <v>55</v>
      </c>
      <c r="C27" s="1" t="s">
        <v>238</v>
      </c>
      <c r="D27" s="8">
        <v>6</v>
      </c>
      <c r="E27" s="1" t="s">
        <v>239</v>
      </c>
      <c r="F27" s="1" t="s">
        <v>112</v>
      </c>
      <c r="G27" s="1" t="s">
        <v>280</v>
      </c>
      <c r="H27" s="1">
        <v>1</v>
      </c>
      <c r="I27" s="1" t="s">
        <v>60</v>
      </c>
      <c r="J27" s="1"/>
      <c r="K27" s="1" t="s">
        <v>61</v>
      </c>
      <c r="L27" s="1" t="s">
        <v>62</v>
      </c>
      <c r="M27" s="9" t="s">
        <v>281</v>
      </c>
      <c r="N27" s="10" t="s">
        <v>64</v>
      </c>
      <c r="O27" s="8">
        <v>42</v>
      </c>
      <c r="P27" s="8">
        <v>1200</v>
      </c>
      <c r="Q27" s="1" t="s">
        <v>282</v>
      </c>
      <c r="R27" s="8"/>
      <c r="S27" s="1"/>
      <c r="T27" s="1"/>
      <c r="U27" s="1"/>
      <c r="V27" s="1"/>
      <c r="W27" s="8"/>
      <c r="X27" s="1"/>
      <c r="Y27" s="1" t="s">
        <v>66</v>
      </c>
      <c r="Z27" s="9" t="s">
        <v>283</v>
      </c>
      <c r="AA27" s="10" t="s">
        <v>64</v>
      </c>
      <c r="AB27" s="8">
        <v>45</v>
      </c>
      <c r="AC27" s="8">
        <v>389</v>
      </c>
      <c r="AD27" s="1" t="s">
        <v>284</v>
      </c>
      <c r="AE27" s="8"/>
      <c r="AF27" s="1"/>
      <c r="AG27" s="1"/>
      <c r="AH27" s="1"/>
      <c r="AI27" s="1"/>
      <c r="AJ27" s="8"/>
      <c r="AK27" s="1"/>
      <c r="AL27" s="1" t="s">
        <v>69</v>
      </c>
      <c r="AM27" s="9" t="s">
        <v>285</v>
      </c>
      <c r="AN27" s="10" t="s">
        <v>64</v>
      </c>
      <c r="AO27" s="8">
        <v>37</v>
      </c>
      <c r="AP27" s="8">
        <v>274</v>
      </c>
      <c r="AQ27" s="1" t="s">
        <v>286</v>
      </c>
      <c r="AR27" s="8"/>
      <c r="AS27" s="1"/>
      <c r="AT27" s="1"/>
      <c r="AU27" s="1"/>
      <c r="AV27" s="1"/>
      <c r="AW27" s="8"/>
      <c r="AX27" s="1"/>
      <c r="AY27" s="1" t="s">
        <v>72</v>
      </c>
      <c r="AZ27" s="1"/>
      <c r="BA27" s="1" t="s">
        <v>73</v>
      </c>
      <c r="BB27" s="1"/>
    </row>
    <row r="28" spans="1:54" ht="48" customHeight="1">
      <c r="A28" s="1" t="s">
        <v>287</v>
      </c>
      <c r="B28" s="1" t="s">
        <v>55</v>
      </c>
      <c r="C28" s="1" t="s">
        <v>238</v>
      </c>
      <c r="D28" s="8">
        <v>7</v>
      </c>
      <c r="E28" s="1" t="s">
        <v>239</v>
      </c>
      <c r="F28" s="1" t="s">
        <v>121</v>
      </c>
      <c r="G28" s="1" t="s">
        <v>288</v>
      </c>
      <c r="H28" s="1">
        <v>1</v>
      </c>
      <c r="I28" s="1" t="s">
        <v>60</v>
      </c>
      <c r="J28" s="1"/>
      <c r="K28" s="1" t="s">
        <v>61</v>
      </c>
      <c r="L28" s="1" t="s">
        <v>62</v>
      </c>
      <c r="M28" s="9" t="s">
        <v>289</v>
      </c>
      <c r="N28" s="10" t="s">
        <v>64</v>
      </c>
      <c r="O28" s="8">
        <v>14</v>
      </c>
      <c r="P28" s="8">
        <v>1200</v>
      </c>
      <c r="Q28" s="1" t="s">
        <v>290</v>
      </c>
      <c r="R28" s="8"/>
      <c r="S28" s="1"/>
      <c r="T28" s="1"/>
      <c r="U28" s="1"/>
      <c r="V28" s="1"/>
      <c r="W28" s="8"/>
      <c r="X28" s="1"/>
      <c r="Y28" s="1" t="s">
        <v>66</v>
      </c>
      <c r="Z28" s="9" t="s">
        <v>291</v>
      </c>
      <c r="AA28" s="10" t="s">
        <v>64</v>
      </c>
      <c r="AB28" s="8">
        <v>16</v>
      </c>
      <c r="AC28" s="8">
        <v>363</v>
      </c>
      <c r="AD28" s="1" t="s">
        <v>292</v>
      </c>
      <c r="AE28" s="8"/>
      <c r="AF28" s="1"/>
      <c r="AG28" s="1"/>
      <c r="AH28" s="1"/>
      <c r="AI28" s="1"/>
      <c r="AJ28" s="8"/>
      <c r="AK28" s="1"/>
      <c r="AL28" s="1" t="s">
        <v>69</v>
      </c>
      <c r="AM28" s="9" t="s">
        <v>293</v>
      </c>
      <c r="AN28" s="10" t="s">
        <v>64</v>
      </c>
      <c r="AO28" s="8">
        <v>9</v>
      </c>
      <c r="AP28" s="8">
        <v>1054</v>
      </c>
      <c r="AQ28" s="1" t="s">
        <v>294</v>
      </c>
      <c r="AR28" s="8"/>
      <c r="AS28" s="1"/>
      <c r="AT28" s="1"/>
      <c r="AU28" s="1"/>
      <c r="AV28" s="1"/>
      <c r="AW28" s="8"/>
      <c r="AX28" s="1"/>
      <c r="AY28" s="1" t="s">
        <v>72</v>
      </c>
      <c r="AZ28" s="1"/>
      <c r="BA28" s="1" t="s">
        <v>73</v>
      </c>
      <c r="BB28" s="1"/>
    </row>
    <row r="29" spans="1:54" ht="48" customHeight="1">
      <c r="A29" s="1" t="s">
        <v>295</v>
      </c>
      <c r="B29" s="1" t="s">
        <v>55</v>
      </c>
      <c r="C29" s="1" t="s">
        <v>238</v>
      </c>
      <c r="D29" s="8">
        <v>8</v>
      </c>
      <c r="E29" s="1" t="s">
        <v>239</v>
      </c>
      <c r="F29" s="1" t="s">
        <v>130</v>
      </c>
      <c r="G29" s="1" t="s">
        <v>296</v>
      </c>
      <c r="H29" s="1">
        <v>1</v>
      </c>
      <c r="I29" s="1" t="s">
        <v>60</v>
      </c>
      <c r="J29" s="1"/>
      <c r="K29" s="1" t="s">
        <v>61</v>
      </c>
      <c r="L29" s="1" t="s">
        <v>62</v>
      </c>
      <c r="M29" s="9" t="s">
        <v>297</v>
      </c>
      <c r="N29" s="10" t="s">
        <v>64</v>
      </c>
      <c r="O29" s="8">
        <v>30</v>
      </c>
      <c r="P29" s="8">
        <v>1200</v>
      </c>
      <c r="Q29" s="1" t="s">
        <v>298</v>
      </c>
      <c r="R29" s="8"/>
      <c r="S29" s="1"/>
      <c r="T29" s="1"/>
      <c r="U29" s="1"/>
      <c r="V29" s="1"/>
      <c r="W29" s="8"/>
      <c r="X29" s="1"/>
      <c r="Y29" s="1" t="s">
        <v>66</v>
      </c>
      <c r="Z29" s="9" t="s">
        <v>299</v>
      </c>
      <c r="AA29" s="10" t="s">
        <v>64</v>
      </c>
      <c r="AB29" s="8">
        <v>32</v>
      </c>
      <c r="AC29" s="8">
        <v>950</v>
      </c>
      <c r="AD29" s="1" t="s">
        <v>300</v>
      </c>
      <c r="AE29" s="8"/>
      <c r="AF29" s="1"/>
      <c r="AG29" s="1"/>
      <c r="AH29" s="1"/>
      <c r="AI29" s="1"/>
      <c r="AJ29" s="8"/>
      <c r="AK29" s="1"/>
      <c r="AL29" s="1" t="s">
        <v>69</v>
      </c>
      <c r="AM29" s="9" t="s">
        <v>301</v>
      </c>
      <c r="AN29" s="10" t="s">
        <v>64</v>
      </c>
      <c r="AO29" s="8">
        <v>25</v>
      </c>
      <c r="AP29" s="8">
        <v>1074</v>
      </c>
      <c r="AQ29" s="1" t="s">
        <v>302</v>
      </c>
      <c r="AR29" s="8"/>
      <c r="AS29" s="1"/>
      <c r="AT29" s="1"/>
      <c r="AU29" s="1"/>
      <c r="AV29" s="1"/>
      <c r="AW29" s="8"/>
      <c r="AX29" s="1"/>
      <c r="AY29" s="1" t="s">
        <v>72</v>
      </c>
      <c r="AZ29" s="1"/>
      <c r="BA29" s="1" t="s">
        <v>73</v>
      </c>
      <c r="BB29" s="1"/>
    </row>
    <row r="30" spans="1:54" ht="48" customHeight="1">
      <c r="A30" s="1" t="s">
        <v>303</v>
      </c>
      <c r="B30" s="1" t="s">
        <v>55</v>
      </c>
      <c r="C30" s="1" t="s">
        <v>238</v>
      </c>
      <c r="D30" s="8">
        <v>9</v>
      </c>
      <c r="E30" s="1" t="s">
        <v>239</v>
      </c>
      <c r="F30" s="1" t="s">
        <v>139</v>
      </c>
      <c r="G30" s="1" t="s">
        <v>304</v>
      </c>
      <c r="H30" s="1">
        <v>1</v>
      </c>
      <c r="I30" s="1" t="s">
        <v>60</v>
      </c>
      <c r="J30" s="1"/>
      <c r="K30" s="1" t="s">
        <v>61</v>
      </c>
      <c r="L30" s="1" t="s">
        <v>62</v>
      </c>
      <c r="M30" s="9" t="s">
        <v>305</v>
      </c>
      <c r="N30" s="10" t="s">
        <v>64</v>
      </c>
      <c r="O30" s="8">
        <v>41</v>
      </c>
      <c r="P30" s="8">
        <v>1200</v>
      </c>
      <c r="Q30" s="1" t="s">
        <v>306</v>
      </c>
      <c r="R30" s="8"/>
      <c r="S30" s="1"/>
      <c r="T30" s="1"/>
      <c r="U30" s="1"/>
      <c r="V30" s="1"/>
      <c r="W30" s="8"/>
      <c r="X30" s="1"/>
      <c r="Y30" s="1" t="s">
        <v>66</v>
      </c>
      <c r="Z30" s="9" t="s">
        <v>307</v>
      </c>
      <c r="AA30" s="10" t="s">
        <v>64</v>
      </c>
      <c r="AB30" s="8">
        <v>46</v>
      </c>
      <c r="AC30" s="8">
        <v>372</v>
      </c>
      <c r="AD30" s="1" t="s">
        <v>308</v>
      </c>
      <c r="AE30" s="8"/>
      <c r="AF30" s="1"/>
      <c r="AG30" s="1"/>
      <c r="AH30" s="1"/>
      <c r="AI30" s="1"/>
      <c r="AJ30" s="8"/>
      <c r="AK30" s="1"/>
      <c r="AL30" s="1" t="s">
        <v>69</v>
      </c>
      <c r="AM30" s="9" t="s">
        <v>309</v>
      </c>
      <c r="AN30" s="10" t="s">
        <v>64</v>
      </c>
      <c r="AO30" s="8">
        <v>36</v>
      </c>
      <c r="AP30" s="8">
        <v>574</v>
      </c>
      <c r="AQ30" s="1" t="s">
        <v>310</v>
      </c>
      <c r="AR30" s="8"/>
      <c r="AS30" s="1"/>
      <c r="AT30" s="1"/>
      <c r="AU30" s="1"/>
      <c r="AV30" s="1"/>
      <c r="AW30" s="8"/>
      <c r="AX30" s="1"/>
      <c r="AY30" s="1" t="s">
        <v>72</v>
      </c>
      <c r="AZ30" s="1"/>
      <c r="BA30" s="1" t="s">
        <v>73</v>
      </c>
      <c r="BB30" s="1"/>
    </row>
    <row r="31" spans="1:54" ht="48" customHeight="1">
      <c r="A31" s="1" t="s">
        <v>311</v>
      </c>
      <c r="B31" s="1" t="s">
        <v>55</v>
      </c>
      <c r="C31" s="1" t="s">
        <v>238</v>
      </c>
      <c r="D31" s="8">
        <v>10</v>
      </c>
      <c r="E31" s="1" t="s">
        <v>239</v>
      </c>
      <c r="F31" s="1" t="s">
        <v>147</v>
      </c>
      <c r="G31" s="1" t="s">
        <v>312</v>
      </c>
      <c r="H31" s="1">
        <v>1</v>
      </c>
      <c r="I31" s="1" t="s">
        <v>60</v>
      </c>
      <c r="J31" s="1"/>
      <c r="K31" s="1" t="s">
        <v>61</v>
      </c>
      <c r="L31" s="1" t="s">
        <v>62</v>
      </c>
      <c r="M31" s="9" t="s">
        <v>313</v>
      </c>
      <c r="N31" s="10" t="s">
        <v>64</v>
      </c>
      <c r="O31" s="8">
        <v>38</v>
      </c>
      <c r="P31" s="8">
        <v>1200</v>
      </c>
      <c r="Q31" s="1" t="s">
        <v>314</v>
      </c>
      <c r="R31" s="8"/>
      <c r="S31" s="1"/>
      <c r="T31" s="1"/>
      <c r="U31" s="1"/>
      <c r="V31" s="1"/>
      <c r="W31" s="8"/>
      <c r="X31" s="1"/>
      <c r="Y31" s="1" t="s">
        <v>66</v>
      </c>
      <c r="Z31" s="9" t="s">
        <v>315</v>
      </c>
      <c r="AA31" s="10" t="s">
        <v>64</v>
      </c>
      <c r="AB31" s="8">
        <v>39</v>
      </c>
      <c r="AC31" s="8">
        <v>417</v>
      </c>
      <c r="AD31" s="1" t="s">
        <v>316</v>
      </c>
      <c r="AE31" s="8"/>
      <c r="AF31" s="1"/>
      <c r="AG31" s="1"/>
      <c r="AH31" s="1"/>
      <c r="AI31" s="1"/>
      <c r="AJ31" s="8"/>
      <c r="AK31" s="1"/>
      <c r="AL31" s="1" t="s">
        <v>69</v>
      </c>
      <c r="AM31" s="9" t="s">
        <v>317</v>
      </c>
      <c r="AN31" s="10" t="s">
        <v>64</v>
      </c>
      <c r="AO31" s="8">
        <v>33</v>
      </c>
      <c r="AP31" s="8">
        <v>1054</v>
      </c>
      <c r="AQ31" s="1" t="s">
        <v>318</v>
      </c>
      <c r="AR31" s="8"/>
      <c r="AS31" s="1"/>
      <c r="AT31" s="1"/>
      <c r="AU31" s="1"/>
      <c r="AV31" s="1"/>
      <c r="AW31" s="8"/>
      <c r="AX31" s="1"/>
      <c r="AY31" s="1" t="s">
        <v>72</v>
      </c>
      <c r="AZ31" s="1"/>
      <c r="BA31" s="1" t="s">
        <v>73</v>
      </c>
      <c r="BB31" s="1"/>
    </row>
    <row r="32" spans="1:54" ht="48" customHeight="1">
      <c r="A32" s="1" t="s">
        <v>319</v>
      </c>
      <c r="B32" s="1" t="s">
        <v>55</v>
      </c>
      <c r="C32" s="1" t="s">
        <v>320</v>
      </c>
      <c r="D32" s="8">
        <v>1</v>
      </c>
      <c r="E32" s="1" t="s">
        <v>321</v>
      </c>
      <c r="F32" s="1" t="s">
        <v>58</v>
      </c>
      <c r="G32" s="1" t="s">
        <v>322</v>
      </c>
      <c r="H32" s="1">
        <v>1</v>
      </c>
      <c r="I32" s="1" t="s">
        <v>60</v>
      </c>
      <c r="J32" s="1"/>
      <c r="K32" s="1" t="s">
        <v>61</v>
      </c>
      <c r="L32" s="1" t="s">
        <v>62</v>
      </c>
      <c r="M32" s="9" t="s">
        <v>323</v>
      </c>
      <c r="N32" s="10" t="s">
        <v>64</v>
      </c>
      <c r="O32" s="8">
        <v>16</v>
      </c>
      <c r="P32" s="8">
        <v>892</v>
      </c>
      <c r="Q32" s="1" t="s">
        <v>324</v>
      </c>
      <c r="R32" s="8"/>
      <c r="S32" s="1"/>
      <c r="T32" s="1"/>
      <c r="U32" s="1"/>
      <c r="V32" s="1"/>
      <c r="W32" s="8"/>
      <c r="X32" s="1"/>
      <c r="Y32" s="1" t="s">
        <v>66</v>
      </c>
      <c r="Z32" s="9" t="s">
        <v>325</v>
      </c>
      <c r="AA32" s="10" t="s">
        <v>64</v>
      </c>
      <c r="AB32" s="8">
        <v>18</v>
      </c>
      <c r="AC32" s="8">
        <v>301</v>
      </c>
      <c r="AD32" s="1" t="s">
        <v>326</v>
      </c>
      <c r="AE32" s="8"/>
      <c r="AF32" s="1"/>
      <c r="AG32" s="1"/>
      <c r="AH32" s="1"/>
      <c r="AI32" s="1"/>
      <c r="AJ32" s="8"/>
      <c r="AK32" s="1"/>
      <c r="AL32" s="1" t="s">
        <v>69</v>
      </c>
      <c r="AM32" s="9" t="s">
        <v>327</v>
      </c>
      <c r="AN32" s="10" t="s">
        <v>64</v>
      </c>
      <c r="AO32" s="8">
        <v>12</v>
      </c>
      <c r="AP32" s="8">
        <v>726</v>
      </c>
      <c r="AQ32" s="1" t="s">
        <v>328</v>
      </c>
      <c r="AR32" s="8"/>
      <c r="AS32" s="1"/>
      <c r="AT32" s="1"/>
      <c r="AU32" s="1"/>
      <c r="AV32" s="1"/>
      <c r="AW32" s="8"/>
      <c r="AX32" s="1"/>
      <c r="AY32" s="1" t="s">
        <v>72</v>
      </c>
      <c r="AZ32" s="1"/>
      <c r="BA32" s="1" t="s">
        <v>73</v>
      </c>
      <c r="BB32" s="1"/>
    </row>
    <row r="33" spans="1:54" ht="48" customHeight="1">
      <c r="A33" s="1" t="s">
        <v>329</v>
      </c>
      <c r="B33" s="1" t="s">
        <v>55</v>
      </c>
      <c r="C33" s="1" t="s">
        <v>320</v>
      </c>
      <c r="D33" s="8">
        <v>2</v>
      </c>
      <c r="E33" s="1" t="s">
        <v>321</v>
      </c>
      <c r="F33" s="1" t="s">
        <v>76</v>
      </c>
      <c r="G33" s="1" t="s">
        <v>330</v>
      </c>
      <c r="H33" s="1">
        <v>1</v>
      </c>
      <c r="I33" s="1" t="s">
        <v>60</v>
      </c>
      <c r="J33" s="1"/>
      <c r="K33" s="1" t="s">
        <v>61</v>
      </c>
      <c r="L33" s="1" t="s">
        <v>62</v>
      </c>
      <c r="M33" s="9" t="s">
        <v>331</v>
      </c>
      <c r="N33" s="10" t="s">
        <v>64</v>
      </c>
      <c r="O33" s="8">
        <v>33</v>
      </c>
      <c r="P33" s="8">
        <v>1200</v>
      </c>
      <c r="Q33" s="1" t="s">
        <v>332</v>
      </c>
      <c r="R33" s="8"/>
      <c r="S33" s="1"/>
      <c r="T33" s="1"/>
      <c r="U33" s="1"/>
      <c r="V33" s="1"/>
      <c r="W33" s="8"/>
      <c r="X33" s="1"/>
      <c r="Y33" s="1" t="s">
        <v>66</v>
      </c>
      <c r="Z33" s="9" t="s">
        <v>333</v>
      </c>
      <c r="AA33" s="10" t="s">
        <v>64</v>
      </c>
      <c r="AB33" s="8">
        <v>36</v>
      </c>
      <c r="AC33" s="8">
        <v>314</v>
      </c>
      <c r="AD33" s="1" t="s">
        <v>334</v>
      </c>
      <c r="AE33" s="8"/>
      <c r="AF33" s="1"/>
      <c r="AG33" s="1"/>
      <c r="AH33" s="1"/>
      <c r="AI33" s="1"/>
      <c r="AJ33" s="8"/>
      <c r="AK33" s="1"/>
      <c r="AL33" s="1" t="s">
        <v>69</v>
      </c>
      <c r="AM33" s="9" t="s">
        <v>335</v>
      </c>
      <c r="AN33" s="10" t="s">
        <v>64</v>
      </c>
      <c r="AO33" s="8">
        <v>31</v>
      </c>
      <c r="AP33" s="8">
        <v>841</v>
      </c>
      <c r="AQ33" s="1" t="s">
        <v>336</v>
      </c>
      <c r="AR33" s="8"/>
      <c r="AS33" s="1"/>
      <c r="AT33" s="1"/>
      <c r="AU33" s="1"/>
      <c r="AV33" s="1"/>
      <c r="AW33" s="8"/>
      <c r="AX33" s="1"/>
      <c r="AY33" s="1" t="s">
        <v>72</v>
      </c>
      <c r="AZ33" s="1"/>
      <c r="BA33" s="1" t="s">
        <v>73</v>
      </c>
      <c r="BB33" s="1"/>
    </row>
    <row r="34" spans="1:54" ht="48" customHeight="1">
      <c r="A34" s="1" t="s">
        <v>337</v>
      </c>
      <c r="B34" s="1" t="s">
        <v>55</v>
      </c>
      <c r="C34" s="1" t="s">
        <v>320</v>
      </c>
      <c r="D34" s="8">
        <v>3</v>
      </c>
      <c r="E34" s="1" t="s">
        <v>321</v>
      </c>
      <c r="F34" s="1" t="s">
        <v>85</v>
      </c>
      <c r="G34" s="1" t="s">
        <v>338</v>
      </c>
      <c r="H34" s="1">
        <v>1</v>
      </c>
      <c r="I34" s="1" t="s">
        <v>60</v>
      </c>
      <c r="J34" s="1"/>
      <c r="K34" s="1" t="s">
        <v>61</v>
      </c>
      <c r="L34" s="1" t="s">
        <v>62</v>
      </c>
      <c r="M34" s="9" t="s">
        <v>339</v>
      </c>
      <c r="N34" s="10" t="s">
        <v>64</v>
      </c>
      <c r="O34" s="8">
        <v>30</v>
      </c>
      <c r="P34" s="8">
        <v>1200</v>
      </c>
      <c r="Q34" s="1" t="s">
        <v>340</v>
      </c>
      <c r="R34" s="8"/>
      <c r="S34" s="1"/>
      <c r="T34" s="1"/>
      <c r="U34" s="1"/>
      <c r="V34" s="1"/>
      <c r="W34" s="8"/>
      <c r="X34" s="1"/>
      <c r="Y34" s="1" t="s">
        <v>66</v>
      </c>
      <c r="Z34" s="9" t="s">
        <v>341</v>
      </c>
      <c r="AA34" s="10" t="s">
        <v>64</v>
      </c>
      <c r="AB34" s="8">
        <v>33</v>
      </c>
      <c r="AC34" s="8">
        <v>813</v>
      </c>
      <c r="AD34" s="1" t="s">
        <v>342</v>
      </c>
      <c r="AE34" s="8"/>
      <c r="AF34" s="1"/>
      <c r="AG34" s="1"/>
      <c r="AH34" s="1"/>
      <c r="AI34" s="1"/>
      <c r="AJ34" s="8"/>
      <c r="AK34" s="1"/>
      <c r="AL34" s="1" t="s">
        <v>69</v>
      </c>
      <c r="AM34" s="9" t="s">
        <v>343</v>
      </c>
      <c r="AN34" s="10" t="s">
        <v>64</v>
      </c>
      <c r="AO34" s="8">
        <v>25</v>
      </c>
      <c r="AP34" s="8">
        <v>877</v>
      </c>
      <c r="AQ34" s="1" t="s">
        <v>344</v>
      </c>
      <c r="AR34" s="8"/>
      <c r="AS34" s="1"/>
      <c r="AT34" s="1"/>
      <c r="AU34" s="1"/>
      <c r="AV34" s="1"/>
      <c r="AW34" s="8"/>
      <c r="AX34" s="1"/>
      <c r="AY34" s="1" t="s">
        <v>72</v>
      </c>
      <c r="AZ34" s="1"/>
      <c r="BA34" s="1" t="s">
        <v>73</v>
      </c>
      <c r="BB34" s="1"/>
    </row>
    <row r="35" spans="1:54" ht="48" customHeight="1">
      <c r="A35" s="1" t="s">
        <v>345</v>
      </c>
      <c r="B35" s="1" t="s">
        <v>55</v>
      </c>
      <c r="C35" s="1" t="s">
        <v>320</v>
      </c>
      <c r="D35" s="8">
        <v>4</v>
      </c>
      <c r="E35" s="1" t="s">
        <v>321</v>
      </c>
      <c r="F35" s="1" t="s">
        <v>94</v>
      </c>
      <c r="G35" s="1" t="s">
        <v>346</v>
      </c>
      <c r="H35" s="1">
        <v>1</v>
      </c>
      <c r="I35" s="1" t="s">
        <v>60</v>
      </c>
      <c r="J35" s="1"/>
      <c r="K35" s="1" t="s">
        <v>61</v>
      </c>
      <c r="L35" s="1" t="s">
        <v>62</v>
      </c>
      <c r="M35" s="9" t="s">
        <v>347</v>
      </c>
      <c r="N35" s="10" t="s">
        <v>64</v>
      </c>
      <c r="O35" s="8">
        <v>28</v>
      </c>
      <c r="P35" s="8">
        <v>581</v>
      </c>
      <c r="Q35" s="1" t="s">
        <v>348</v>
      </c>
      <c r="R35" s="8"/>
      <c r="S35" s="1"/>
      <c r="T35" s="1"/>
      <c r="U35" s="1"/>
      <c r="V35" s="1"/>
      <c r="W35" s="8"/>
      <c r="X35" s="1"/>
      <c r="Y35" s="1" t="s">
        <v>66</v>
      </c>
      <c r="Z35" s="9" t="s">
        <v>349</v>
      </c>
      <c r="AA35" s="10" t="s">
        <v>64</v>
      </c>
      <c r="AB35" s="8">
        <v>30</v>
      </c>
      <c r="AC35" s="8">
        <v>245</v>
      </c>
      <c r="AD35" s="1" t="s">
        <v>350</v>
      </c>
      <c r="AE35" s="8"/>
      <c r="AF35" s="1"/>
      <c r="AG35" s="1"/>
      <c r="AH35" s="1"/>
      <c r="AI35" s="1"/>
      <c r="AJ35" s="8"/>
      <c r="AK35" s="1"/>
      <c r="AL35" s="1" t="s">
        <v>69</v>
      </c>
      <c r="AM35" s="9" t="s">
        <v>351</v>
      </c>
      <c r="AN35" s="10" t="s">
        <v>64</v>
      </c>
      <c r="AO35" s="8">
        <v>24</v>
      </c>
      <c r="AP35" s="8">
        <v>221</v>
      </c>
      <c r="AQ35" s="1" t="s">
        <v>352</v>
      </c>
      <c r="AR35" s="8"/>
      <c r="AS35" s="1"/>
      <c r="AT35" s="1"/>
      <c r="AU35" s="1"/>
      <c r="AV35" s="1"/>
      <c r="AW35" s="8"/>
      <c r="AX35" s="1"/>
      <c r="AY35" s="1" t="s">
        <v>72</v>
      </c>
      <c r="AZ35" s="1"/>
      <c r="BA35" s="1" t="s">
        <v>73</v>
      </c>
      <c r="BB35" s="1"/>
    </row>
    <row r="36" spans="1:54" ht="48" customHeight="1">
      <c r="A36" s="1" t="s">
        <v>353</v>
      </c>
      <c r="B36" s="1" t="s">
        <v>55</v>
      </c>
      <c r="C36" s="1" t="s">
        <v>320</v>
      </c>
      <c r="D36" s="8">
        <v>5</v>
      </c>
      <c r="E36" s="1" t="s">
        <v>321</v>
      </c>
      <c r="F36" s="1" t="s">
        <v>103</v>
      </c>
      <c r="G36" s="1" t="s">
        <v>354</v>
      </c>
      <c r="H36" s="1">
        <v>1</v>
      </c>
      <c r="I36" s="1" t="s">
        <v>60</v>
      </c>
      <c r="J36" s="1"/>
      <c r="K36" s="1" t="s">
        <v>61</v>
      </c>
      <c r="L36" s="1" t="s">
        <v>62</v>
      </c>
      <c r="M36" s="9" t="s">
        <v>355</v>
      </c>
      <c r="N36" s="10" t="s">
        <v>64</v>
      </c>
      <c r="O36" s="8">
        <v>30</v>
      </c>
      <c r="P36" s="8">
        <v>1200</v>
      </c>
      <c r="Q36" s="1" t="s">
        <v>356</v>
      </c>
      <c r="R36" s="8"/>
      <c r="S36" s="1"/>
      <c r="T36" s="1"/>
      <c r="U36" s="1"/>
      <c r="V36" s="1"/>
      <c r="W36" s="8"/>
      <c r="X36" s="1"/>
      <c r="Y36" s="1" t="s">
        <v>66</v>
      </c>
      <c r="Z36" s="9" t="s">
        <v>357</v>
      </c>
      <c r="AA36" s="10" t="s">
        <v>64</v>
      </c>
      <c r="AB36" s="8">
        <v>32</v>
      </c>
      <c r="AC36" s="8">
        <v>332</v>
      </c>
      <c r="AD36" s="1" t="s">
        <v>358</v>
      </c>
      <c r="AE36" s="8"/>
      <c r="AF36" s="1"/>
      <c r="AG36" s="1"/>
      <c r="AH36" s="1"/>
      <c r="AI36" s="1"/>
      <c r="AJ36" s="8"/>
      <c r="AK36" s="1"/>
      <c r="AL36" s="1" t="s">
        <v>69</v>
      </c>
      <c r="AM36" s="9" t="s">
        <v>359</v>
      </c>
      <c r="AN36" s="10" t="s">
        <v>64</v>
      </c>
      <c r="AO36" s="8">
        <v>26</v>
      </c>
      <c r="AP36" s="8">
        <v>1008</v>
      </c>
      <c r="AQ36" s="1" t="s">
        <v>360</v>
      </c>
      <c r="AR36" s="8"/>
      <c r="AS36" s="1"/>
      <c r="AT36" s="1"/>
      <c r="AU36" s="1"/>
      <c r="AV36" s="1"/>
      <c r="AW36" s="8"/>
      <c r="AX36" s="1"/>
      <c r="AY36" s="1" t="s">
        <v>72</v>
      </c>
      <c r="AZ36" s="1"/>
      <c r="BA36" s="1" t="s">
        <v>73</v>
      </c>
      <c r="BB36" s="1"/>
    </row>
    <row r="37" spans="1:54" ht="48" customHeight="1">
      <c r="A37" s="1" t="s">
        <v>361</v>
      </c>
      <c r="B37" s="1" t="s">
        <v>55</v>
      </c>
      <c r="C37" s="1" t="s">
        <v>320</v>
      </c>
      <c r="D37" s="8">
        <v>6</v>
      </c>
      <c r="E37" s="1" t="s">
        <v>321</v>
      </c>
      <c r="F37" s="1" t="s">
        <v>112</v>
      </c>
      <c r="G37" s="1" t="s">
        <v>362</v>
      </c>
      <c r="H37" s="1">
        <v>1</v>
      </c>
      <c r="I37" s="1" t="s">
        <v>60</v>
      </c>
      <c r="J37" s="1"/>
      <c r="K37" s="1" t="s">
        <v>61</v>
      </c>
      <c r="L37" s="1" t="s">
        <v>62</v>
      </c>
      <c r="M37" s="9" t="s">
        <v>363</v>
      </c>
      <c r="N37" s="10" t="s">
        <v>64</v>
      </c>
      <c r="O37" s="8">
        <v>38</v>
      </c>
      <c r="P37" s="8">
        <v>880</v>
      </c>
      <c r="Q37" s="1" t="s">
        <v>364</v>
      </c>
      <c r="R37" s="8"/>
      <c r="S37" s="1"/>
      <c r="T37" s="1"/>
      <c r="U37" s="1"/>
      <c r="V37" s="1"/>
      <c r="W37" s="8"/>
      <c r="X37" s="1"/>
      <c r="Y37" s="1" t="s">
        <v>66</v>
      </c>
      <c r="Z37" s="9" t="s">
        <v>365</v>
      </c>
      <c r="AA37" s="10" t="s">
        <v>64</v>
      </c>
      <c r="AB37" s="8">
        <v>42</v>
      </c>
      <c r="AC37" s="8">
        <v>289</v>
      </c>
      <c r="AD37" s="1" t="s">
        <v>366</v>
      </c>
      <c r="AE37" s="8"/>
      <c r="AF37" s="1"/>
      <c r="AG37" s="1"/>
      <c r="AH37" s="1"/>
      <c r="AI37" s="1"/>
      <c r="AJ37" s="8"/>
      <c r="AK37" s="1"/>
      <c r="AL37" s="1" t="s">
        <v>69</v>
      </c>
      <c r="AM37" s="9" t="s">
        <v>367</v>
      </c>
      <c r="AN37" s="10" t="s">
        <v>64</v>
      </c>
      <c r="AO37" s="8">
        <v>34</v>
      </c>
      <c r="AP37" s="8">
        <v>230</v>
      </c>
      <c r="AQ37" s="1" t="s">
        <v>368</v>
      </c>
      <c r="AR37" s="8"/>
      <c r="AS37" s="1"/>
      <c r="AT37" s="1"/>
      <c r="AU37" s="1"/>
      <c r="AV37" s="1"/>
      <c r="AW37" s="8"/>
      <c r="AX37" s="1"/>
      <c r="AY37" s="1" t="s">
        <v>72</v>
      </c>
      <c r="AZ37" s="1"/>
      <c r="BA37" s="1" t="s">
        <v>73</v>
      </c>
      <c r="BB37" s="1"/>
    </row>
    <row r="38" spans="1:54" ht="48" customHeight="1">
      <c r="A38" s="1" t="s">
        <v>369</v>
      </c>
      <c r="B38" s="1" t="s">
        <v>55</v>
      </c>
      <c r="C38" s="1" t="s">
        <v>320</v>
      </c>
      <c r="D38" s="8">
        <v>7</v>
      </c>
      <c r="E38" s="1" t="s">
        <v>321</v>
      </c>
      <c r="F38" s="1" t="s">
        <v>121</v>
      </c>
      <c r="G38" s="1" t="s">
        <v>370</v>
      </c>
      <c r="H38" s="1">
        <v>1</v>
      </c>
      <c r="I38" s="1" t="s">
        <v>60</v>
      </c>
      <c r="J38" s="1"/>
      <c r="K38" s="1" t="s">
        <v>61</v>
      </c>
      <c r="L38" s="1" t="s">
        <v>62</v>
      </c>
      <c r="M38" s="9" t="s">
        <v>371</v>
      </c>
      <c r="N38" s="10" t="s">
        <v>64</v>
      </c>
      <c r="O38" s="8">
        <v>13</v>
      </c>
      <c r="P38" s="8">
        <v>1200</v>
      </c>
      <c r="Q38" s="1" t="s">
        <v>372</v>
      </c>
      <c r="R38" s="8"/>
      <c r="S38" s="1"/>
      <c r="T38" s="1"/>
      <c r="U38" s="1"/>
      <c r="V38" s="1"/>
      <c r="W38" s="8"/>
      <c r="X38" s="1"/>
      <c r="Y38" s="1" t="s">
        <v>66</v>
      </c>
      <c r="Z38" s="9" t="s">
        <v>373</v>
      </c>
      <c r="AA38" s="10" t="s">
        <v>64</v>
      </c>
      <c r="AB38" s="8">
        <v>15</v>
      </c>
      <c r="AC38" s="8">
        <v>310</v>
      </c>
      <c r="AD38" s="1" t="s">
        <v>374</v>
      </c>
      <c r="AE38" s="8"/>
      <c r="AF38" s="1"/>
      <c r="AG38" s="1"/>
      <c r="AH38" s="1"/>
      <c r="AI38" s="1"/>
      <c r="AJ38" s="8"/>
      <c r="AK38" s="1"/>
      <c r="AL38" s="1" t="s">
        <v>69</v>
      </c>
      <c r="AM38" s="9" t="s">
        <v>375</v>
      </c>
      <c r="AN38" s="10" t="s">
        <v>64</v>
      </c>
      <c r="AO38" s="8">
        <v>9</v>
      </c>
      <c r="AP38" s="8">
        <v>736</v>
      </c>
      <c r="AQ38" s="1" t="s">
        <v>376</v>
      </c>
      <c r="AR38" s="8"/>
      <c r="AS38" s="1"/>
      <c r="AT38" s="1"/>
      <c r="AU38" s="1"/>
      <c r="AV38" s="1"/>
      <c r="AW38" s="8"/>
      <c r="AX38" s="1"/>
      <c r="AY38" s="1" t="s">
        <v>72</v>
      </c>
      <c r="AZ38" s="1"/>
      <c r="BA38" s="1" t="s">
        <v>73</v>
      </c>
      <c r="BB38" s="1"/>
    </row>
    <row r="39" spans="1:54" ht="48" customHeight="1">
      <c r="A39" s="1" t="s">
        <v>377</v>
      </c>
      <c r="B39" s="1" t="s">
        <v>55</v>
      </c>
      <c r="C39" s="1" t="s">
        <v>320</v>
      </c>
      <c r="D39" s="8">
        <v>8</v>
      </c>
      <c r="E39" s="1" t="s">
        <v>321</v>
      </c>
      <c r="F39" s="1" t="s">
        <v>130</v>
      </c>
      <c r="G39" s="1" t="s">
        <v>378</v>
      </c>
      <c r="H39" s="1">
        <v>1</v>
      </c>
      <c r="I39" s="1" t="s">
        <v>60</v>
      </c>
      <c r="J39" s="1"/>
      <c r="K39" s="1" t="s">
        <v>61</v>
      </c>
      <c r="L39" s="1" t="s">
        <v>62</v>
      </c>
      <c r="M39" s="9" t="s">
        <v>379</v>
      </c>
      <c r="N39" s="10" t="s">
        <v>64</v>
      </c>
      <c r="O39" s="8">
        <v>29</v>
      </c>
      <c r="P39" s="8">
        <v>1200</v>
      </c>
      <c r="Q39" s="1" t="s">
        <v>380</v>
      </c>
      <c r="R39" s="8"/>
      <c r="S39" s="1"/>
      <c r="T39" s="1"/>
      <c r="U39" s="1"/>
      <c r="V39" s="1"/>
      <c r="W39" s="8"/>
      <c r="X39" s="1"/>
      <c r="Y39" s="1" t="s">
        <v>66</v>
      </c>
      <c r="Z39" s="9" t="s">
        <v>381</v>
      </c>
      <c r="AA39" s="10" t="s">
        <v>64</v>
      </c>
      <c r="AB39" s="8">
        <v>31</v>
      </c>
      <c r="AC39" s="8">
        <v>659</v>
      </c>
      <c r="AD39" s="1" t="s">
        <v>382</v>
      </c>
      <c r="AE39" s="8"/>
      <c r="AF39" s="1"/>
      <c r="AG39" s="1"/>
      <c r="AH39" s="1"/>
      <c r="AI39" s="1"/>
      <c r="AJ39" s="8"/>
      <c r="AK39" s="1"/>
      <c r="AL39" s="1" t="s">
        <v>69</v>
      </c>
      <c r="AM39" s="9" t="s">
        <v>383</v>
      </c>
      <c r="AN39" s="10" t="s">
        <v>64</v>
      </c>
      <c r="AO39" s="8">
        <v>25</v>
      </c>
      <c r="AP39" s="8">
        <v>1104</v>
      </c>
      <c r="AQ39" s="1" t="s">
        <v>384</v>
      </c>
      <c r="AR39" s="8"/>
      <c r="AS39" s="1"/>
      <c r="AT39" s="1"/>
      <c r="AU39" s="1"/>
      <c r="AV39" s="1"/>
      <c r="AW39" s="8"/>
      <c r="AX39" s="1"/>
      <c r="AY39" s="1" t="s">
        <v>72</v>
      </c>
      <c r="AZ39" s="1"/>
      <c r="BA39" s="1" t="s">
        <v>73</v>
      </c>
      <c r="BB39" s="1"/>
    </row>
    <row r="40" spans="1:54" ht="48" customHeight="1">
      <c r="A40" s="1" t="s">
        <v>385</v>
      </c>
      <c r="B40" s="1" t="s">
        <v>55</v>
      </c>
      <c r="C40" s="1" t="s">
        <v>320</v>
      </c>
      <c r="D40" s="8">
        <v>9</v>
      </c>
      <c r="E40" s="1" t="s">
        <v>321</v>
      </c>
      <c r="F40" s="1" t="s">
        <v>139</v>
      </c>
      <c r="G40" s="1" t="s">
        <v>386</v>
      </c>
      <c r="H40" s="1">
        <v>1</v>
      </c>
      <c r="I40" s="1" t="s">
        <v>60</v>
      </c>
      <c r="J40" s="1"/>
      <c r="K40" s="1" t="s">
        <v>61</v>
      </c>
      <c r="L40" s="1" t="s">
        <v>62</v>
      </c>
      <c r="M40" s="9" t="s">
        <v>387</v>
      </c>
      <c r="N40" s="10" t="s">
        <v>64</v>
      </c>
      <c r="O40" s="8">
        <v>37</v>
      </c>
      <c r="P40" s="8">
        <v>1075</v>
      </c>
      <c r="Q40" s="1" t="s">
        <v>388</v>
      </c>
      <c r="R40" s="8"/>
      <c r="S40" s="1"/>
      <c r="T40" s="1"/>
      <c r="U40" s="1"/>
      <c r="V40" s="1"/>
      <c r="W40" s="8"/>
      <c r="X40" s="1"/>
      <c r="Y40" s="1" t="s">
        <v>66</v>
      </c>
      <c r="Z40" s="9" t="s">
        <v>389</v>
      </c>
      <c r="AA40" s="10" t="s">
        <v>64</v>
      </c>
      <c r="AB40" s="8">
        <v>43</v>
      </c>
      <c r="AC40" s="8">
        <v>334</v>
      </c>
      <c r="AD40" s="1" t="s">
        <v>390</v>
      </c>
      <c r="AE40" s="8"/>
      <c r="AF40" s="1"/>
      <c r="AG40" s="1"/>
      <c r="AH40" s="1"/>
      <c r="AI40" s="1"/>
      <c r="AJ40" s="8"/>
      <c r="AK40" s="1"/>
      <c r="AL40" s="1" t="s">
        <v>69</v>
      </c>
      <c r="AM40" s="9" t="s">
        <v>391</v>
      </c>
      <c r="AN40" s="10" t="s">
        <v>64</v>
      </c>
      <c r="AO40" s="8">
        <v>33</v>
      </c>
      <c r="AP40" s="8">
        <v>276</v>
      </c>
      <c r="AQ40" s="1" t="s">
        <v>392</v>
      </c>
      <c r="AR40" s="8"/>
      <c r="AS40" s="1"/>
      <c r="AT40" s="1"/>
      <c r="AU40" s="1"/>
      <c r="AV40" s="1"/>
      <c r="AW40" s="8"/>
      <c r="AX40" s="1"/>
      <c r="AY40" s="1" t="s">
        <v>72</v>
      </c>
      <c r="AZ40" s="1"/>
      <c r="BA40" s="1" t="s">
        <v>73</v>
      </c>
      <c r="BB40" s="1"/>
    </row>
    <row r="41" spans="1:54" ht="48" customHeight="1">
      <c r="A41" s="1" t="s">
        <v>393</v>
      </c>
      <c r="B41" s="1" t="s">
        <v>55</v>
      </c>
      <c r="C41" s="1" t="s">
        <v>320</v>
      </c>
      <c r="D41" s="8">
        <v>10</v>
      </c>
      <c r="E41" s="1" t="s">
        <v>321</v>
      </c>
      <c r="F41" s="1" t="s">
        <v>147</v>
      </c>
      <c r="G41" s="1" t="s">
        <v>394</v>
      </c>
      <c r="H41" s="1">
        <v>1</v>
      </c>
      <c r="I41" s="1" t="s">
        <v>60</v>
      </c>
      <c r="J41" s="1"/>
      <c r="K41" s="1" t="s">
        <v>61</v>
      </c>
      <c r="L41" s="1" t="s">
        <v>62</v>
      </c>
      <c r="M41" s="9" t="s">
        <v>395</v>
      </c>
      <c r="N41" s="10" t="s">
        <v>64</v>
      </c>
      <c r="O41" s="8">
        <v>34</v>
      </c>
      <c r="P41" s="8">
        <v>1200</v>
      </c>
      <c r="Q41" s="1" t="s">
        <v>396</v>
      </c>
      <c r="R41" s="8"/>
      <c r="S41" s="1"/>
      <c r="T41" s="1"/>
      <c r="U41" s="1"/>
      <c r="V41" s="1"/>
      <c r="W41" s="8"/>
      <c r="X41" s="1"/>
      <c r="Y41" s="1" t="s">
        <v>66</v>
      </c>
      <c r="Z41" s="9" t="s">
        <v>397</v>
      </c>
      <c r="AA41" s="10" t="s">
        <v>64</v>
      </c>
      <c r="AB41" s="8">
        <v>36</v>
      </c>
      <c r="AC41" s="8">
        <v>352</v>
      </c>
      <c r="AD41" s="1" t="s">
        <v>398</v>
      </c>
      <c r="AE41" s="8"/>
      <c r="AF41" s="1"/>
      <c r="AG41" s="1"/>
      <c r="AH41" s="1"/>
      <c r="AI41" s="1"/>
      <c r="AJ41" s="8"/>
      <c r="AK41" s="1"/>
      <c r="AL41" s="1" t="s">
        <v>69</v>
      </c>
      <c r="AM41" s="9" t="s">
        <v>399</v>
      </c>
      <c r="AN41" s="10" t="s">
        <v>64</v>
      </c>
      <c r="AO41" s="8">
        <v>30</v>
      </c>
      <c r="AP41" s="8">
        <v>865</v>
      </c>
      <c r="AQ41" s="1" t="s">
        <v>400</v>
      </c>
      <c r="AR41" s="8"/>
      <c r="AS41" s="1"/>
      <c r="AT41" s="1"/>
      <c r="AU41" s="1"/>
      <c r="AV41" s="1"/>
      <c r="AW41" s="8"/>
      <c r="AX41" s="1"/>
      <c r="AY41" s="1" t="s">
        <v>72</v>
      </c>
      <c r="AZ41" s="1"/>
      <c r="BA41" s="1" t="s">
        <v>73</v>
      </c>
      <c r="BB41" s="1"/>
    </row>
    <row r="42" spans="1:54" ht="48" customHeight="1">
      <c r="A42" s="1" t="s">
        <v>401</v>
      </c>
      <c r="B42" s="1" t="s">
        <v>55</v>
      </c>
      <c r="C42" s="1" t="s">
        <v>402</v>
      </c>
      <c r="D42" s="8">
        <v>1</v>
      </c>
      <c r="E42" s="1" t="s">
        <v>403</v>
      </c>
      <c r="F42" s="1" t="s">
        <v>58</v>
      </c>
      <c r="G42" s="1" t="s">
        <v>404</v>
      </c>
      <c r="H42" s="1">
        <v>1</v>
      </c>
      <c r="I42" s="1" t="s">
        <v>60</v>
      </c>
      <c r="J42" s="1"/>
      <c r="K42" s="1" t="s">
        <v>61</v>
      </c>
      <c r="L42" s="1" t="s">
        <v>62</v>
      </c>
      <c r="M42" s="9" t="s">
        <v>405</v>
      </c>
      <c r="N42" s="10" t="s">
        <v>64</v>
      </c>
      <c r="O42" s="8">
        <v>20</v>
      </c>
      <c r="P42" s="8">
        <v>1200</v>
      </c>
      <c r="Q42" s="1" t="s">
        <v>406</v>
      </c>
      <c r="R42" s="8"/>
      <c r="S42" s="1"/>
      <c r="T42" s="1"/>
      <c r="U42" s="1"/>
      <c r="V42" s="1"/>
      <c r="W42" s="8"/>
      <c r="X42" s="1"/>
      <c r="Y42" s="1" t="s">
        <v>66</v>
      </c>
      <c r="Z42" s="9" t="s">
        <v>407</v>
      </c>
      <c r="AA42" s="10" t="s">
        <v>64</v>
      </c>
      <c r="AB42" s="8">
        <v>22</v>
      </c>
      <c r="AC42" s="8">
        <v>291</v>
      </c>
      <c r="AD42" s="1" t="s">
        <v>408</v>
      </c>
      <c r="AE42" s="8"/>
      <c r="AF42" s="1"/>
      <c r="AG42" s="1"/>
      <c r="AH42" s="1"/>
      <c r="AI42" s="1"/>
      <c r="AJ42" s="8"/>
      <c r="AK42" s="1"/>
      <c r="AL42" s="1" t="s">
        <v>69</v>
      </c>
      <c r="AM42" s="9" t="s">
        <v>409</v>
      </c>
      <c r="AN42" s="10" t="s">
        <v>64</v>
      </c>
      <c r="AO42" s="8">
        <v>16</v>
      </c>
      <c r="AP42" s="8">
        <v>973</v>
      </c>
      <c r="AQ42" s="1" t="s">
        <v>410</v>
      </c>
      <c r="AR42" s="8"/>
      <c r="AS42" s="1"/>
      <c r="AT42" s="1"/>
      <c r="AU42" s="1"/>
      <c r="AV42" s="1"/>
      <c r="AW42" s="8"/>
      <c r="AX42" s="1"/>
      <c r="AY42" s="1" t="s">
        <v>72</v>
      </c>
      <c r="AZ42" s="1"/>
      <c r="BA42" s="1" t="s">
        <v>73</v>
      </c>
      <c r="BB42" s="1"/>
    </row>
    <row r="43" spans="1:54" ht="48" customHeight="1">
      <c r="A43" s="1" t="s">
        <v>411</v>
      </c>
      <c r="B43" s="1" t="s">
        <v>55</v>
      </c>
      <c r="C43" s="1" t="s">
        <v>402</v>
      </c>
      <c r="D43" s="8">
        <v>2</v>
      </c>
      <c r="E43" s="1" t="s">
        <v>403</v>
      </c>
      <c r="F43" s="1" t="s">
        <v>76</v>
      </c>
      <c r="G43" s="1" t="s">
        <v>412</v>
      </c>
      <c r="H43" s="1">
        <v>1</v>
      </c>
      <c r="I43" s="1" t="s">
        <v>60</v>
      </c>
      <c r="J43" s="1"/>
      <c r="K43" s="1" t="s">
        <v>61</v>
      </c>
      <c r="L43" s="1" t="s">
        <v>62</v>
      </c>
      <c r="M43" s="9" t="s">
        <v>413</v>
      </c>
      <c r="N43" s="10" t="s">
        <v>64</v>
      </c>
      <c r="O43" s="8">
        <v>37</v>
      </c>
      <c r="P43" s="8">
        <v>1200</v>
      </c>
      <c r="Q43" s="1" t="s">
        <v>414</v>
      </c>
      <c r="R43" s="8"/>
      <c r="S43" s="1"/>
      <c r="T43" s="1"/>
      <c r="U43" s="1"/>
      <c r="V43" s="1"/>
      <c r="W43" s="8"/>
      <c r="X43" s="1"/>
      <c r="Y43" s="1" t="s">
        <v>66</v>
      </c>
      <c r="Z43" s="9" t="s">
        <v>415</v>
      </c>
      <c r="AA43" s="10" t="s">
        <v>64</v>
      </c>
      <c r="AB43" s="8">
        <v>40</v>
      </c>
      <c r="AC43" s="8">
        <v>372</v>
      </c>
      <c r="AD43" s="1" t="s">
        <v>416</v>
      </c>
      <c r="AE43" s="8"/>
      <c r="AF43" s="1"/>
      <c r="AG43" s="1"/>
      <c r="AH43" s="1"/>
      <c r="AI43" s="1"/>
      <c r="AJ43" s="8"/>
      <c r="AK43" s="1"/>
      <c r="AL43" s="1" t="s">
        <v>69</v>
      </c>
      <c r="AM43" s="9" t="s">
        <v>417</v>
      </c>
      <c r="AN43" s="10" t="s">
        <v>64</v>
      </c>
      <c r="AO43" s="8">
        <v>35</v>
      </c>
      <c r="AP43" s="8">
        <v>990</v>
      </c>
      <c r="AQ43" s="1" t="s">
        <v>418</v>
      </c>
      <c r="AR43" s="8"/>
      <c r="AS43" s="1"/>
      <c r="AT43" s="1"/>
      <c r="AU43" s="1"/>
      <c r="AV43" s="1"/>
      <c r="AW43" s="8"/>
      <c r="AX43" s="1"/>
      <c r="AY43" s="1" t="s">
        <v>72</v>
      </c>
      <c r="AZ43" s="1"/>
      <c r="BA43" s="1" t="s">
        <v>73</v>
      </c>
      <c r="BB43" s="1"/>
    </row>
    <row r="44" spans="1:54" ht="48" customHeight="1">
      <c r="A44" s="1" t="s">
        <v>419</v>
      </c>
      <c r="B44" s="1" t="s">
        <v>55</v>
      </c>
      <c r="C44" s="1" t="s">
        <v>402</v>
      </c>
      <c r="D44" s="8">
        <v>3</v>
      </c>
      <c r="E44" s="1" t="s">
        <v>403</v>
      </c>
      <c r="F44" s="1" t="s">
        <v>85</v>
      </c>
      <c r="G44" s="1" t="s">
        <v>420</v>
      </c>
      <c r="H44" s="1">
        <v>1</v>
      </c>
      <c r="I44" s="1" t="s">
        <v>60</v>
      </c>
      <c r="J44" s="1"/>
      <c r="K44" s="1" t="s">
        <v>61</v>
      </c>
      <c r="L44" s="1" t="s">
        <v>62</v>
      </c>
      <c r="M44" s="9" t="s">
        <v>421</v>
      </c>
      <c r="N44" s="10" t="s">
        <v>64</v>
      </c>
      <c r="O44" s="8">
        <v>30</v>
      </c>
      <c r="P44" s="8">
        <v>1200</v>
      </c>
      <c r="Q44" s="1" t="s">
        <v>422</v>
      </c>
      <c r="R44" s="8"/>
      <c r="S44" s="1"/>
      <c r="T44" s="1"/>
      <c r="U44" s="1"/>
      <c r="V44" s="1"/>
      <c r="W44" s="8"/>
      <c r="X44" s="1"/>
      <c r="Y44" s="1" t="s">
        <v>66</v>
      </c>
      <c r="Z44" s="9" t="s">
        <v>423</v>
      </c>
      <c r="AA44" s="10" t="s">
        <v>64</v>
      </c>
      <c r="AB44" s="8">
        <v>32</v>
      </c>
      <c r="AC44" s="8">
        <v>1200</v>
      </c>
      <c r="AD44" s="1" t="s">
        <v>424</v>
      </c>
      <c r="AE44" s="8"/>
      <c r="AF44" s="1"/>
      <c r="AG44" s="1"/>
      <c r="AH44" s="1"/>
      <c r="AI44" s="1"/>
      <c r="AJ44" s="8"/>
      <c r="AK44" s="1"/>
      <c r="AL44" s="1" t="s">
        <v>69</v>
      </c>
      <c r="AM44" s="9" t="s">
        <v>425</v>
      </c>
      <c r="AN44" s="10" t="s">
        <v>64</v>
      </c>
      <c r="AO44" s="8">
        <v>24</v>
      </c>
      <c r="AP44" s="8">
        <v>990</v>
      </c>
      <c r="AQ44" s="1" t="s">
        <v>426</v>
      </c>
      <c r="AR44" s="8"/>
      <c r="AS44" s="1"/>
      <c r="AT44" s="1"/>
      <c r="AU44" s="1"/>
      <c r="AV44" s="1"/>
      <c r="AW44" s="8"/>
      <c r="AX44" s="1"/>
      <c r="AY44" s="1" t="s">
        <v>72</v>
      </c>
      <c r="AZ44" s="1"/>
      <c r="BA44" s="1" t="s">
        <v>73</v>
      </c>
      <c r="BB44" s="1"/>
    </row>
    <row r="45" spans="1:54" ht="48" customHeight="1">
      <c r="A45" s="1" t="s">
        <v>427</v>
      </c>
      <c r="B45" s="1" t="s">
        <v>55</v>
      </c>
      <c r="C45" s="1" t="s">
        <v>402</v>
      </c>
      <c r="D45" s="8">
        <v>4</v>
      </c>
      <c r="E45" s="1" t="s">
        <v>403</v>
      </c>
      <c r="F45" s="1" t="s">
        <v>94</v>
      </c>
      <c r="G45" s="1" t="s">
        <v>428</v>
      </c>
      <c r="H45" s="1">
        <v>1</v>
      </c>
      <c r="I45" s="1" t="s">
        <v>60</v>
      </c>
      <c r="J45" s="1"/>
      <c r="K45" s="1" t="s">
        <v>61</v>
      </c>
      <c r="L45" s="1" t="s">
        <v>62</v>
      </c>
      <c r="M45" s="9" t="s">
        <v>429</v>
      </c>
      <c r="N45" s="10" t="s">
        <v>64</v>
      </c>
      <c r="O45" s="8">
        <v>32</v>
      </c>
      <c r="P45" s="8">
        <v>733</v>
      </c>
      <c r="Q45" s="1" t="s">
        <v>430</v>
      </c>
      <c r="R45" s="8"/>
      <c r="S45" s="1"/>
      <c r="T45" s="1"/>
      <c r="U45" s="1"/>
      <c r="V45" s="1"/>
      <c r="W45" s="8"/>
      <c r="X45" s="1"/>
      <c r="Y45" s="1" t="s">
        <v>66</v>
      </c>
      <c r="Z45" s="9" t="s">
        <v>431</v>
      </c>
      <c r="AA45" s="10" t="s">
        <v>64</v>
      </c>
      <c r="AB45" s="8">
        <v>34</v>
      </c>
      <c r="AC45" s="8">
        <v>143</v>
      </c>
      <c r="AD45" s="1" t="s">
        <v>432</v>
      </c>
      <c r="AE45" s="8"/>
      <c r="AF45" s="1"/>
      <c r="AG45" s="1"/>
      <c r="AH45" s="1"/>
      <c r="AI45" s="1"/>
      <c r="AJ45" s="8"/>
      <c r="AK45" s="1"/>
      <c r="AL45" s="1" t="s">
        <v>69</v>
      </c>
      <c r="AM45" s="9" t="s">
        <v>433</v>
      </c>
      <c r="AN45" s="10" t="s">
        <v>64</v>
      </c>
      <c r="AO45" s="8">
        <v>28</v>
      </c>
      <c r="AP45" s="8">
        <v>474</v>
      </c>
      <c r="AQ45" s="1" t="s">
        <v>434</v>
      </c>
      <c r="AR45" s="8"/>
      <c r="AS45" s="1"/>
      <c r="AT45" s="1"/>
      <c r="AU45" s="1"/>
      <c r="AV45" s="1"/>
      <c r="AW45" s="8"/>
      <c r="AX45" s="1"/>
      <c r="AY45" s="1" t="s">
        <v>72</v>
      </c>
      <c r="AZ45" s="1"/>
      <c r="BA45" s="1" t="s">
        <v>73</v>
      </c>
      <c r="BB45" s="1"/>
    </row>
    <row r="46" spans="1:54" ht="48" customHeight="1">
      <c r="A46" s="1" t="s">
        <v>435</v>
      </c>
      <c r="B46" s="1" t="s">
        <v>55</v>
      </c>
      <c r="C46" s="1" t="s">
        <v>402</v>
      </c>
      <c r="D46" s="8">
        <v>5</v>
      </c>
      <c r="E46" s="1" t="s">
        <v>403</v>
      </c>
      <c r="F46" s="1" t="s">
        <v>103</v>
      </c>
      <c r="G46" s="1" t="s">
        <v>436</v>
      </c>
      <c r="H46" s="1">
        <v>1</v>
      </c>
      <c r="I46" s="1" t="s">
        <v>60</v>
      </c>
      <c r="J46" s="1"/>
      <c r="K46" s="1" t="s">
        <v>61</v>
      </c>
      <c r="L46" s="1" t="s">
        <v>62</v>
      </c>
      <c r="M46" s="9" t="s">
        <v>437</v>
      </c>
      <c r="N46" s="10" t="s">
        <v>64</v>
      </c>
      <c r="O46" s="8">
        <v>30</v>
      </c>
      <c r="P46" s="8">
        <v>1200</v>
      </c>
      <c r="Q46" s="1" t="s">
        <v>438</v>
      </c>
      <c r="R46" s="8"/>
      <c r="S46" s="1"/>
      <c r="T46" s="1"/>
      <c r="U46" s="1"/>
      <c r="V46" s="1"/>
      <c r="W46" s="8"/>
      <c r="X46" s="1"/>
      <c r="Y46" s="1" t="s">
        <v>66</v>
      </c>
      <c r="Z46" s="9" t="s">
        <v>439</v>
      </c>
      <c r="AA46" s="10" t="s">
        <v>64</v>
      </c>
      <c r="AB46" s="8">
        <v>31</v>
      </c>
      <c r="AC46" s="8">
        <v>336</v>
      </c>
      <c r="AD46" s="1" t="s">
        <v>440</v>
      </c>
      <c r="AE46" s="8"/>
      <c r="AF46" s="1"/>
      <c r="AG46" s="1"/>
      <c r="AH46" s="1"/>
      <c r="AI46" s="1"/>
      <c r="AJ46" s="8"/>
      <c r="AK46" s="1"/>
      <c r="AL46" s="1" t="s">
        <v>69</v>
      </c>
      <c r="AM46" s="9" t="s">
        <v>441</v>
      </c>
      <c r="AN46" s="10" t="s">
        <v>64</v>
      </c>
      <c r="AO46" s="8">
        <v>25</v>
      </c>
      <c r="AP46" s="8">
        <v>1009</v>
      </c>
      <c r="AQ46" s="1" t="s">
        <v>442</v>
      </c>
      <c r="AR46" s="8"/>
      <c r="AS46" s="1"/>
      <c r="AT46" s="1"/>
      <c r="AU46" s="1"/>
      <c r="AV46" s="1"/>
      <c r="AW46" s="8"/>
      <c r="AX46" s="1"/>
      <c r="AY46" s="1" t="s">
        <v>72</v>
      </c>
      <c r="AZ46" s="1"/>
      <c r="BA46" s="1" t="s">
        <v>73</v>
      </c>
      <c r="BB46" s="1"/>
    </row>
    <row r="47" spans="1:54" ht="48" customHeight="1">
      <c r="A47" s="1" t="s">
        <v>443</v>
      </c>
      <c r="B47" s="1" t="s">
        <v>55</v>
      </c>
      <c r="C47" s="1" t="s">
        <v>402</v>
      </c>
      <c r="D47" s="8">
        <v>6</v>
      </c>
      <c r="E47" s="1" t="s">
        <v>403</v>
      </c>
      <c r="F47" s="1" t="s">
        <v>112</v>
      </c>
      <c r="G47" s="1" t="s">
        <v>444</v>
      </c>
      <c r="H47" s="1">
        <v>1</v>
      </c>
      <c r="I47" s="1" t="s">
        <v>60</v>
      </c>
      <c r="J47" s="1"/>
      <c r="K47" s="1" t="s">
        <v>61</v>
      </c>
      <c r="L47" s="1" t="s">
        <v>62</v>
      </c>
      <c r="M47" s="9" t="s">
        <v>445</v>
      </c>
      <c r="N47" s="10" t="s">
        <v>64</v>
      </c>
      <c r="O47" s="8">
        <v>42</v>
      </c>
      <c r="P47" s="8">
        <v>774</v>
      </c>
      <c r="Q47" s="1" t="s">
        <v>446</v>
      </c>
      <c r="R47" s="8"/>
      <c r="S47" s="1"/>
      <c r="T47" s="1"/>
      <c r="U47" s="1"/>
      <c r="V47" s="1"/>
      <c r="W47" s="8"/>
      <c r="X47" s="1"/>
      <c r="Y47" s="1" t="s">
        <v>66</v>
      </c>
      <c r="Z47" s="9" t="s">
        <v>447</v>
      </c>
      <c r="AA47" s="10" t="s">
        <v>64</v>
      </c>
      <c r="AB47" s="8">
        <v>46</v>
      </c>
      <c r="AC47" s="8">
        <v>344</v>
      </c>
      <c r="AD47" s="1" t="s">
        <v>448</v>
      </c>
      <c r="AE47" s="8"/>
      <c r="AF47" s="1"/>
      <c r="AG47" s="1"/>
      <c r="AH47" s="1"/>
      <c r="AI47" s="1"/>
      <c r="AJ47" s="8"/>
      <c r="AK47" s="1"/>
      <c r="AL47" s="1" t="s">
        <v>69</v>
      </c>
      <c r="AM47" s="9" t="s">
        <v>449</v>
      </c>
      <c r="AN47" s="10" t="s">
        <v>64</v>
      </c>
      <c r="AO47" s="8">
        <v>38</v>
      </c>
      <c r="AP47" s="8">
        <v>201</v>
      </c>
      <c r="AQ47" s="1" t="s">
        <v>450</v>
      </c>
      <c r="AR47" s="8"/>
      <c r="AS47" s="1"/>
      <c r="AT47" s="1"/>
      <c r="AU47" s="1"/>
      <c r="AV47" s="1"/>
      <c r="AW47" s="8"/>
      <c r="AX47" s="1"/>
      <c r="AY47" s="1" t="s">
        <v>72</v>
      </c>
      <c r="AZ47" s="1"/>
      <c r="BA47" s="1" t="s">
        <v>73</v>
      </c>
      <c r="BB47" s="1"/>
    </row>
    <row r="48" spans="1:54" ht="48" customHeight="1">
      <c r="A48" s="1" t="s">
        <v>451</v>
      </c>
      <c r="B48" s="1" t="s">
        <v>55</v>
      </c>
      <c r="C48" s="1" t="s">
        <v>402</v>
      </c>
      <c r="D48" s="8">
        <v>7</v>
      </c>
      <c r="E48" s="1" t="s">
        <v>403</v>
      </c>
      <c r="F48" s="1" t="s">
        <v>121</v>
      </c>
      <c r="G48" s="1" t="s">
        <v>452</v>
      </c>
      <c r="H48" s="1">
        <v>1</v>
      </c>
      <c r="I48" s="1" t="s">
        <v>60</v>
      </c>
      <c r="J48" s="1"/>
      <c r="K48" s="1" t="s">
        <v>61</v>
      </c>
      <c r="L48" s="1" t="s">
        <v>62</v>
      </c>
      <c r="M48" s="9" t="s">
        <v>453</v>
      </c>
      <c r="N48" s="10" t="s">
        <v>64</v>
      </c>
      <c r="O48" s="8">
        <v>13</v>
      </c>
      <c r="P48" s="8">
        <v>1200</v>
      </c>
      <c r="Q48" s="1" t="s">
        <v>454</v>
      </c>
      <c r="R48" s="8"/>
      <c r="S48" s="1"/>
      <c r="T48" s="1"/>
      <c r="U48" s="1"/>
      <c r="V48" s="1"/>
      <c r="W48" s="8"/>
      <c r="X48" s="1"/>
      <c r="Y48" s="1" t="s">
        <v>66</v>
      </c>
      <c r="Z48" s="9" t="s">
        <v>455</v>
      </c>
      <c r="AA48" s="10" t="s">
        <v>64</v>
      </c>
      <c r="AB48" s="8">
        <v>14</v>
      </c>
      <c r="AC48" s="8">
        <v>363</v>
      </c>
      <c r="AD48" s="1" t="s">
        <v>456</v>
      </c>
      <c r="AE48" s="8"/>
      <c r="AF48" s="1"/>
      <c r="AG48" s="1"/>
      <c r="AH48" s="1"/>
      <c r="AI48" s="1"/>
      <c r="AJ48" s="8"/>
      <c r="AK48" s="1"/>
      <c r="AL48" s="1" t="s">
        <v>69</v>
      </c>
      <c r="AM48" s="9" t="s">
        <v>457</v>
      </c>
      <c r="AN48" s="10" t="s">
        <v>64</v>
      </c>
      <c r="AO48" s="8">
        <v>8</v>
      </c>
      <c r="AP48" s="8">
        <v>981</v>
      </c>
      <c r="AQ48" s="1" t="s">
        <v>458</v>
      </c>
      <c r="AR48" s="8"/>
      <c r="AS48" s="1"/>
      <c r="AT48" s="1"/>
      <c r="AU48" s="1"/>
      <c r="AV48" s="1"/>
      <c r="AW48" s="8"/>
      <c r="AX48" s="1"/>
      <c r="AY48" s="1" t="s">
        <v>72</v>
      </c>
      <c r="AZ48" s="1"/>
      <c r="BA48" s="1" t="s">
        <v>73</v>
      </c>
      <c r="BB48" s="1"/>
    </row>
    <row r="49" spans="1:54" ht="48" customHeight="1">
      <c r="A49" s="1" t="s">
        <v>459</v>
      </c>
      <c r="B49" s="1" t="s">
        <v>55</v>
      </c>
      <c r="C49" s="1" t="s">
        <v>402</v>
      </c>
      <c r="D49" s="8">
        <v>8</v>
      </c>
      <c r="E49" s="1" t="s">
        <v>403</v>
      </c>
      <c r="F49" s="1" t="s">
        <v>130</v>
      </c>
      <c r="G49" s="1" t="s">
        <v>460</v>
      </c>
      <c r="H49" s="1">
        <v>1</v>
      </c>
      <c r="I49" s="1" t="s">
        <v>60</v>
      </c>
      <c r="J49" s="1"/>
      <c r="K49" s="1" t="s">
        <v>61</v>
      </c>
      <c r="L49" s="1" t="s">
        <v>62</v>
      </c>
      <c r="M49" s="9" t="s">
        <v>461</v>
      </c>
      <c r="N49" s="10" t="s">
        <v>64</v>
      </c>
      <c r="O49" s="8">
        <v>29</v>
      </c>
      <c r="P49" s="8">
        <v>1200</v>
      </c>
      <c r="Q49" s="1" t="s">
        <v>462</v>
      </c>
      <c r="R49" s="8"/>
      <c r="S49" s="1"/>
      <c r="T49" s="1"/>
      <c r="U49" s="1"/>
      <c r="V49" s="1"/>
      <c r="W49" s="8"/>
      <c r="X49" s="1"/>
      <c r="Y49" s="1" t="s">
        <v>66</v>
      </c>
      <c r="Z49" s="9" t="s">
        <v>463</v>
      </c>
      <c r="AA49" s="10" t="s">
        <v>64</v>
      </c>
      <c r="AB49" s="8">
        <v>30</v>
      </c>
      <c r="AC49" s="8">
        <v>843</v>
      </c>
      <c r="AD49" s="1" t="s">
        <v>464</v>
      </c>
      <c r="AE49" s="8"/>
      <c r="AF49" s="1"/>
      <c r="AG49" s="1"/>
      <c r="AH49" s="1"/>
      <c r="AI49" s="1"/>
      <c r="AJ49" s="8"/>
      <c r="AK49" s="1"/>
      <c r="AL49" s="1" t="s">
        <v>69</v>
      </c>
      <c r="AM49" s="9" t="s">
        <v>465</v>
      </c>
      <c r="AN49" s="10" t="s">
        <v>64</v>
      </c>
      <c r="AO49" s="8">
        <v>24</v>
      </c>
      <c r="AP49" s="8">
        <v>948</v>
      </c>
      <c r="AQ49" s="1" t="s">
        <v>466</v>
      </c>
      <c r="AR49" s="8"/>
      <c r="AS49" s="1"/>
      <c r="AT49" s="1"/>
      <c r="AU49" s="1"/>
      <c r="AV49" s="1"/>
      <c r="AW49" s="8"/>
      <c r="AX49" s="1"/>
      <c r="AY49" s="1" t="s">
        <v>72</v>
      </c>
      <c r="AZ49" s="1"/>
      <c r="BA49" s="1" t="s">
        <v>73</v>
      </c>
      <c r="BB49" s="1"/>
    </row>
    <row r="50" spans="1:54" ht="48" customHeight="1">
      <c r="A50" s="1" t="s">
        <v>467</v>
      </c>
      <c r="B50" s="1" t="s">
        <v>55</v>
      </c>
      <c r="C50" s="1" t="s">
        <v>402</v>
      </c>
      <c r="D50" s="8">
        <v>9</v>
      </c>
      <c r="E50" s="1" t="s">
        <v>403</v>
      </c>
      <c r="F50" s="1" t="s">
        <v>139</v>
      </c>
      <c r="G50" s="1" t="s">
        <v>468</v>
      </c>
      <c r="H50" s="1">
        <v>1</v>
      </c>
      <c r="I50" s="1" t="s">
        <v>60</v>
      </c>
      <c r="J50" s="1"/>
      <c r="K50" s="1" t="s">
        <v>61</v>
      </c>
      <c r="L50" s="1" t="s">
        <v>62</v>
      </c>
      <c r="M50" s="9" t="s">
        <v>469</v>
      </c>
      <c r="N50" s="10" t="s">
        <v>64</v>
      </c>
      <c r="O50" s="8">
        <v>41</v>
      </c>
      <c r="P50" s="8">
        <v>1200</v>
      </c>
      <c r="Q50" s="1" t="s">
        <v>470</v>
      </c>
      <c r="R50" s="8"/>
      <c r="S50" s="1"/>
      <c r="T50" s="1"/>
      <c r="U50" s="1"/>
      <c r="V50" s="1"/>
      <c r="W50" s="8"/>
      <c r="X50" s="1"/>
      <c r="Y50" s="1" t="s">
        <v>66</v>
      </c>
      <c r="Z50" s="9" t="s">
        <v>471</v>
      </c>
      <c r="AA50" s="10" t="s">
        <v>64</v>
      </c>
      <c r="AB50" s="8">
        <v>47</v>
      </c>
      <c r="AC50" s="8">
        <v>403</v>
      </c>
      <c r="AD50" s="1" t="s">
        <v>472</v>
      </c>
      <c r="AE50" s="8"/>
      <c r="AF50" s="1"/>
      <c r="AG50" s="1"/>
      <c r="AH50" s="1"/>
      <c r="AI50" s="1"/>
      <c r="AJ50" s="8"/>
      <c r="AK50" s="1"/>
      <c r="AL50" s="1" t="s">
        <v>69</v>
      </c>
      <c r="AM50" s="9" t="s">
        <v>473</v>
      </c>
      <c r="AN50" s="10" t="s">
        <v>64</v>
      </c>
      <c r="AO50" s="8">
        <v>37</v>
      </c>
      <c r="AP50" s="8">
        <v>296</v>
      </c>
      <c r="AQ50" s="1" t="s">
        <v>474</v>
      </c>
      <c r="AR50" s="8"/>
      <c r="AS50" s="1"/>
      <c r="AT50" s="1"/>
      <c r="AU50" s="1"/>
      <c r="AV50" s="1"/>
      <c r="AW50" s="8"/>
      <c r="AX50" s="1"/>
      <c r="AY50" s="1" t="s">
        <v>72</v>
      </c>
      <c r="AZ50" s="1"/>
      <c r="BA50" s="1" t="s">
        <v>73</v>
      </c>
      <c r="BB50" s="1"/>
    </row>
    <row r="51" spans="1:54" ht="48" customHeight="1">
      <c r="A51" s="1" t="s">
        <v>475</v>
      </c>
      <c r="B51" s="1" t="s">
        <v>55</v>
      </c>
      <c r="C51" s="1" t="s">
        <v>402</v>
      </c>
      <c r="D51" s="8">
        <v>10</v>
      </c>
      <c r="E51" s="1" t="s">
        <v>403</v>
      </c>
      <c r="F51" s="1" t="s">
        <v>147</v>
      </c>
      <c r="G51" s="1" t="s">
        <v>476</v>
      </c>
      <c r="H51" s="1">
        <v>1</v>
      </c>
      <c r="I51" s="1" t="s">
        <v>60</v>
      </c>
      <c r="J51" s="1"/>
      <c r="K51" s="1" t="s">
        <v>61</v>
      </c>
      <c r="L51" s="1" t="s">
        <v>62</v>
      </c>
      <c r="M51" s="9" t="s">
        <v>477</v>
      </c>
      <c r="N51" s="10" t="s">
        <v>64</v>
      </c>
      <c r="O51" s="8">
        <v>38</v>
      </c>
      <c r="P51" s="8">
        <v>1200</v>
      </c>
      <c r="Q51" s="1" t="s">
        <v>478</v>
      </c>
      <c r="R51" s="8"/>
      <c r="S51" s="1"/>
      <c r="T51" s="1"/>
      <c r="U51" s="1"/>
      <c r="V51" s="1"/>
      <c r="W51" s="8"/>
      <c r="X51" s="1"/>
      <c r="Y51" s="1" t="s">
        <v>66</v>
      </c>
      <c r="Z51" s="9" t="s">
        <v>479</v>
      </c>
      <c r="AA51" s="10" t="s">
        <v>64</v>
      </c>
      <c r="AB51" s="8">
        <v>40</v>
      </c>
      <c r="AC51" s="8">
        <v>365</v>
      </c>
      <c r="AD51" s="1" t="s">
        <v>480</v>
      </c>
      <c r="AE51" s="8"/>
      <c r="AF51" s="1"/>
      <c r="AG51" s="1"/>
      <c r="AH51" s="1"/>
      <c r="AI51" s="1"/>
      <c r="AJ51" s="8"/>
      <c r="AK51" s="1"/>
      <c r="AL51" s="1" t="s">
        <v>69</v>
      </c>
      <c r="AM51" s="9" t="s">
        <v>481</v>
      </c>
      <c r="AN51" s="10" t="s">
        <v>64</v>
      </c>
      <c r="AO51" s="8">
        <v>34</v>
      </c>
      <c r="AP51" s="8">
        <v>1107</v>
      </c>
      <c r="AQ51" s="1" t="s">
        <v>482</v>
      </c>
      <c r="AR51" s="8"/>
      <c r="AS51" s="1"/>
      <c r="AT51" s="1"/>
      <c r="AU51" s="1"/>
      <c r="AV51" s="1"/>
      <c r="AW51" s="8"/>
      <c r="AX51" s="1"/>
      <c r="AY51" s="1" t="s">
        <v>72</v>
      </c>
      <c r="AZ51" s="1"/>
      <c r="BA51" s="1" t="s">
        <v>73</v>
      </c>
      <c r="BB51" s="1"/>
    </row>
    <row r="52" spans="1:54" ht="48" customHeight="1">
      <c r="A52" s="1" t="s">
        <v>483</v>
      </c>
      <c r="B52" s="1" t="s">
        <v>55</v>
      </c>
      <c r="C52" s="1" t="s">
        <v>484</v>
      </c>
      <c r="D52" s="8">
        <v>1</v>
      </c>
      <c r="E52" s="1" t="s">
        <v>485</v>
      </c>
      <c r="F52" s="1" t="s">
        <v>58</v>
      </c>
      <c r="G52" s="1" t="s">
        <v>486</v>
      </c>
      <c r="H52" s="1">
        <v>1</v>
      </c>
      <c r="I52" s="1" t="s">
        <v>60</v>
      </c>
      <c r="J52" s="1"/>
      <c r="K52" s="1" t="s">
        <v>61</v>
      </c>
      <c r="L52" s="1" t="s">
        <v>62</v>
      </c>
      <c r="M52" s="9" t="s">
        <v>487</v>
      </c>
      <c r="N52" s="10" t="s">
        <v>64</v>
      </c>
      <c r="O52" s="8">
        <v>22</v>
      </c>
      <c r="P52" s="8">
        <v>1190</v>
      </c>
      <c r="Q52" s="1" t="s">
        <v>488</v>
      </c>
      <c r="R52" s="8"/>
      <c r="S52" s="1"/>
      <c r="T52" s="1"/>
      <c r="U52" s="1"/>
      <c r="V52" s="1"/>
      <c r="W52" s="8"/>
      <c r="X52" s="1"/>
      <c r="Y52" s="1" t="s">
        <v>66</v>
      </c>
      <c r="Z52" s="9" t="s">
        <v>489</v>
      </c>
      <c r="AA52" s="10" t="s">
        <v>64</v>
      </c>
      <c r="AB52" s="8">
        <v>23</v>
      </c>
      <c r="AC52" s="8">
        <v>330</v>
      </c>
      <c r="AD52" s="1" t="s">
        <v>490</v>
      </c>
      <c r="AE52" s="8"/>
      <c r="AF52" s="1"/>
      <c r="AG52" s="1"/>
      <c r="AH52" s="1"/>
      <c r="AI52" s="1"/>
      <c r="AJ52" s="8"/>
      <c r="AK52" s="1"/>
      <c r="AL52" s="1" t="s">
        <v>69</v>
      </c>
      <c r="AM52" s="9" t="s">
        <v>491</v>
      </c>
      <c r="AN52" s="10" t="s">
        <v>64</v>
      </c>
      <c r="AO52" s="8">
        <v>16</v>
      </c>
      <c r="AP52" s="8">
        <v>905</v>
      </c>
      <c r="AQ52" s="1" t="s">
        <v>492</v>
      </c>
      <c r="AR52" s="8"/>
      <c r="AS52" s="1"/>
      <c r="AT52" s="1"/>
      <c r="AU52" s="1"/>
      <c r="AV52" s="1"/>
      <c r="AW52" s="8"/>
      <c r="AX52" s="1"/>
      <c r="AY52" s="1" t="s">
        <v>72</v>
      </c>
      <c r="AZ52" s="1"/>
      <c r="BA52" s="1" t="s">
        <v>73</v>
      </c>
      <c r="BB52" s="1"/>
    </row>
    <row r="53" spans="1:54" ht="48" customHeight="1">
      <c r="A53" s="1" t="s">
        <v>493</v>
      </c>
      <c r="B53" s="1" t="s">
        <v>55</v>
      </c>
      <c r="C53" s="1" t="s">
        <v>484</v>
      </c>
      <c r="D53" s="8">
        <v>2</v>
      </c>
      <c r="E53" s="1" t="s">
        <v>485</v>
      </c>
      <c r="F53" s="1" t="s">
        <v>76</v>
      </c>
      <c r="G53" s="1" t="s">
        <v>494</v>
      </c>
      <c r="H53" s="1">
        <v>1</v>
      </c>
      <c r="I53" s="1" t="s">
        <v>60</v>
      </c>
      <c r="J53" s="1"/>
      <c r="K53" s="1" t="s">
        <v>61</v>
      </c>
      <c r="L53" s="1" t="s">
        <v>62</v>
      </c>
      <c r="M53" s="9" t="s">
        <v>495</v>
      </c>
      <c r="N53" s="10" t="s">
        <v>64</v>
      </c>
      <c r="O53" s="8">
        <v>39</v>
      </c>
      <c r="P53" s="8">
        <v>1200</v>
      </c>
      <c r="Q53" s="1" t="s">
        <v>496</v>
      </c>
      <c r="R53" s="8"/>
      <c r="S53" s="1"/>
      <c r="T53" s="1"/>
      <c r="U53" s="1"/>
      <c r="V53" s="1"/>
      <c r="W53" s="8"/>
      <c r="X53" s="1"/>
      <c r="Y53" s="1" t="s">
        <v>66</v>
      </c>
      <c r="Z53" s="9" t="s">
        <v>497</v>
      </c>
      <c r="AA53" s="10" t="s">
        <v>64</v>
      </c>
      <c r="AB53" s="8">
        <v>41</v>
      </c>
      <c r="AC53" s="8">
        <v>335</v>
      </c>
      <c r="AD53" s="1" t="s">
        <v>498</v>
      </c>
      <c r="AE53" s="8"/>
      <c r="AF53" s="1"/>
      <c r="AG53" s="1"/>
      <c r="AH53" s="1"/>
      <c r="AI53" s="1"/>
      <c r="AJ53" s="8"/>
      <c r="AK53" s="1"/>
      <c r="AL53" s="1" t="s">
        <v>69</v>
      </c>
      <c r="AM53" s="9" t="s">
        <v>499</v>
      </c>
      <c r="AN53" s="10" t="s">
        <v>64</v>
      </c>
      <c r="AO53" s="8">
        <v>35</v>
      </c>
      <c r="AP53" s="8">
        <v>835</v>
      </c>
      <c r="AQ53" s="1" t="s">
        <v>500</v>
      </c>
      <c r="AR53" s="8"/>
      <c r="AS53" s="1"/>
      <c r="AT53" s="1"/>
      <c r="AU53" s="1"/>
      <c r="AV53" s="1"/>
      <c r="AW53" s="8"/>
      <c r="AX53" s="1"/>
      <c r="AY53" s="1" t="s">
        <v>72</v>
      </c>
      <c r="AZ53" s="1"/>
      <c r="BA53" s="1" t="s">
        <v>73</v>
      </c>
      <c r="BB53" s="1"/>
    </row>
    <row r="54" spans="1:54" ht="48" customHeight="1">
      <c r="A54" s="1" t="s">
        <v>501</v>
      </c>
      <c r="B54" s="1" t="s">
        <v>55</v>
      </c>
      <c r="C54" s="1" t="s">
        <v>484</v>
      </c>
      <c r="D54" s="8">
        <v>3</v>
      </c>
      <c r="E54" s="1" t="s">
        <v>485</v>
      </c>
      <c r="F54" s="1" t="s">
        <v>85</v>
      </c>
      <c r="G54" s="1" t="s">
        <v>502</v>
      </c>
      <c r="H54" s="1">
        <v>1</v>
      </c>
      <c r="I54" s="1" t="s">
        <v>60</v>
      </c>
      <c r="J54" s="1"/>
      <c r="K54" s="1" t="s">
        <v>61</v>
      </c>
      <c r="L54" s="1" t="s">
        <v>62</v>
      </c>
      <c r="M54" s="9" t="s">
        <v>503</v>
      </c>
      <c r="N54" s="10" t="s">
        <v>64</v>
      </c>
      <c r="O54" s="8">
        <v>32</v>
      </c>
      <c r="P54" s="8">
        <v>1200</v>
      </c>
      <c r="Q54" s="1" t="s">
        <v>504</v>
      </c>
      <c r="R54" s="8"/>
      <c r="S54" s="1"/>
      <c r="T54" s="1"/>
      <c r="U54" s="1"/>
      <c r="V54" s="1"/>
      <c r="W54" s="8"/>
      <c r="X54" s="1"/>
      <c r="Y54" s="1" t="s">
        <v>66</v>
      </c>
      <c r="Z54" s="9" t="s">
        <v>505</v>
      </c>
      <c r="AA54" s="10" t="s">
        <v>64</v>
      </c>
      <c r="AB54" s="8">
        <v>34</v>
      </c>
      <c r="AC54" s="8">
        <v>978</v>
      </c>
      <c r="AD54" s="1" t="s">
        <v>506</v>
      </c>
      <c r="AE54" s="8"/>
      <c r="AF54" s="1"/>
      <c r="AG54" s="1"/>
      <c r="AH54" s="1"/>
      <c r="AI54" s="1"/>
      <c r="AJ54" s="8"/>
      <c r="AK54" s="1"/>
      <c r="AL54" s="1" t="s">
        <v>69</v>
      </c>
      <c r="AM54" s="9" t="s">
        <v>507</v>
      </c>
      <c r="AN54" s="10" t="s">
        <v>64</v>
      </c>
      <c r="AO54" s="8">
        <v>25</v>
      </c>
      <c r="AP54" s="8">
        <v>888</v>
      </c>
      <c r="AQ54" s="1" t="s">
        <v>508</v>
      </c>
      <c r="AR54" s="8"/>
      <c r="AS54" s="1"/>
      <c r="AT54" s="1"/>
      <c r="AU54" s="1"/>
      <c r="AV54" s="1"/>
      <c r="AW54" s="8"/>
      <c r="AX54" s="1"/>
      <c r="AY54" s="1" t="s">
        <v>72</v>
      </c>
      <c r="AZ54" s="1"/>
      <c r="BA54" s="1" t="s">
        <v>73</v>
      </c>
      <c r="BB54" s="1"/>
    </row>
    <row r="55" spans="1:54" ht="48" customHeight="1">
      <c r="A55" s="1" t="s">
        <v>509</v>
      </c>
      <c r="B55" s="1" t="s">
        <v>55</v>
      </c>
      <c r="C55" s="1" t="s">
        <v>484</v>
      </c>
      <c r="D55" s="8">
        <v>4</v>
      </c>
      <c r="E55" s="1" t="s">
        <v>485</v>
      </c>
      <c r="F55" s="1" t="s">
        <v>94</v>
      </c>
      <c r="G55" s="1" t="s">
        <v>510</v>
      </c>
      <c r="H55" s="1">
        <v>1</v>
      </c>
      <c r="I55" s="1" t="s">
        <v>60</v>
      </c>
      <c r="J55" s="1"/>
      <c r="K55" s="1" t="s">
        <v>61</v>
      </c>
      <c r="L55" s="1" t="s">
        <v>62</v>
      </c>
      <c r="M55" s="9" t="s">
        <v>511</v>
      </c>
      <c r="N55" s="10" t="s">
        <v>64</v>
      </c>
      <c r="O55" s="8">
        <v>34</v>
      </c>
      <c r="P55" s="8">
        <v>689</v>
      </c>
      <c r="Q55" s="1" t="s">
        <v>512</v>
      </c>
      <c r="R55" s="8"/>
      <c r="S55" s="1"/>
      <c r="T55" s="1"/>
      <c r="U55" s="1"/>
      <c r="V55" s="1"/>
      <c r="W55" s="8"/>
      <c r="X55" s="1"/>
      <c r="Y55" s="1" t="s">
        <v>66</v>
      </c>
      <c r="Z55" s="9" t="s">
        <v>513</v>
      </c>
      <c r="AA55" s="10" t="s">
        <v>64</v>
      </c>
      <c r="AB55" s="8">
        <v>35</v>
      </c>
      <c r="AC55" s="8">
        <v>259</v>
      </c>
      <c r="AD55" s="1" t="s">
        <v>514</v>
      </c>
      <c r="AE55" s="8"/>
      <c r="AF55" s="1"/>
      <c r="AG55" s="1"/>
      <c r="AH55" s="1"/>
      <c r="AI55" s="1"/>
      <c r="AJ55" s="8"/>
      <c r="AK55" s="1"/>
      <c r="AL55" s="1" t="s">
        <v>69</v>
      </c>
      <c r="AM55" s="9" t="s">
        <v>515</v>
      </c>
      <c r="AN55" s="10" t="s">
        <v>64</v>
      </c>
      <c r="AO55" s="8">
        <v>28</v>
      </c>
      <c r="AP55" s="8">
        <v>475</v>
      </c>
      <c r="AQ55" s="1" t="s">
        <v>516</v>
      </c>
      <c r="AR55" s="8"/>
      <c r="AS55" s="1"/>
      <c r="AT55" s="1"/>
      <c r="AU55" s="1"/>
      <c r="AV55" s="1"/>
      <c r="AW55" s="8"/>
      <c r="AX55" s="1"/>
      <c r="AY55" s="1" t="s">
        <v>72</v>
      </c>
      <c r="AZ55" s="1"/>
      <c r="BA55" s="1" t="s">
        <v>73</v>
      </c>
      <c r="BB55" s="1"/>
    </row>
    <row r="56" spans="1:54" ht="48" customHeight="1">
      <c r="A56" s="1" t="s">
        <v>517</v>
      </c>
      <c r="B56" s="1" t="s">
        <v>55</v>
      </c>
      <c r="C56" s="1" t="s">
        <v>484</v>
      </c>
      <c r="D56" s="8">
        <v>5</v>
      </c>
      <c r="E56" s="1" t="s">
        <v>485</v>
      </c>
      <c r="F56" s="1" t="s">
        <v>103</v>
      </c>
      <c r="G56" s="1" t="s">
        <v>518</v>
      </c>
      <c r="H56" s="1">
        <v>1</v>
      </c>
      <c r="I56" s="1" t="s">
        <v>60</v>
      </c>
      <c r="J56" s="1"/>
      <c r="K56" s="1" t="s">
        <v>61</v>
      </c>
      <c r="L56" s="1" t="s">
        <v>62</v>
      </c>
      <c r="M56" s="9" t="s">
        <v>519</v>
      </c>
      <c r="N56" s="10" t="s">
        <v>64</v>
      </c>
      <c r="O56" s="8">
        <v>32</v>
      </c>
      <c r="P56" s="8">
        <v>1200</v>
      </c>
      <c r="Q56" s="1" t="s">
        <v>520</v>
      </c>
      <c r="R56" s="8"/>
      <c r="S56" s="1"/>
      <c r="T56" s="1"/>
      <c r="U56" s="1"/>
      <c r="V56" s="1"/>
      <c r="W56" s="8"/>
      <c r="X56" s="1"/>
      <c r="Y56" s="1" t="s">
        <v>66</v>
      </c>
      <c r="Z56" s="9" t="s">
        <v>521</v>
      </c>
      <c r="AA56" s="10" t="s">
        <v>64</v>
      </c>
      <c r="AB56" s="8">
        <v>33</v>
      </c>
      <c r="AC56" s="8">
        <v>314</v>
      </c>
      <c r="AD56" s="1" t="s">
        <v>522</v>
      </c>
      <c r="AE56" s="8"/>
      <c r="AF56" s="1"/>
      <c r="AG56" s="1"/>
      <c r="AH56" s="1"/>
      <c r="AI56" s="1"/>
      <c r="AJ56" s="8"/>
      <c r="AK56" s="1"/>
      <c r="AL56" s="1" t="s">
        <v>69</v>
      </c>
      <c r="AM56" s="9" t="s">
        <v>523</v>
      </c>
      <c r="AN56" s="10" t="s">
        <v>64</v>
      </c>
      <c r="AO56" s="8">
        <v>26</v>
      </c>
      <c r="AP56" s="8">
        <v>1057</v>
      </c>
      <c r="AQ56" s="1" t="s">
        <v>524</v>
      </c>
      <c r="AR56" s="8"/>
      <c r="AS56" s="1"/>
      <c r="AT56" s="1"/>
      <c r="AU56" s="1"/>
      <c r="AV56" s="1"/>
      <c r="AW56" s="8"/>
      <c r="AX56" s="1"/>
      <c r="AY56" s="1" t="s">
        <v>72</v>
      </c>
      <c r="AZ56" s="1"/>
      <c r="BA56" s="1" t="s">
        <v>73</v>
      </c>
      <c r="BB56" s="1"/>
    </row>
    <row r="57" spans="1:54" ht="48" customHeight="1">
      <c r="A57" s="1" t="s">
        <v>525</v>
      </c>
      <c r="B57" s="1" t="s">
        <v>55</v>
      </c>
      <c r="C57" s="1" t="s">
        <v>484</v>
      </c>
      <c r="D57" s="8">
        <v>6</v>
      </c>
      <c r="E57" s="1" t="s">
        <v>485</v>
      </c>
      <c r="F57" s="1" t="s">
        <v>112</v>
      </c>
      <c r="G57" s="1" t="s">
        <v>526</v>
      </c>
      <c r="H57" s="1">
        <v>1</v>
      </c>
      <c r="I57" s="1" t="s">
        <v>60</v>
      </c>
      <c r="J57" s="1"/>
      <c r="K57" s="1" t="s">
        <v>61</v>
      </c>
      <c r="L57" s="1" t="s">
        <v>62</v>
      </c>
      <c r="M57" s="9" t="s">
        <v>527</v>
      </c>
      <c r="N57" s="10" t="s">
        <v>64</v>
      </c>
      <c r="O57" s="8">
        <v>44</v>
      </c>
      <c r="P57" s="8">
        <v>856</v>
      </c>
      <c r="Q57" s="1" t="s">
        <v>528</v>
      </c>
      <c r="R57" s="8"/>
      <c r="S57" s="1"/>
      <c r="T57" s="1"/>
      <c r="U57" s="1"/>
      <c r="V57" s="1"/>
      <c r="W57" s="8"/>
      <c r="X57" s="1"/>
      <c r="Y57" s="1" t="s">
        <v>66</v>
      </c>
      <c r="Z57" s="9" t="s">
        <v>529</v>
      </c>
      <c r="AA57" s="10" t="s">
        <v>64</v>
      </c>
      <c r="AB57" s="8">
        <v>47</v>
      </c>
      <c r="AC57" s="8">
        <v>301</v>
      </c>
      <c r="AD57" s="1" t="s">
        <v>530</v>
      </c>
      <c r="AE57" s="8"/>
      <c r="AF57" s="1"/>
      <c r="AG57" s="1"/>
      <c r="AH57" s="1"/>
      <c r="AI57" s="1"/>
      <c r="AJ57" s="8"/>
      <c r="AK57" s="1"/>
      <c r="AL57" s="1" t="s">
        <v>69</v>
      </c>
      <c r="AM57" s="9" t="s">
        <v>531</v>
      </c>
      <c r="AN57" s="10" t="s">
        <v>64</v>
      </c>
      <c r="AO57" s="8">
        <v>38</v>
      </c>
      <c r="AP57" s="8">
        <v>191</v>
      </c>
      <c r="AQ57" s="1" t="s">
        <v>532</v>
      </c>
      <c r="AR57" s="8"/>
      <c r="AS57" s="1"/>
      <c r="AT57" s="1"/>
      <c r="AU57" s="1"/>
      <c r="AV57" s="1"/>
      <c r="AW57" s="8"/>
      <c r="AX57" s="1"/>
      <c r="AY57" s="1" t="s">
        <v>72</v>
      </c>
      <c r="AZ57" s="1"/>
      <c r="BA57" s="1" t="s">
        <v>73</v>
      </c>
      <c r="BB57" s="1"/>
    </row>
    <row r="58" spans="1:54" ht="48" customHeight="1">
      <c r="A58" s="1" t="s">
        <v>533</v>
      </c>
      <c r="B58" s="1" t="s">
        <v>55</v>
      </c>
      <c r="C58" s="1" t="s">
        <v>484</v>
      </c>
      <c r="D58" s="8">
        <v>7</v>
      </c>
      <c r="E58" s="1" t="s">
        <v>485</v>
      </c>
      <c r="F58" s="1" t="s">
        <v>121</v>
      </c>
      <c r="G58" s="1" t="s">
        <v>534</v>
      </c>
      <c r="H58" s="1">
        <v>1</v>
      </c>
      <c r="I58" s="1" t="s">
        <v>60</v>
      </c>
      <c r="J58" s="1"/>
      <c r="K58" s="1" t="s">
        <v>61</v>
      </c>
      <c r="L58" s="1" t="s">
        <v>62</v>
      </c>
      <c r="M58" s="9" t="s">
        <v>535</v>
      </c>
      <c r="N58" s="10" t="s">
        <v>64</v>
      </c>
      <c r="O58" s="8">
        <v>15</v>
      </c>
      <c r="P58" s="8">
        <v>1200</v>
      </c>
      <c r="Q58" s="1" t="s">
        <v>536</v>
      </c>
      <c r="R58" s="8"/>
      <c r="S58" s="1"/>
      <c r="T58" s="1"/>
      <c r="U58" s="1"/>
      <c r="V58" s="1"/>
      <c r="W58" s="8"/>
      <c r="X58" s="1"/>
      <c r="Y58" s="1" t="s">
        <v>66</v>
      </c>
      <c r="Z58" s="9" t="s">
        <v>537</v>
      </c>
      <c r="AA58" s="10" t="s">
        <v>64</v>
      </c>
      <c r="AB58" s="8">
        <v>16</v>
      </c>
      <c r="AC58" s="8">
        <v>313</v>
      </c>
      <c r="AD58" s="1" t="s">
        <v>538</v>
      </c>
      <c r="AE58" s="8"/>
      <c r="AF58" s="1"/>
      <c r="AG58" s="1"/>
      <c r="AH58" s="1"/>
      <c r="AI58" s="1"/>
      <c r="AJ58" s="8"/>
      <c r="AK58" s="1"/>
      <c r="AL58" s="1" t="s">
        <v>69</v>
      </c>
      <c r="AM58" s="9" t="s">
        <v>539</v>
      </c>
      <c r="AN58" s="10" t="s">
        <v>64</v>
      </c>
      <c r="AO58" s="8">
        <v>9</v>
      </c>
      <c r="AP58" s="8">
        <v>954</v>
      </c>
      <c r="AQ58" s="1" t="s">
        <v>540</v>
      </c>
      <c r="AR58" s="8"/>
      <c r="AS58" s="1"/>
      <c r="AT58" s="1"/>
      <c r="AU58" s="1"/>
      <c r="AV58" s="1"/>
      <c r="AW58" s="8"/>
      <c r="AX58" s="1"/>
      <c r="AY58" s="1" t="s">
        <v>72</v>
      </c>
      <c r="AZ58" s="1"/>
      <c r="BA58" s="1" t="s">
        <v>73</v>
      </c>
      <c r="BB58" s="1"/>
    </row>
    <row r="59" spans="1:54" ht="48" customHeight="1">
      <c r="A59" s="1" t="s">
        <v>541</v>
      </c>
      <c r="B59" s="1" t="s">
        <v>55</v>
      </c>
      <c r="C59" s="1" t="s">
        <v>484</v>
      </c>
      <c r="D59" s="8">
        <v>8</v>
      </c>
      <c r="E59" s="1" t="s">
        <v>485</v>
      </c>
      <c r="F59" s="1" t="s">
        <v>130</v>
      </c>
      <c r="G59" s="1" t="s">
        <v>542</v>
      </c>
      <c r="H59" s="1">
        <v>1</v>
      </c>
      <c r="I59" s="1" t="s">
        <v>60</v>
      </c>
      <c r="J59" s="1"/>
      <c r="K59" s="1" t="s">
        <v>61</v>
      </c>
      <c r="L59" s="1" t="s">
        <v>62</v>
      </c>
      <c r="M59" s="9" t="s">
        <v>543</v>
      </c>
      <c r="N59" s="10" t="s">
        <v>64</v>
      </c>
      <c r="O59" s="8">
        <v>31</v>
      </c>
      <c r="P59" s="8">
        <v>1200</v>
      </c>
      <c r="Q59" s="1" t="s">
        <v>544</v>
      </c>
      <c r="R59" s="8"/>
      <c r="S59" s="1"/>
      <c r="T59" s="1"/>
      <c r="U59" s="1"/>
      <c r="V59" s="1"/>
      <c r="W59" s="8"/>
      <c r="X59" s="1"/>
      <c r="Y59" s="1" t="s">
        <v>66</v>
      </c>
      <c r="Z59" s="9" t="s">
        <v>545</v>
      </c>
      <c r="AA59" s="10" t="s">
        <v>64</v>
      </c>
      <c r="AB59" s="8">
        <v>32</v>
      </c>
      <c r="AC59" s="8">
        <v>715</v>
      </c>
      <c r="AD59" s="1" t="s">
        <v>546</v>
      </c>
      <c r="AE59" s="8"/>
      <c r="AF59" s="1"/>
      <c r="AG59" s="1"/>
      <c r="AH59" s="1"/>
      <c r="AI59" s="1"/>
      <c r="AJ59" s="8"/>
      <c r="AK59" s="1"/>
      <c r="AL59" s="1" t="s">
        <v>69</v>
      </c>
      <c r="AM59" s="9" t="s">
        <v>547</v>
      </c>
      <c r="AN59" s="10" t="s">
        <v>64</v>
      </c>
      <c r="AO59" s="8">
        <v>25</v>
      </c>
      <c r="AP59" s="8">
        <v>1047</v>
      </c>
      <c r="AQ59" s="1" t="s">
        <v>548</v>
      </c>
      <c r="AR59" s="8"/>
      <c r="AS59" s="1"/>
      <c r="AT59" s="1"/>
      <c r="AU59" s="1"/>
      <c r="AV59" s="1"/>
      <c r="AW59" s="8"/>
      <c r="AX59" s="1"/>
      <c r="AY59" s="1" t="s">
        <v>72</v>
      </c>
      <c r="AZ59" s="1"/>
      <c r="BA59" s="1" t="s">
        <v>73</v>
      </c>
      <c r="BB59" s="1"/>
    </row>
    <row r="60" spans="1:54" ht="48" customHeight="1">
      <c r="A60" s="1" t="s">
        <v>549</v>
      </c>
      <c r="B60" s="1" t="s">
        <v>55</v>
      </c>
      <c r="C60" s="1" t="s">
        <v>484</v>
      </c>
      <c r="D60" s="8">
        <v>9</v>
      </c>
      <c r="E60" s="1" t="s">
        <v>485</v>
      </c>
      <c r="F60" s="1" t="s">
        <v>139</v>
      </c>
      <c r="G60" s="1" t="s">
        <v>550</v>
      </c>
      <c r="H60" s="1">
        <v>1</v>
      </c>
      <c r="I60" s="1" t="s">
        <v>60</v>
      </c>
      <c r="J60" s="1"/>
      <c r="K60" s="1" t="s">
        <v>61</v>
      </c>
      <c r="L60" s="1" t="s">
        <v>62</v>
      </c>
      <c r="M60" s="9" t="s">
        <v>551</v>
      </c>
      <c r="N60" s="10" t="s">
        <v>64</v>
      </c>
      <c r="O60" s="8">
        <v>43</v>
      </c>
      <c r="P60" s="8">
        <v>1200</v>
      </c>
      <c r="Q60" s="1" t="s">
        <v>552</v>
      </c>
      <c r="R60" s="8"/>
      <c r="S60" s="1"/>
      <c r="T60" s="1"/>
      <c r="U60" s="1"/>
      <c r="V60" s="1"/>
      <c r="W60" s="8"/>
      <c r="X60" s="1"/>
      <c r="Y60" s="1" t="s">
        <v>66</v>
      </c>
      <c r="Z60" s="9" t="s">
        <v>553</v>
      </c>
      <c r="AA60" s="10" t="s">
        <v>64</v>
      </c>
      <c r="AB60" s="8">
        <v>48</v>
      </c>
      <c r="AC60" s="8">
        <v>374</v>
      </c>
      <c r="AD60" s="1" t="s">
        <v>554</v>
      </c>
      <c r="AE60" s="8"/>
      <c r="AF60" s="1"/>
      <c r="AG60" s="1"/>
      <c r="AH60" s="1"/>
      <c r="AI60" s="1"/>
      <c r="AJ60" s="8"/>
      <c r="AK60" s="1"/>
      <c r="AL60" s="1" t="s">
        <v>69</v>
      </c>
      <c r="AM60" s="9" t="s">
        <v>555</v>
      </c>
      <c r="AN60" s="10" t="s">
        <v>64</v>
      </c>
      <c r="AO60" s="8">
        <v>37</v>
      </c>
      <c r="AP60" s="8">
        <v>368</v>
      </c>
      <c r="AQ60" s="1" t="s">
        <v>556</v>
      </c>
      <c r="AR60" s="8"/>
      <c r="AS60" s="1"/>
      <c r="AT60" s="1"/>
      <c r="AU60" s="1"/>
      <c r="AV60" s="1"/>
      <c r="AW60" s="8"/>
      <c r="AX60" s="1"/>
      <c r="AY60" s="1" t="s">
        <v>72</v>
      </c>
      <c r="AZ60" s="1"/>
      <c r="BA60" s="1" t="s">
        <v>73</v>
      </c>
      <c r="BB60" s="1"/>
    </row>
    <row r="61" spans="1:54" ht="48" customHeight="1">
      <c r="A61" s="1" t="s">
        <v>557</v>
      </c>
      <c r="B61" s="1" t="s">
        <v>55</v>
      </c>
      <c r="C61" s="1" t="s">
        <v>484</v>
      </c>
      <c r="D61" s="8">
        <v>10</v>
      </c>
      <c r="E61" s="1" t="s">
        <v>485</v>
      </c>
      <c r="F61" s="1" t="s">
        <v>147</v>
      </c>
      <c r="G61" s="1" t="s">
        <v>558</v>
      </c>
      <c r="H61" s="1">
        <v>1</v>
      </c>
      <c r="I61" s="1" t="s">
        <v>60</v>
      </c>
      <c r="J61" s="1"/>
      <c r="K61" s="1" t="s">
        <v>61</v>
      </c>
      <c r="L61" s="1" t="s">
        <v>62</v>
      </c>
      <c r="M61" s="9" t="s">
        <v>559</v>
      </c>
      <c r="N61" s="10" t="s">
        <v>64</v>
      </c>
      <c r="O61" s="8">
        <v>40</v>
      </c>
      <c r="P61" s="8">
        <v>1200</v>
      </c>
      <c r="Q61" s="1" t="s">
        <v>560</v>
      </c>
      <c r="R61" s="8"/>
      <c r="S61" s="1"/>
      <c r="T61" s="1"/>
      <c r="U61" s="1"/>
      <c r="V61" s="1"/>
      <c r="W61" s="8"/>
      <c r="X61" s="1"/>
      <c r="Y61" s="1" t="s">
        <v>66</v>
      </c>
      <c r="Z61" s="9" t="s">
        <v>561</v>
      </c>
      <c r="AA61" s="10" t="s">
        <v>64</v>
      </c>
      <c r="AB61" s="8">
        <v>41</v>
      </c>
      <c r="AC61" s="8">
        <v>459</v>
      </c>
      <c r="AD61" s="1" t="s">
        <v>562</v>
      </c>
      <c r="AE61" s="8"/>
      <c r="AF61" s="1"/>
      <c r="AG61" s="1"/>
      <c r="AH61" s="1"/>
      <c r="AI61" s="1"/>
      <c r="AJ61" s="8"/>
      <c r="AK61" s="1"/>
      <c r="AL61" s="1" t="s">
        <v>69</v>
      </c>
      <c r="AM61" s="9" t="s">
        <v>563</v>
      </c>
      <c r="AN61" s="10" t="s">
        <v>64</v>
      </c>
      <c r="AO61" s="8">
        <v>34</v>
      </c>
      <c r="AP61" s="8">
        <v>900</v>
      </c>
      <c r="AQ61" s="1" t="s">
        <v>564</v>
      </c>
      <c r="AR61" s="8"/>
      <c r="AS61" s="1"/>
      <c r="AT61" s="1"/>
      <c r="AU61" s="1"/>
      <c r="AV61" s="1"/>
      <c r="AW61" s="8"/>
      <c r="AX61" s="1"/>
      <c r="AY61" s="1" t="s">
        <v>72</v>
      </c>
      <c r="AZ61" s="1"/>
      <c r="BA61" s="1" t="s">
        <v>73</v>
      </c>
      <c r="BB61" s="1"/>
    </row>
    <row r="62" spans="1:54" ht="48" customHeight="1">
      <c r="A62" s="1" t="s">
        <v>565</v>
      </c>
      <c r="B62" s="1" t="s">
        <v>55</v>
      </c>
      <c r="C62" s="1" t="s">
        <v>566</v>
      </c>
      <c r="D62" s="8">
        <v>1</v>
      </c>
      <c r="E62" s="1" t="s">
        <v>57</v>
      </c>
      <c r="F62" s="1" t="s">
        <v>58</v>
      </c>
      <c r="G62" s="1" t="s">
        <v>567</v>
      </c>
      <c r="H62" s="1">
        <v>1</v>
      </c>
      <c r="I62" s="1" t="s">
        <v>60</v>
      </c>
      <c r="J62" s="1"/>
      <c r="K62" s="1" t="s">
        <v>61</v>
      </c>
      <c r="L62" s="1" t="s">
        <v>62</v>
      </c>
      <c r="M62" s="9" t="s">
        <v>568</v>
      </c>
      <c r="N62" s="10" t="s">
        <v>64</v>
      </c>
      <c r="O62" s="8">
        <v>17</v>
      </c>
      <c r="P62" s="8">
        <v>1200</v>
      </c>
      <c r="Q62" s="1" t="s">
        <v>569</v>
      </c>
      <c r="R62" s="8"/>
      <c r="S62" s="1"/>
      <c r="T62" s="1"/>
      <c r="U62" s="1"/>
      <c r="V62" s="1"/>
      <c r="W62" s="8"/>
      <c r="X62" s="1"/>
      <c r="Y62" s="1" t="s">
        <v>66</v>
      </c>
      <c r="Z62" s="9" t="s">
        <v>570</v>
      </c>
      <c r="AA62" s="10" t="s">
        <v>64</v>
      </c>
      <c r="AB62" s="8">
        <v>19</v>
      </c>
      <c r="AC62" s="8">
        <v>304</v>
      </c>
      <c r="AD62" s="1" t="s">
        <v>571</v>
      </c>
      <c r="AE62" s="8"/>
      <c r="AF62" s="1"/>
      <c r="AG62" s="1"/>
      <c r="AH62" s="1"/>
      <c r="AI62" s="1"/>
      <c r="AJ62" s="8"/>
      <c r="AK62" s="1"/>
      <c r="AL62" s="1" t="s">
        <v>69</v>
      </c>
      <c r="AM62" s="9" t="s">
        <v>572</v>
      </c>
      <c r="AN62" s="10" t="s">
        <v>64</v>
      </c>
      <c r="AO62" s="8">
        <v>13</v>
      </c>
      <c r="AP62" s="8">
        <v>971</v>
      </c>
      <c r="AQ62" s="1" t="s">
        <v>573</v>
      </c>
      <c r="AR62" s="8"/>
      <c r="AS62" s="1"/>
      <c r="AT62" s="1"/>
      <c r="AU62" s="1"/>
      <c r="AV62" s="1"/>
      <c r="AW62" s="8"/>
      <c r="AX62" s="1"/>
      <c r="AY62" s="1" t="s">
        <v>72</v>
      </c>
      <c r="AZ62" s="1"/>
      <c r="BA62" s="1" t="s">
        <v>73</v>
      </c>
      <c r="BB62" s="1"/>
    </row>
    <row r="63" spans="1:54" ht="48" customHeight="1">
      <c r="A63" s="1" t="s">
        <v>574</v>
      </c>
      <c r="B63" s="1" t="s">
        <v>55</v>
      </c>
      <c r="C63" s="1" t="s">
        <v>566</v>
      </c>
      <c r="D63" s="8">
        <v>2</v>
      </c>
      <c r="E63" s="1" t="s">
        <v>57</v>
      </c>
      <c r="F63" s="1" t="s">
        <v>76</v>
      </c>
      <c r="G63" s="1" t="s">
        <v>575</v>
      </c>
      <c r="H63" s="1">
        <v>1</v>
      </c>
      <c r="I63" s="1" t="s">
        <v>60</v>
      </c>
      <c r="J63" s="1"/>
      <c r="K63" s="1" t="s">
        <v>61</v>
      </c>
      <c r="L63" s="1" t="s">
        <v>62</v>
      </c>
      <c r="M63" s="9" t="s">
        <v>576</v>
      </c>
      <c r="N63" s="10" t="s">
        <v>64</v>
      </c>
      <c r="O63" s="8">
        <v>34</v>
      </c>
      <c r="P63" s="8">
        <v>1200</v>
      </c>
      <c r="Q63" s="1" t="s">
        <v>577</v>
      </c>
      <c r="R63" s="8"/>
      <c r="S63" s="1"/>
      <c r="T63" s="1"/>
      <c r="U63" s="1"/>
      <c r="V63" s="1"/>
      <c r="W63" s="8"/>
      <c r="X63" s="1"/>
      <c r="Y63" s="1" t="s">
        <v>66</v>
      </c>
      <c r="Z63" s="9" t="s">
        <v>578</v>
      </c>
      <c r="AA63" s="10" t="s">
        <v>64</v>
      </c>
      <c r="AB63" s="8">
        <v>37</v>
      </c>
      <c r="AC63" s="8">
        <v>348</v>
      </c>
      <c r="AD63" s="1" t="s">
        <v>579</v>
      </c>
      <c r="AE63" s="8"/>
      <c r="AF63" s="1"/>
      <c r="AG63" s="1"/>
      <c r="AH63" s="1"/>
      <c r="AI63" s="1"/>
      <c r="AJ63" s="8"/>
      <c r="AK63" s="1"/>
      <c r="AL63" s="1" t="s">
        <v>69</v>
      </c>
      <c r="AM63" s="9" t="s">
        <v>580</v>
      </c>
      <c r="AN63" s="10" t="s">
        <v>64</v>
      </c>
      <c r="AO63" s="8">
        <v>32</v>
      </c>
      <c r="AP63" s="8">
        <v>1022</v>
      </c>
      <c r="AQ63" s="1" t="s">
        <v>581</v>
      </c>
      <c r="AR63" s="8"/>
      <c r="AS63" s="1"/>
      <c r="AT63" s="1"/>
      <c r="AU63" s="1"/>
      <c r="AV63" s="1"/>
      <c r="AW63" s="8"/>
      <c r="AX63" s="1"/>
      <c r="AY63" s="1" t="s">
        <v>72</v>
      </c>
      <c r="AZ63" s="1"/>
      <c r="BA63" s="1" t="s">
        <v>73</v>
      </c>
      <c r="BB63" s="1"/>
    </row>
    <row r="64" spans="1:54" ht="48" customHeight="1">
      <c r="A64" s="1" t="s">
        <v>582</v>
      </c>
      <c r="B64" s="1" t="s">
        <v>55</v>
      </c>
      <c r="C64" s="1" t="s">
        <v>566</v>
      </c>
      <c r="D64" s="8">
        <v>3</v>
      </c>
      <c r="E64" s="1" t="s">
        <v>57</v>
      </c>
      <c r="F64" s="1" t="s">
        <v>85</v>
      </c>
      <c r="G64" s="1" t="s">
        <v>583</v>
      </c>
      <c r="H64" s="1">
        <v>1</v>
      </c>
      <c r="I64" s="1" t="s">
        <v>60</v>
      </c>
      <c r="J64" s="1"/>
      <c r="K64" s="1" t="s">
        <v>61</v>
      </c>
      <c r="L64" s="1" t="s">
        <v>62</v>
      </c>
      <c r="M64" s="9" t="s">
        <v>584</v>
      </c>
      <c r="N64" s="10" t="s">
        <v>64</v>
      </c>
      <c r="O64" s="8">
        <v>30</v>
      </c>
      <c r="P64" s="8">
        <v>1200</v>
      </c>
      <c r="Q64" s="1" t="s">
        <v>585</v>
      </c>
      <c r="R64" s="8"/>
      <c r="S64" s="1"/>
      <c r="T64" s="1"/>
      <c r="U64" s="1"/>
      <c r="V64" s="1"/>
      <c r="W64" s="8"/>
      <c r="X64" s="1"/>
      <c r="Y64" s="1" t="s">
        <v>66</v>
      </c>
      <c r="Z64" s="9" t="s">
        <v>586</v>
      </c>
      <c r="AA64" s="10" t="s">
        <v>64</v>
      </c>
      <c r="AB64" s="8">
        <v>33</v>
      </c>
      <c r="AC64" s="8">
        <v>898</v>
      </c>
      <c r="AD64" s="1" t="s">
        <v>587</v>
      </c>
      <c r="AE64" s="8"/>
      <c r="AF64" s="1"/>
      <c r="AG64" s="1"/>
      <c r="AH64" s="1"/>
      <c r="AI64" s="1"/>
      <c r="AJ64" s="8"/>
      <c r="AK64" s="1"/>
      <c r="AL64" s="1" t="s">
        <v>69</v>
      </c>
      <c r="AM64" s="9" t="s">
        <v>588</v>
      </c>
      <c r="AN64" s="10" t="s">
        <v>64</v>
      </c>
      <c r="AO64" s="8">
        <v>25</v>
      </c>
      <c r="AP64" s="8">
        <v>994</v>
      </c>
      <c r="AQ64" s="1" t="s">
        <v>589</v>
      </c>
      <c r="AR64" s="8"/>
      <c r="AS64" s="1"/>
      <c r="AT64" s="1"/>
      <c r="AU64" s="1"/>
      <c r="AV64" s="1"/>
      <c r="AW64" s="8"/>
      <c r="AX64" s="1"/>
      <c r="AY64" s="1" t="s">
        <v>72</v>
      </c>
      <c r="AZ64" s="1"/>
      <c r="BA64" s="1" t="s">
        <v>73</v>
      </c>
      <c r="BB64" s="1"/>
    </row>
    <row r="65" spans="1:54" ht="48" customHeight="1">
      <c r="A65" s="1" t="s">
        <v>590</v>
      </c>
      <c r="B65" s="1" t="s">
        <v>55</v>
      </c>
      <c r="C65" s="1" t="s">
        <v>566</v>
      </c>
      <c r="D65" s="8">
        <v>4</v>
      </c>
      <c r="E65" s="1" t="s">
        <v>57</v>
      </c>
      <c r="F65" s="1" t="s">
        <v>94</v>
      </c>
      <c r="G65" s="1" t="s">
        <v>591</v>
      </c>
      <c r="H65" s="1">
        <v>1</v>
      </c>
      <c r="I65" s="1" t="s">
        <v>60</v>
      </c>
      <c r="J65" s="1"/>
      <c r="K65" s="1" t="s">
        <v>61</v>
      </c>
      <c r="L65" s="1" t="s">
        <v>62</v>
      </c>
      <c r="M65" s="9" t="s">
        <v>592</v>
      </c>
      <c r="N65" s="10" t="s">
        <v>64</v>
      </c>
      <c r="O65" s="8">
        <v>29</v>
      </c>
      <c r="P65" s="8">
        <v>1093</v>
      </c>
      <c r="Q65" s="1" t="s">
        <v>593</v>
      </c>
      <c r="R65" s="8"/>
      <c r="S65" s="1"/>
      <c r="T65" s="1"/>
      <c r="U65" s="1"/>
      <c r="V65" s="1"/>
      <c r="W65" s="8"/>
      <c r="X65" s="1"/>
      <c r="Y65" s="1" t="s">
        <v>66</v>
      </c>
      <c r="Z65" s="9" t="s">
        <v>594</v>
      </c>
      <c r="AA65" s="10" t="s">
        <v>64</v>
      </c>
      <c r="AB65" s="8">
        <v>31</v>
      </c>
      <c r="AC65" s="8">
        <v>244</v>
      </c>
      <c r="AD65" s="1" t="s">
        <v>595</v>
      </c>
      <c r="AE65" s="8"/>
      <c r="AF65" s="1"/>
      <c r="AG65" s="1"/>
      <c r="AH65" s="1"/>
      <c r="AI65" s="1"/>
      <c r="AJ65" s="8"/>
      <c r="AK65" s="1"/>
      <c r="AL65" s="1" t="s">
        <v>69</v>
      </c>
      <c r="AM65" s="9" t="s">
        <v>596</v>
      </c>
      <c r="AN65" s="10" t="s">
        <v>64</v>
      </c>
      <c r="AO65" s="8">
        <v>25</v>
      </c>
      <c r="AP65" s="8">
        <v>471</v>
      </c>
      <c r="AQ65" s="1" t="s">
        <v>597</v>
      </c>
      <c r="AR65" s="8"/>
      <c r="AS65" s="1"/>
      <c r="AT65" s="1"/>
      <c r="AU65" s="1"/>
      <c r="AV65" s="1"/>
      <c r="AW65" s="8"/>
      <c r="AX65" s="1"/>
      <c r="AY65" s="1" t="s">
        <v>72</v>
      </c>
      <c r="AZ65" s="1"/>
      <c r="BA65" s="1" t="s">
        <v>73</v>
      </c>
      <c r="BB65" s="1"/>
    </row>
    <row r="66" spans="1:54" ht="48" customHeight="1">
      <c r="A66" s="1" t="s">
        <v>598</v>
      </c>
      <c r="B66" s="1" t="s">
        <v>55</v>
      </c>
      <c r="C66" s="1" t="s">
        <v>566</v>
      </c>
      <c r="D66" s="8">
        <v>5</v>
      </c>
      <c r="E66" s="1" t="s">
        <v>57</v>
      </c>
      <c r="F66" s="1" t="s">
        <v>103</v>
      </c>
      <c r="G66" s="1" t="s">
        <v>599</v>
      </c>
      <c r="H66" s="1">
        <v>1</v>
      </c>
      <c r="I66" s="1" t="s">
        <v>60</v>
      </c>
      <c r="J66" s="1"/>
      <c r="K66" s="1" t="s">
        <v>61</v>
      </c>
      <c r="L66" s="1" t="s">
        <v>62</v>
      </c>
      <c r="M66" s="9" t="s">
        <v>600</v>
      </c>
      <c r="N66" s="10" t="s">
        <v>64</v>
      </c>
      <c r="O66" s="8">
        <v>30</v>
      </c>
      <c r="P66" s="8">
        <v>1200</v>
      </c>
      <c r="Q66" s="1" t="s">
        <v>601</v>
      </c>
      <c r="R66" s="8"/>
      <c r="S66" s="1"/>
      <c r="T66" s="1"/>
      <c r="U66" s="1"/>
      <c r="V66" s="1"/>
      <c r="W66" s="8"/>
      <c r="X66" s="1"/>
      <c r="Y66" s="1" t="s">
        <v>66</v>
      </c>
      <c r="Z66" s="9" t="s">
        <v>602</v>
      </c>
      <c r="AA66" s="10" t="s">
        <v>64</v>
      </c>
      <c r="AB66" s="8">
        <v>32</v>
      </c>
      <c r="AC66" s="8">
        <v>329</v>
      </c>
      <c r="AD66" s="1" t="s">
        <v>603</v>
      </c>
      <c r="AE66" s="8"/>
      <c r="AF66" s="1"/>
      <c r="AG66" s="1"/>
      <c r="AH66" s="1"/>
      <c r="AI66" s="1"/>
      <c r="AJ66" s="8"/>
      <c r="AK66" s="1"/>
      <c r="AL66" s="1" t="s">
        <v>69</v>
      </c>
      <c r="AM66" s="9" t="s">
        <v>604</v>
      </c>
      <c r="AN66" s="10" t="s">
        <v>64</v>
      </c>
      <c r="AO66" s="8">
        <v>26</v>
      </c>
      <c r="AP66" s="8">
        <v>961</v>
      </c>
      <c r="AQ66" s="1" t="s">
        <v>605</v>
      </c>
      <c r="AR66" s="8"/>
      <c r="AS66" s="1"/>
      <c r="AT66" s="1"/>
      <c r="AU66" s="1"/>
      <c r="AV66" s="1"/>
      <c r="AW66" s="8"/>
      <c r="AX66" s="1"/>
      <c r="AY66" s="1" t="s">
        <v>72</v>
      </c>
      <c r="AZ66" s="1"/>
      <c r="BA66" s="1" t="s">
        <v>73</v>
      </c>
      <c r="BB66" s="1"/>
    </row>
    <row r="67" spans="1:54" ht="48" customHeight="1">
      <c r="A67" s="1" t="s">
        <v>606</v>
      </c>
      <c r="B67" s="1" t="s">
        <v>55</v>
      </c>
      <c r="C67" s="1" t="s">
        <v>566</v>
      </c>
      <c r="D67" s="8">
        <v>6</v>
      </c>
      <c r="E67" s="1" t="s">
        <v>57</v>
      </c>
      <c r="F67" s="1" t="s">
        <v>112</v>
      </c>
      <c r="G67" s="1" t="s">
        <v>607</v>
      </c>
      <c r="H67" s="1">
        <v>1</v>
      </c>
      <c r="I67" s="1" t="s">
        <v>60</v>
      </c>
      <c r="J67" s="1"/>
      <c r="K67" s="1" t="s">
        <v>61</v>
      </c>
      <c r="L67" s="1" t="s">
        <v>62</v>
      </c>
      <c r="M67" s="9" t="s">
        <v>608</v>
      </c>
      <c r="N67" s="10" t="s">
        <v>64</v>
      </c>
      <c r="O67" s="8">
        <v>39</v>
      </c>
      <c r="P67" s="8">
        <v>1200</v>
      </c>
      <c r="Q67" s="1" t="s">
        <v>609</v>
      </c>
      <c r="R67" s="8"/>
      <c r="S67" s="1"/>
      <c r="T67" s="1"/>
      <c r="U67" s="1"/>
      <c r="V67" s="1"/>
      <c r="W67" s="8"/>
      <c r="X67" s="1"/>
      <c r="Y67" s="1" t="s">
        <v>66</v>
      </c>
      <c r="Z67" s="9" t="s">
        <v>610</v>
      </c>
      <c r="AA67" s="10" t="s">
        <v>64</v>
      </c>
      <c r="AB67" s="8">
        <v>43</v>
      </c>
      <c r="AC67" s="8">
        <v>362</v>
      </c>
      <c r="AD67" s="1" t="s">
        <v>611</v>
      </c>
      <c r="AE67" s="8"/>
      <c r="AF67" s="1"/>
      <c r="AG67" s="1"/>
      <c r="AH67" s="1"/>
      <c r="AI67" s="1"/>
      <c r="AJ67" s="8"/>
      <c r="AK67" s="1"/>
      <c r="AL67" s="1" t="s">
        <v>69</v>
      </c>
      <c r="AM67" s="9" t="s">
        <v>612</v>
      </c>
      <c r="AN67" s="10" t="s">
        <v>64</v>
      </c>
      <c r="AO67" s="8">
        <v>35</v>
      </c>
      <c r="AP67" s="8">
        <v>215</v>
      </c>
      <c r="AQ67" s="1" t="s">
        <v>613</v>
      </c>
      <c r="AR67" s="8"/>
      <c r="AS67" s="1"/>
      <c r="AT67" s="1"/>
      <c r="AU67" s="1"/>
      <c r="AV67" s="1"/>
      <c r="AW67" s="8"/>
      <c r="AX67" s="1"/>
      <c r="AY67" s="1" t="s">
        <v>72</v>
      </c>
      <c r="AZ67" s="1"/>
      <c r="BA67" s="1" t="s">
        <v>73</v>
      </c>
      <c r="BB67" s="1"/>
    </row>
    <row r="68" spans="1:54" ht="48" customHeight="1">
      <c r="A68" s="1" t="s">
        <v>614</v>
      </c>
      <c r="B68" s="1" t="s">
        <v>55</v>
      </c>
      <c r="C68" s="1" t="s">
        <v>566</v>
      </c>
      <c r="D68" s="8">
        <v>7</v>
      </c>
      <c r="E68" s="1" t="s">
        <v>57</v>
      </c>
      <c r="F68" s="1" t="s">
        <v>121</v>
      </c>
      <c r="G68" s="1" t="s">
        <v>615</v>
      </c>
      <c r="H68" s="1">
        <v>1</v>
      </c>
      <c r="I68" s="1" t="s">
        <v>60</v>
      </c>
      <c r="J68" s="1"/>
      <c r="K68" s="1" t="s">
        <v>61</v>
      </c>
      <c r="L68" s="1" t="s">
        <v>62</v>
      </c>
      <c r="M68" s="9" t="s">
        <v>616</v>
      </c>
      <c r="N68" s="10" t="s">
        <v>64</v>
      </c>
      <c r="O68" s="8">
        <v>13</v>
      </c>
      <c r="P68" s="8">
        <v>1200</v>
      </c>
      <c r="Q68" s="1" t="s">
        <v>617</v>
      </c>
      <c r="R68" s="8"/>
      <c r="S68" s="1"/>
      <c r="T68" s="1"/>
      <c r="U68" s="1"/>
      <c r="V68" s="1"/>
      <c r="W68" s="8"/>
      <c r="X68" s="1"/>
      <c r="Y68" s="1" t="s">
        <v>66</v>
      </c>
      <c r="Z68" s="9" t="s">
        <v>618</v>
      </c>
      <c r="AA68" s="10" t="s">
        <v>64</v>
      </c>
      <c r="AB68" s="8">
        <v>15</v>
      </c>
      <c r="AC68" s="8">
        <v>350</v>
      </c>
      <c r="AD68" s="1" t="s">
        <v>619</v>
      </c>
      <c r="AE68" s="8"/>
      <c r="AF68" s="1"/>
      <c r="AG68" s="1"/>
      <c r="AH68" s="1"/>
      <c r="AI68" s="1"/>
      <c r="AJ68" s="8"/>
      <c r="AK68" s="1"/>
      <c r="AL68" s="1" t="s">
        <v>69</v>
      </c>
      <c r="AM68" s="9" t="s">
        <v>620</v>
      </c>
      <c r="AN68" s="10" t="s">
        <v>64</v>
      </c>
      <c r="AO68" s="8">
        <v>9</v>
      </c>
      <c r="AP68" s="8">
        <v>897</v>
      </c>
      <c r="AQ68" s="1" t="s">
        <v>621</v>
      </c>
      <c r="AR68" s="8"/>
      <c r="AS68" s="1"/>
      <c r="AT68" s="1"/>
      <c r="AU68" s="1"/>
      <c r="AV68" s="1"/>
      <c r="AW68" s="8"/>
      <c r="AX68" s="1"/>
      <c r="AY68" s="1" t="s">
        <v>72</v>
      </c>
      <c r="AZ68" s="1"/>
      <c r="BA68" s="1" t="s">
        <v>73</v>
      </c>
      <c r="BB68" s="1"/>
    </row>
    <row r="69" spans="1:54" ht="48" customHeight="1">
      <c r="A69" s="1" t="s">
        <v>622</v>
      </c>
      <c r="B69" s="1" t="s">
        <v>55</v>
      </c>
      <c r="C69" s="1" t="s">
        <v>566</v>
      </c>
      <c r="D69" s="8">
        <v>8</v>
      </c>
      <c r="E69" s="1" t="s">
        <v>57</v>
      </c>
      <c r="F69" s="1" t="s">
        <v>130</v>
      </c>
      <c r="G69" s="1" t="s">
        <v>623</v>
      </c>
      <c r="H69" s="1">
        <v>1</v>
      </c>
      <c r="I69" s="1" t="s">
        <v>60</v>
      </c>
      <c r="J69" s="1"/>
      <c r="K69" s="1" t="s">
        <v>61</v>
      </c>
      <c r="L69" s="1" t="s">
        <v>62</v>
      </c>
      <c r="M69" s="9" t="s">
        <v>624</v>
      </c>
      <c r="N69" s="10" t="s">
        <v>64</v>
      </c>
      <c r="O69" s="8">
        <v>29</v>
      </c>
      <c r="P69" s="8">
        <v>1200</v>
      </c>
      <c r="Q69" s="1" t="s">
        <v>625</v>
      </c>
      <c r="R69" s="8"/>
      <c r="S69" s="1"/>
      <c r="T69" s="1"/>
      <c r="U69" s="1"/>
      <c r="V69" s="1"/>
      <c r="W69" s="8"/>
      <c r="X69" s="1"/>
      <c r="Y69" s="1" t="s">
        <v>66</v>
      </c>
      <c r="Z69" s="9" t="s">
        <v>626</v>
      </c>
      <c r="AA69" s="10" t="s">
        <v>64</v>
      </c>
      <c r="AB69" s="8">
        <v>31</v>
      </c>
      <c r="AC69" s="8">
        <v>694</v>
      </c>
      <c r="AD69" s="1" t="s">
        <v>627</v>
      </c>
      <c r="AE69" s="8"/>
      <c r="AF69" s="1"/>
      <c r="AG69" s="1"/>
      <c r="AH69" s="1"/>
      <c r="AI69" s="1"/>
      <c r="AJ69" s="8"/>
      <c r="AK69" s="1"/>
      <c r="AL69" s="1" t="s">
        <v>69</v>
      </c>
      <c r="AM69" s="9" t="s">
        <v>628</v>
      </c>
      <c r="AN69" s="10" t="s">
        <v>64</v>
      </c>
      <c r="AO69" s="8">
        <v>25</v>
      </c>
      <c r="AP69" s="8">
        <v>995</v>
      </c>
      <c r="AQ69" s="1" t="s">
        <v>629</v>
      </c>
      <c r="AR69" s="8"/>
      <c r="AS69" s="1"/>
      <c r="AT69" s="1"/>
      <c r="AU69" s="1"/>
      <c r="AV69" s="1"/>
      <c r="AW69" s="8"/>
      <c r="AX69" s="1"/>
      <c r="AY69" s="1" t="s">
        <v>72</v>
      </c>
      <c r="AZ69" s="1"/>
      <c r="BA69" s="1" t="s">
        <v>73</v>
      </c>
      <c r="BB69" s="1"/>
    </row>
    <row r="70" spans="1:54" ht="48" customHeight="1">
      <c r="A70" s="1" t="s">
        <v>630</v>
      </c>
      <c r="B70" s="1" t="s">
        <v>55</v>
      </c>
      <c r="C70" s="1" t="s">
        <v>566</v>
      </c>
      <c r="D70" s="8">
        <v>9</v>
      </c>
      <c r="E70" s="1" t="s">
        <v>57</v>
      </c>
      <c r="F70" s="1" t="s">
        <v>139</v>
      </c>
      <c r="G70" s="1" t="s">
        <v>631</v>
      </c>
      <c r="H70" s="1">
        <v>1</v>
      </c>
      <c r="I70" s="1" t="s">
        <v>60</v>
      </c>
      <c r="J70" s="1"/>
      <c r="K70" s="1" t="s">
        <v>61</v>
      </c>
      <c r="L70" s="1" t="s">
        <v>62</v>
      </c>
      <c r="M70" s="9" t="s">
        <v>632</v>
      </c>
      <c r="N70" s="10" t="s">
        <v>64</v>
      </c>
      <c r="O70" s="8">
        <v>38</v>
      </c>
      <c r="P70" s="8">
        <v>1200</v>
      </c>
      <c r="Q70" s="1" t="s">
        <v>633</v>
      </c>
      <c r="R70" s="8"/>
      <c r="S70" s="1"/>
      <c r="T70" s="1"/>
      <c r="U70" s="1"/>
      <c r="V70" s="1"/>
      <c r="W70" s="8"/>
      <c r="X70" s="1"/>
      <c r="Y70" s="1" t="s">
        <v>66</v>
      </c>
      <c r="Z70" s="9" t="s">
        <v>634</v>
      </c>
      <c r="AA70" s="10" t="s">
        <v>64</v>
      </c>
      <c r="AB70" s="8">
        <v>44</v>
      </c>
      <c r="AC70" s="8">
        <v>338</v>
      </c>
      <c r="AD70" s="1" t="s">
        <v>635</v>
      </c>
      <c r="AE70" s="8"/>
      <c r="AF70" s="1"/>
      <c r="AG70" s="1"/>
      <c r="AH70" s="1"/>
      <c r="AI70" s="1"/>
      <c r="AJ70" s="8"/>
      <c r="AK70" s="1"/>
      <c r="AL70" s="1" t="s">
        <v>69</v>
      </c>
      <c r="AM70" s="9" t="s">
        <v>636</v>
      </c>
      <c r="AN70" s="10" t="s">
        <v>64</v>
      </c>
      <c r="AO70" s="8">
        <v>34</v>
      </c>
      <c r="AP70" s="8">
        <v>451</v>
      </c>
      <c r="AQ70" s="1" t="s">
        <v>637</v>
      </c>
      <c r="AR70" s="8"/>
      <c r="AS70" s="1"/>
      <c r="AT70" s="1"/>
      <c r="AU70" s="1"/>
      <c r="AV70" s="1"/>
      <c r="AW70" s="8"/>
      <c r="AX70" s="1"/>
      <c r="AY70" s="1" t="s">
        <v>72</v>
      </c>
      <c r="AZ70" s="1"/>
      <c r="BA70" s="1" t="s">
        <v>73</v>
      </c>
      <c r="BB70" s="1"/>
    </row>
    <row r="71" spans="1:54" ht="48" customHeight="1">
      <c r="A71" s="1" t="s">
        <v>638</v>
      </c>
      <c r="B71" s="1" t="s">
        <v>55</v>
      </c>
      <c r="C71" s="1" t="s">
        <v>566</v>
      </c>
      <c r="D71" s="8">
        <v>10</v>
      </c>
      <c r="E71" s="1" t="s">
        <v>57</v>
      </c>
      <c r="F71" s="1" t="s">
        <v>147</v>
      </c>
      <c r="G71" s="1" t="s">
        <v>639</v>
      </c>
      <c r="H71" s="1">
        <v>1</v>
      </c>
      <c r="I71" s="1" t="s">
        <v>60</v>
      </c>
      <c r="J71" s="1"/>
      <c r="K71" s="1" t="s">
        <v>61</v>
      </c>
      <c r="L71" s="1" t="s">
        <v>62</v>
      </c>
      <c r="M71" s="9" t="s">
        <v>640</v>
      </c>
      <c r="N71" s="10" t="s">
        <v>64</v>
      </c>
      <c r="O71" s="8">
        <v>35</v>
      </c>
      <c r="P71" s="8">
        <v>1200</v>
      </c>
      <c r="Q71" s="1" t="s">
        <v>641</v>
      </c>
      <c r="R71" s="8"/>
      <c r="S71" s="1"/>
      <c r="T71" s="1"/>
      <c r="U71" s="1"/>
      <c r="V71" s="1"/>
      <c r="W71" s="8"/>
      <c r="X71" s="1"/>
      <c r="Y71" s="1" t="s">
        <v>66</v>
      </c>
      <c r="Z71" s="9" t="s">
        <v>642</v>
      </c>
      <c r="AA71" s="10" t="s">
        <v>64</v>
      </c>
      <c r="AB71" s="8">
        <v>37</v>
      </c>
      <c r="AC71" s="8">
        <v>389</v>
      </c>
      <c r="AD71" s="1" t="s">
        <v>643</v>
      </c>
      <c r="AE71" s="8"/>
      <c r="AF71" s="1"/>
      <c r="AG71" s="1"/>
      <c r="AH71" s="1"/>
      <c r="AI71" s="1"/>
      <c r="AJ71" s="8"/>
      <c r="AK71" s="1"/>
      <c r="AL71" s="1" t="s">
        <v>69</v>
      </c>
      <c r="AM71" s="9" t="s">
        <v>644</v>
      </c>
      <c r="AN71" s="10" t="s">
        <v>64</v>
      </c>
      <c r="AO71" s="8">
        <v>31</v>
      </c>
      <c r="AP71" s="8">
        <v>1051</v>
      </c>
      <c r="AQ71" s="1" t="s">
        <v>645</v>
      </c>
      <c r="AR71" s="8"/>
      <c r="AS71" s="1"/>
      <c r="AT71" s="1"/>
      <c r="AU71" s="1"/>
      <c r="AV71" s="1"/>
      <c r="AW71" s="8"/>
      <c r="AX71" s="1"/>
      <c r="AY71" s="1" t="s">
        <v>72</v>
      </c>
      <c r="AZ71" s="1"/>
      <c r="BA71" s="1" t="s">
        <v>73</v>
      </c>
      <c r="BB71" s="1"/>
    </row>
    <row r="72" spans="1:54" ht="48" customHeight="1">
      <c r="A72" s="1" t="s">
        <v>646</v>
      </c>
      <c r="B72" s="1" t="s">
        <v>55</v>
      </c>
      <c r="C72" s="1" t="s">
        <v>647</v>
      </c>
      <c r="D72" s="8">
        <v>1</v>
      </c>
      <c r="E72" s="1" t="s">
        <v>157</v>
      </c>
      <c r="F72" s="1" t="s">
        <v>58</v>
      </c>
      <c r="G72" s="1" t="s">
        <v>648</v>
      </c>
      <c r="H72" s="1">
        <v>1</v>
      </c>
      <c r="I72" s="1" t="s">
        <v>60</v>
      </c>
      <c r="J72" s="1"/>
      <c r="K72" s="1" t="s">
        <v>61</v>
      </c>
      <c r="L72" s="1" t="s">
        <v>62</v>
      </c>
      <c r="M72" s="9" t="s">
        <v>649</v>
      </c>
      <c r="N72" s="10" t="s">
        <v>64</v>
      </c>
      <c r="O72" s="8">
        <v>17</v>
      </c>
      <c r="P72" s="8">
        <v>1200</v>
      </c>
      <c r="Q72" s="1" t="s">
        <v>650</v>
      </c>
      <c r="R72" s="8"/>
      <c r="S72" s="1"/>
      <c r="T72" s="1"/>
      <c r="U72" s="1"/>
      <c r="V72" s="1"/>
      <c r="W72" s="8"/>
      <c r="X72" s="1"/>
      <c r="Y72" s="1" t="s">
        <v>66</v>
      </c>
      <c r="Z72" s="9" t="s">
        <v>651</v>
      </c>
      <c r="AA72" s="10" t="s">
        <v>64</v>
      </c>
      <c r="AB72" s="8">
        <v>17</v>
      </c>
      <c r="AC72" s="8">
        <v>311</v>
      </c>
      <c r="AD72" s="1" t="s">
        <v>652</v>
      </c>
      <c r="AE72" s="8"/>
      <c r="AF72" s="1"/>
      <c r="AG72" s="1"/>
      <c r="AH72" s="1"/>
      <c r="AI72" s="1"/>
      <c r="AJ72" s="8"/>
      <c r="AK72" s="1"/>
      <c r="AL72" s="1" t="s">
        <v>69</v>
      </c>
      <c r="AM72" s="9" t="s">
        <v>653</v>
      </c>
      <c r="AN72" s="10" t="s">
        <v>64</v>
      </c>
      <c r="AO72" s="8">
        <v>11</v>
      </c>
      <c r="AP72" s="8">
        <v>1049</v>
      </c>
      <c r="AQ72" s="1" t="s">
        <v>654</v>
      </c>
      <c r="AR72" s="8"/>
      <c r="AS72" s="1"/>
      <c r="AT72" s="1"/>
      <c r="AU72" s="1"/>
      <c r="AV72" s="1"/>
      <c r="AW72" s="8"/>
      <c r="AX72" s="1"/>
      <c r="AY72" s="1" t="s">
        <v>72</v>
      </c>
      <c r="AZ72" s="1"/>
      <c r="BA72" s="1" t="s">
        <v>73</v>
      </c>
      <c r="BB72" s="1"/>
    </row>
    <row r="73" spans="1:54" ht="48" customHeight="1">
      <c r="A73" s="1" t="s">
        <v>655</v>
      </c>
      <c r="B73" s="1" t="s">
        <v>55</v>
      </c>
      <c r="C73" s="1" t="s">
        <v>647</v>
      </c>
      <c r="D73" s="8">
        <v>2</v>
      </c>
      <c r="E73" s="1" t="s">
        <v>157</v>
      </c>
      <c r="F73" s="1" t="s">
        <v>76</v>
      </c>
      <c r="G73" s="1" t="s">
        <v>656</v>
      </c>
      <c r="H73" s="1">
        <v>1</v>
      </c>
      <c r="I73" s="1" t="s">
        <v>60</v>
      </c>
      <c r="J73" s="1"/>
      <c r="K73" s="1" t="s">
        <v>61</v>
      </c>
      <c r="L73" s="1" t="s">
        <v>62</v>
      </c>
      <c r="M73" s="9" t="s">
        <v>657</v>
      </c>
      <c r="N73" s="10" t="s">
        <v>64</v>
      </c>
      <c r="O73" s="8">
        <v>34</v>
      </c>
      <c r="P73" s="8">
        <v>1200</v>
      </c>
      <c r="Q73" s="1" t="s">
        <v>658</v>
      </c>
      <c r="R73" s="8"/>
      <c r="S73" s="1"/>
      <c r="T73" s="1"/>
      <c r="U73" s="1"/>
      <c r="V73" s="1"/>
      <c r="W73" s="8"/>
      <c r="X73" s="1"/>
      <c r="Y73" s="1" t="s">
        <v>66</v>
      </c>
      <c r="Z73" s="9" t="s">
        <v>659</v>
      </c>
      <c r="AA73" s="10" t="s">
        <v>64</v>
      </c>
      <c r="AB73" s="8">
        <v>35</v>
      </c>
      <c r="AC73" s="8">
        <v>341</v>
      </c>
      <c r="AD73" s="1" t="s">
        <v>660</v>
      </c>
      <c r="AE73" s="8"/>
      <c r="AF73" s="1"/>
      <c r="AG73" s="1"/>
      <c r="AH73" s="1"/>
      <c r="AI73" s="1"/>
      <c r="AJ73" s="8"/>
      <c r="AK73" s="1"/>
      <c r="AL73" s="1" t="s">
        <v>69</v>
      </c>
      <c r="AM73" s="9" t="s">
        <v>661</v>
      </c>
      <c r="AN73" s="10" t="s">
        <v>64</v>
      </c>
      <c r="AO73" s="8">
        <v>30</v>
      </c>
      <c r="AP73" s="8">
        <v>969</v>
      </c>
      <c r="AQ73" s="1" t="s">
        <v>662</v>
      </c>
      <c r="AR73" s="8"/>
      <c r="AS73" s="1"/>
      <c r="AT73" s="1"/>
      <c r="AU73" s="1"/>
      <c r="AV73" s="1"/>
      <c r="AW73" s="8"/>
      <c r="AX73" s="1"/>
      <c r="AY73" s="1" t="s">
        <v>72</v>
      </c>
      <c r="AZ73" s="1"/>
      <c r="BA73" s="1" t="s">
        <v>73</v>
      </c>
      <c r="BB73" s="1"/>
    </row>
    <row r="74" spans="1:54" ht="48" customHeight="1">
      <c r="A74" s="1" t="s">
        <v>663</v>
      </c>
      <c r="B74" s="1" t="s">
        <v>55</v>
      </c>
      <c r="C74" s="1" t="s">
        <v>647</v>
      </c>
      <c r="D74" s="8">
        <v>3</v>
      </c>
      <c r="E74" s="1" t="s">
        <v>157</v>
      </c>
      <c r="F74" s="1" t="s">
        <v>85</v>
      </c>
      <c r="G74" s="1" t="s">
        <v>664</v>
      </c>
      <c r="H74" s="1">
        <v>1</v>
      </c>
      <c r="I74" s="1" t="s">
        <v>60</v>
      </c>
      <c r="J74" s="1"/>
      <c r="K74" s="1" t="s">
        <v>61</v>
      </c>
      <c r="L74" s="1" t="s">
        <v>62</v>
      </c>
      <c r="M74" s="9" t="s">
        <v>665</v>
      </c>
      <c r="N74" s="10" t="s">
        <v>64</v>
      </c>
      <c r="O74" s="8">
        <v>30</v>
      </c>
      <c r="P74" s="8">
        <v>1200</v>
      </c>
      <c r="Q74" s="1" t="s">
        <v>666</v>
      </c>
      <c r="R74" s="8"/>
      <c r="S74" s="1"/>
      <c r="T74" s="1"/>
      <c r="U74" s="1"/>
      <c r="V74" s="1"/>
      <c r="W74" s="8"/>
      <c r="X74" s="1"/>
      <c r="Y74" s="1" t="s">
        <v>66</v>
      </c>
      <c r="Z74" s="9" t="s">
        <v>667</v>
      </c>
      <c r="AA74" s="10" t="s">
        <v>64</v>
      </c>
      <c r="AB74" s="8">
        <v>32</v>
      </c>
      <c r="AC74" s="8">
        <v>1150</v>
      </c>
      <c r="AD74" s="1" t="s">
        <v>668</v>
      </c>
      <c r="AE74" s="8"/>
      <c r="AF74" s="1"/>
      <c r="AG74" s="1"/>
      <c r="AH74" s="1"/>
      <c r="AI74" s="1"/>
      <c r="AJ74" s="8"/>
      <c r="AK74" s="1"/>
      <c r="AL74" s="1" t="s">
        <v>69</v>
      </c>
      <c r="AM74" s="9" t="s">
        <v>669</v>
      </c>
      <c r="AN74" s="10" t="s">
        <v>64</v>
      </c>
      <c r="AO74" s="8">
        <v>24</v>
      </c>
      <c r="AP74" s="8">
        <v>890</v>
      </c>
      <c r="AQ74" s="1" t="s">
        <v>670</v>
      </c>
      <c r="AR74" s="8"/>
      <c r="AS74" s="1"/>
      <c r="AT74" s="1"/>
      <c r="AU74" s="1"/>
      <c r="AV74" s="1"/>
      <c r="AW74" s="8"/>
      <c r="AX74" s="1"/>
      <c r="AY74" s="1" t="s">
        <v>72</v>
      </c>
      <c r="AZ74" s="1"/>
      <c r="BA74" s="1" t="s">
        <v>73</v>
      </c>
      <c r="BB74" s="1"/>
    </row>
    <row r="75" spans="1:54" ht="48" customHeight="1">
      <c r="A75" s="1" t="s">
        <v>671</v>
      </c>
      <c r="B75" s="1" t="s">
        <v>55</v>
      </c>
      <c r="C75" s="1" t="s">
        <v>647</v>
      </c>
      <c r="D75" s="8">
        <v>4</v>
      </c>
      <c r="E75" s="1" t="s">
        <v>157</v>
      </c>
      <c r="F75" s="1" t="s">
        <v>94</v>
      </c>
      <c r="G75" s="1" t="s">
        <v>672</v>
      </c>
      <c r="H75" s="1">
        <v>1</v>
      </c>
      <c r="I75" s="1" t="s">
        <v>60</v>
      </c>
      <c r="J75" s="1"/>
      <c r="K75" s="1" t="s">
        <v>61</v>
      </c>
      <c r="L75" s="1" t="s">
        <v>62</v>
      </c>
      <c r="M75" s="9" t="s">
        <v>673</v>
      </c>
      <c r="N75" s="10" t="s">
        <v>64</v>
      </c>
      <c r="O75" s="8">
        <v>29</v>
      </c>
      <c r="P75" s="8">
        <v>889</v>
      </c>
      <c r="Q75" s="1" t="s">
        <v>674</v>
      </c>
      <c r="R75" s="8"/>
      <c r="S75" s="1"/>
      <c r="T75" s="1"/>
      <c r="U75" s="1"/>
      <c r="V75" s="1"/>
      <c r="W75" s="8"/>
      <c r="X75" s="1"/>
      <c r="Y75" s="1" t="s">
        <v>66</v>
      </c>
      <c r="Z75" s="9" t="s">
        <v>675</v>
      </c>
      <c r="AA75" s="10" t="s">
        <v>64</v>
      </c>
      <c r="AB75" s="8">
        <v>29</v>
      </c>
      <c r="AC75" s="8">
        <v>144</v>
      </c>
      <c r="AD75" s="1" t="s">
        <v>676</v>
      </c>
      <c r="AE75" s="8"/>
      <c r="AF75" s="1"/>
      <c r="AG75" s="1"/>
      <c r="AH75" s="1"/>
      <c r="AI75" s="1"/>
      <c r="AJ75" s="8"/>
      <c r="AK75" s="1"/>
      <c r="AL75" s="1" t="s">
        <v>69</v>
      </c>
      <c r="AM75" s="9" t="s">
        <v>677</v>
      </c>
      <c r="AN75" s="10" t="s">
        <v>64</v>
      </c>
      <c r="AO75" s="8">
        <v>23</v>
      </c>
      <c r="AP75" s="8">
        <v>597</v>
      </c>
      <c r="AQ75" s="1" t="s">
        <v>678</v>
      </c>
      <c r="AR75" s="8"/>
      <c r="AS75" s="1"/>
      <c r="AT75" s="1"/>
      <c r="AU75" s="1"/>
      <c r="AV75" s="1"/>
      <c r="AW75" s="8"/>
      <c r="AX75" s="1"/>
      <c r="AY75" s="1" t="s">
        <v>72</v>
      </c>
      <c r="AZ75" s="1"/>
      <c r="BA75" s="1" t="s">
        <v>73</v>
      </c>
      <c r="BB75" s="1"/>
    </row>
    <row r="76" spans="1:54" ht="48" customHeight="1">
      <c r="A76" s="1" t="s">
        <v>679</v>
      </c>
      <c r="B76" s="1" t="s">
        <v>55</v>
      </c>
      <c r="C76" s="1" t="s">
        <v>647</v>
      </c>
      <c r="D76" s="8">
        <v>5</v>
      </c>
      <c r="E76" s="1" t="s">
        <v>157</v>
      </c>
      <c r="F76" s="1" t="s">
        <v>103</v>
      </c>
      <c r="G76" s="1" t="s">
        <v>680</v>
      </c>
      <c r="H76" s="1">
        <v>1</v>
      </c>
      <c r="I76" s="1" t="s">
        <v>60</v>
      </c>
      <c r="J76" s="1"/>
      <c r="K76" s="1" t="s">
        <v>61</v>
      </c>
      <c r="L76" s="1" t="s">
        <v>62</v>
      </c>
      <c r="M76" s="9" t="s">
        <v>681</v>
      </c>
      <c r="N76" s="10" t="s">
        <v>64</v>
      </c>
      <c r="O76" s="8">
        <v>30</v>
      </c>
      <c r="P76" s="8">
        <v>1200</v>
      </c>
      <c r="Q76" s="1" t="s">
        <v>682</v>
      </c>
      <c r="R76" s="8"/>
      <c r="S76" s="1"/>
      <c r="T76" s="1"/>
      <c r="U76" s="1"/>
      <c r="V76" s="1"/>
      <c r="W76" s="8"/>
      <c r="X76" s="1"/>
      <c r="Y76" s="1" t="s">
        <v>66</v>
      </c>
      <c r="Z76" s="9" t="s">
        <v>683</v>
      </c>
      <c r="AA76" s="10" t="s">
        <v>64</v>
      </c>
      <c r="AB76" s="8">
        <v>31</v>
      </c>
      <c r="AC76" s="8">
        <v>302</v>
      </c>
      <c r="AD76" s="1" t="s">
        <v>684</v>
      </c>
      <c r="AE76" s="8"/>
      <c r="AF76" s="1"/>
      <c r="AG76" s="1"/>
      <c r="AH76" s="1"/>
      <c r="AI76" s="1"/>
      <c r="AJ76" s="8"/>
      <c r="AK76" s="1"/>
      <c r="AL76" s="1" t="s">
        <v>69</v>
      </c>
      <c r="AM76" s="9" t="s">
        <v>685</v>
      </c>
      <c r="AN76" s="10" t="s">
        <v>64</v>
      </c>
      <c r="AO76" s="8">
        <v>25</v>
      </c>
      <c r="AP76" s="8">
        <v>1049</v>
      </c>
      <c r="AQ76" s="1" t="s">
        <v>686</v>
      </c>
      <c r="AR76" s="8"/>
      <c r="AS76" s="1"/>
      <c r="AT76" s="1"/>
      <c r="AU76" s="1"/>
      <c r="AV76" s="1"/>
      <c r="AW76" s="8"/>
      <c r="AX76" s="1"/>
      <c r="AY76" s="1" t="s">
        <v>72</v>
      </c>
      <c r="AZ76" s="1"/>
      <c r="BA76" s="1" t="s">
        <v>73</v>
      </c>
      <c r="BB76" s="1"/>
    </row>
    <row r="77" spans="1:54" ht="48" customHeight="1">
      <c r="A77" s="1" t="s">
        <v>687</v>
      </c>
      <c r="B77" s="1" t="s">
        <v>55</v>
      </c>
      <c r="C77" s="1" t="s">
        <v>647</v>
      </c>
      <c r="D77" s="8">
        <v>6</v>
      </c>
      <c r="E77" s="1" t="s">
        <v>157</v>
      </c>
      <c r="F77" s="1" t="s">
        <v>112</v>
      </c>
      <c r="G77" s="1" t="s">
        <v>688</v>
      </c>
      <c r="H77" s="1">
        <v>1</v>
      </c>
      <c r="I77" s="1" t="s">
        <v>60</v>
      </c>
      <c r="J77" s="1"/>
      <c r="K77" s="1" t="s">
        <v>61</v>
      </c>
      <c r="L77" s="1" t="s">
        <v>62</v>
      </c>
      <c r="M77" s="9" t="s">
        <v>689</v>
      </c>
      <c r="N77" s="10" t="s">
        <v>64</v>
      </c>
      <c r="O77" s="8">
        <v>39</v>
      </c>
      <c r="P77" s="8">
        <v>1195</v>
      </c>
      <c r="Q77" s="1" t="s">
        <v>690</v>
      </c>
      <c r="R77" s="8"/>
      <c r="S77" s="1"/>
      <c r="T77" s="1"/>
      <c r="U77" s="1"/>
      <c r="V77" s="1"/>
      <c r="W77" s="8"/>
      <c r="X77" s="1"/>
      <c r="Y77" s="1" t="s">
        <v>66</v>
      </c>
      <c r="Z77" s="9" t="s">
        <v>691</v>
      </c>
      <c r="AA77" s="10" t="s">
        <v>64</v>
      </c>
      <c r="AB77" s="8">
        <v>41</v>
      </c>
      <c r="AC77" s="8">
        <v>325</v>
      </c>
      <c r="AD77" s="1" t="s">
        <v>692</v>
      </c>
      <c r="AE77" s="8"/>
      <c r="AF77" s="1"/>
      <c r="AG77" s="1"/>
      <c r="AH77" s="1"/>
      <c r="AI77" s="1"/>
      <c r="AJ77" s="8"/>
      <c r="AK77" s="1"/>
      <c r="AL77" s="1" t="s">
        <v>69</v>
      </c>
      <c r="AM77" s="9" t="s">
        <v>693</v>
      </c>
      <c r="AN77" s="10" t="s">
        <v>64</v>
      </c>
      <c r="AO77" s="8">
        <v>33</v>
      </c>
      <c r="AP77" s="8">
        <v>198</v>
      </c>
      <c r="AQ77" s="1" t="s">
        <v>694</v>
      </c>
      <c r="AR77" s="8"/>
      <c r="AS77" s="1"/>
      <c r="AT77" s="1"/>
      <c r="AU77" s="1"/>
      <c r="AV77" s="1"/>
      <c r="AW77" s="8"/>
      <c r="AX77" s="1"/>
      <c r="AY77" s="1" t="s">
        <v>72</v>
      </c>
      <c r="AZ77" s="1"/>
      <c r="BA77" s="1" t="s">
        <v>73</v>
      </c>
      <c r="BB77" s="1"/>
    </row>
    <row r="78" spans="1:54" ht="48" customHeight="1">
      <c r="A78" s="1" t="s">
        <v>695</v>
      </c>
      <c r="B78" s="1" t="s">
        <v>55</v>
      </c>
      <c r="C78" s="1" t="s">
        <v>647</v>
      </c>
      <c r="D78" s="8">
        <v>7</v>
      </c>
      <c r="E78" s="1" t="s">
        <v>157</v>
      </c>
      <c r="F78" s="1" t="s">
        <v>121</v>
      </c>
      <c r="G78" s="1" t="s">
        <v>696</v>
      </c>
      <c r="H78" s="1">
        <v>1</v>
      </c>
      <c r="I78" s="1" t="s">
        <v>60</v>
      </c>
      <c r="J78" s="1"/>
      <c r="K78" s="1" t="s">
        <v>61</v>
      </c>
      <c r="L78" s="1" t="s">
        <v>62</v>
      </c>
      <c r="M78" s="9" t="s">
        <v>697</v>
      </c>
      <c r="N78" s="10" t="s">
        <v>64</v>
      </c>
      <c r="O78" s="8">
        <v>13</v>
      </c>
      <c r="P78" s="8">
        <v>1200</v>
      </c>
      <c r="Q78" s="1" t="s">
        <v>698</v>
      </c>
      <c r="R78" s="8"/>
      <c r="S78" s="1"/>
      <c r="T78" s="1"/>
      <c r="U78" s="1"/>
      <c r="V78" s="1"/>
      <c r="W78" s="8"/>
      <c r="X78" s="1"/>
      <c r="Y78" s="1" t="s">
        <v>66</v>
      </c>
      <c r="Z78" s="9" t="s">
        <v>699</v>
      </c>
      <c r="AA78" s="10" t="s">
        <v>64</v>
      </c>
      <c r="AB78" s="8">
        <v>14</v>
      </c>
      <c r="AC78" s="8">
        <v>342</v>
      </c>
      <c r="AD78" s="1" t="s">
        <v>700</v>
      </c>
      <c r="AE78" s="8"/>
      <c r="AF78" s="1"/>
      <c r="AG78" s="1"/>
      <c r="AH78" s="1"/>
      <c r="AI78" s="1"/>
      <c r="AJ78" s="8"/>
      <c r="AK78" s="1"/>
      <c r="AL78" s="1" t="s">
        <v>69</v>
      </c>
      <c r="AM78" s="9" t="s">
        <v>701</v>
      </c>
      <c r="AN78" s="10" t="s">
        <v>64</v>
      </c>
      <c r="AO78" s="8">
        <v>8</v>
      </c>
      <c r="AP78" s="8">
        <v>1014</v>
      </c>
      <c r="AQ78" s="1" t="s">
        <v>702</v>
      </c>
      <c r="AR78" s="8"/>
      <c r="AS78" s="1"/>
      <c r="AT78" s="1"/>
      <c r="AU78" s="1"/>
      <c r="AV78" s="1"/>
      <c r="AW78" s="8"/>
      <c r="AX78" s="1"/>
      <c r="AY78" s="1" t="s">
        <v>72</v>
      </c>
      <c r="AZ78" s="1"/>
      <c r="BA78" s="1" t="s">
        <v>73</v>
      </c>
      <c r="BB78" s="1"/>
    </row>
    <row r="79" spans="1:54" ht="48" customHeight="1">
      <c r="A79" s="1" t="s">
        <v>703</v>
      </c>
      <c r="B79" s="1" t="s">
        <v>55</v>
      </c>
      <c r="C79" s="1" t="s">
        <v>647</v>
      </c>
      <c r="D79" s="8">
        <v>8</v>
      </c>
      <c r="E79" s="1" t="s">
        <v>157</v>
      </c>
      <c r="F79" s="1" t="s">
        <v>130</v>
      </c>
      <c r="G79" s="1" t="s">
        <v>704</v>
      </c>
      <c r="H79" s="1">
        <v>1</v>
      </c>
      <c r="I79" s="1" t="s">
        <v>60</v>
      </c>
      <c r="J79" s="1"/>
      <c r="K79" s="1" t="s">
        <v>61</v>
      </c>
      <c r="L79" s="1" t="s">
        <v>62</v>
      </c>
      <c r="M79" s="9" t="s">
        <v>705</v>
      </c>
      <c r="N79" s="10" t="s">
        <v>64</v>
      </c>
      <c r="O79" s="8">
        <v>29</v>
      </c>
      <c r="P79" s="8">
        <v>1200</v>
      </c>
      <c r="Q79" s="1" t="s">
        <v>706</v>
      </c>
      <c r="R79" s="8"/>
      <c r="S79" s="1"/>
      <c r="T79" s="1"/>
      <c r="U79" s="1"/>
      <c r="V79" s="1"/>
      <c r="W79" s="8"/>
      <c r="X79" s="1"/>
      <c r="Y79" s="1" t="s">
        <v>66</v>
      </c>
      <c r="Z79" s="9" t="s">
        <v>707</v>
      </c>
      <c r="AA79" s="10" t="s">
        <v>64</v>
      </c>
      <c r="AB79" s="8">
        <v>30</v>
      </c>
      <c r="AC79" s="8">
        <v>583</v>
      </c>
      <c r="AD79" s="1" t="s">
        <v>708</v>
      </c>
      <c r="AE79" s="8"/>
      <c r="AF79" s="1"/>
      <c r="AG79" s="1"/>
      <c r="AH79" s="1"/>
      <c r="AI79" s="1"/>
      <c r="AJ79" s="8"/>
      <c r="AK79" s="1"/>
      <c r="AL79" s="1" t="s">
        <v>69</v>
      </c>
      <c r="AM79" s="9" t="s">
        <v>709</v>
      </c>
      <c r="AN79" s="10" t="s">
        <v>64</v>
      </c>
      <c r="AO79" s="8">
        <v>24</v>
      </c>
      <c r="AP79" s="8">
        <v>1019</v>
      </c>
      <c r="AQ79" s="1" t="s">
        <v>710</v>
      </c>
      <c r="AR79" s="8"/>
      <c r="AS79" s="1"/>
      <c r="AT79" s="1"/>
      <c r="AU79" s="1"/>
      <c r="AV79" s="1"/>
      <c r="AW79" s="8"/>
      <c r="AX79" s="1"/>
      <c r="AY79" s="1" t="s">
        <v>72</v>
      </c>
      <c r="AZ79" s="1"/>
      <c r="BA79" s="1" t="s">
        <v>73</v>
      </c>
      <c r="BB79" s="1"/>
    </row>
    <row r="80" spans="1:54" ht="48" customHeight="1">
      <c r="A80" s="1" t="s">
        <v>711</v>
      </c>
      <c r="B80" s="1" t="s">
        <v>55</v>
      </c>
      <c r="C80" s="1" t="s">
        <v>647</v>
      </c>
      <c r="D80" s="8">
        <v>9</v>
      </c>
      <c r="E80" s="1" t="s">
        <v>157</v>
      </c>
      <c r="F80" s="1" t="s">
        <v>139</v>
      </c>
      <c r="G80" s="1" t="s">
        <v>712</v>
      </c>
      <c r="H80" s="1">
        <v>1</v>
      </c>
      <c r="I80" s="1" t="s">
        <v>60</v>
      </c>
      <c r="J80" s="1"/>
      <c r="K80" s="1" t="s">
        <v>61</v>
      </c>
      <c r="L80" s="1" t="s">
        <v>62</v>
      </c>
      <c r="M80" s="9" t="s">
        <v>713</v>
      </c>
      <c r="N80" s="10" t="s">
        <v>64</v>
      </c>
      <c r="O80" s="8">
        <v>38</v>
      </c>
      <c r="P80" s="8">
        <v>1200</v>
      </c>
      <c r="Q80" s="1" t="s">
        <v>714</v>
      </c>
      <c r="R80" s="8"/>
      <c r="S80" s="1"/>
      <c r="T80" s="1"/>
      <c r="U80" s="1"/>
      <c r="V80" s="1"/>
      <c r="W80" s="8"/>
      <c r="X80" s="1"/>
      <c r="Y80" s="1" t="s">
        <v>66</v>
      </c>
      <c r="Z80" s="9" t="s">
        <v>715</v>
      </c>
      <c r="AA80" s="10" t="s">
        <v>64</v>
      </c>
      <c r="AB80" s="8">
        <v>42</v>
      </c>
      <c r="AC80" s="8">
        <v>327</v>
      </c>
      <c r="AD80" s="1" t="s">
        <v>716</v>
      </c>
      <c r="AE80" s="8"/>
      <c r="AF80" s="1"/>
      <c r="AG80" s="1"/>
      <c r="AH80" s="1"/>
      <c r="AI80" s="1"/>
      <c r="AJ80" s="8"/>
      <c r="AK80" s="1"/>
      <c r="AL80" s="1" t="s">
        <v>69</v>
      </c>
      <c r="AM80" s="9" t="s">
        <v>717</v>
      </c>
      <c r="AN80" s="10" t="s">
        <v>64</v>
      </c>
      <c r="AO80" s="8">
        <v>32</v>
      </c>
      <c r="AP80" s="8">
        <v>427</v>
      </c>
      <c r="AQ80" s="1" t="s">
        <v>718</v>
      </c>
      <c r="AR80" s="8"/>
      <c r="AS80" s="1"/>
      <c r="AT80" s="1"/>
      <c r="AU80" s="1"/>
      <c r="AV80" s="1"/>
      <c r="AW80" s="8"/>
      <c r="AX80" s="1"/>
      <c r="AY80" s="1" t="s">
        <v>72</v>
      </c>
      <c r="AZ80" s="1"/>
      <c r="BA80" s="1" t="s">
        <v>73</v>
      </c>
      <c r="BB80" s="1"/>
    </row>
    <row r="81" spans="1:54" ht="48" customHeight="1">
      <c r="A81" s="1" t="s">
        <v>719</v>
      </c>
      <c r="B81" s="1" t="s">
        <v>55</v>
      </c>
      <c r="C81" s="1" t="s">
        <v>647</v>
      </c>
      <c r="D81" s="8">
        <v>10</v>
      </c>
      <c r="E81" s="1" t="s">
        <v>157</v>
      </c>
      <c r="F81" s="1" t="s">
        <v>147</v>
      </c>
      <c r="G81" s="1" t="s">
        <v>720</v>
      </c>
      <c r="H81" s="1">
        <v>1</v>
      </c>
      <c r="I81" s="1" t="s">
        <v>60</v>
      </c>
      <c r="J81" s="1"/>
      <c r="K81" s="1" t="s">
        <v>61</v>
      </c>
      <c r="L81" s="1" t="s">
        <v>62</v>
      </c>
      <c r="M81" s="9" t="s">
        <v>721</v>
      </c>
      <c r="N81" s="10" t="s">
        <v>64</v>
      </c>
      <c r="O81" s="8">
        <v>35</v>
      </c>
      <c r="P81" s="8">
        <v>1200</v>
      </c>
      <c r="Q81" s="1" t="s">
        <v>722</v>
      </c>
      <c r="R81" s="8"/>
      <c r="S81" s="1"/>
      <c r="T81" s="1"/>
      <c r="U81" s="1"/>
      <c r="V81" s="1"/>
      <c r="W81" s="8"/>
      <c r="X81" s="1"/>
      <c r="Y81" s="1" t="s">
        <v>66</v>
      </c>
      <c r="Z81" s="9" t="s">
        <v>723</v>
      </c>
      <c r="AA81" s="10" t="s">
        <v>64</v>
      </c>
      <c r="AB81" s="8">
        <v>35</v>
      </c>
      <c r="AC81" s="8">
        <v>366</v>
      </c>
      <c r="AD81" s="1" t="s">
        <v>724</v>
      </c>
      <c r="AE81" s="8"/>
      <c r="AF81" s="1"/>
      <c r="AG81" s="1"/>
      <c r="AH81" s="1"/>
      <c r="AI81" s="1"/>
      <c r="AJ81" s="8"/>
      <c r="AK81" s="1"/>
      <c r="AL81" s="1" t="s">
        <v>69</v>
      </c>
      <c r="AM81" s="9" t="s">
        <v>725</v>
      </c>
      <c r="AN81" s="10" t="s">
        <v>64</v>
      </c>
      <c r="AO81" s="8">
        <v>29</v>
      </c>
      <c r="AP81" s="8">
        <v>1064</v>
      </c>
      <c r="AQ81" s="1" t="s">
        <v>726</v>
      </c>
      <c r="AR81" s="8"/>
      <c r="AS81" s="1"/>
      <c r="AT81" s="1"/>
      <c r="AU81" s="1"/>
      <c r="AV81" s="1"/>
      <c r="AW81" s="8"/>
      <c r="AX81" s="1"/>
      <c r="AY81" s="1" t="s">
        <v>72</v>
      </c>
      <c r="AZ81" s="1"/>
      <c r="BA81" s="1" t="s">
        <v>73</v>
      </c>
      <c r="BB81" s="1"/>
    </row>
    <row r="82" spans="1:54" ht="48" customHeight="1">
      <c r="A82" s="1" t="s">
        <v>727</v>
      </c>
      <c r="B82" s="1" t="s">
        <v>55</v>
      </c>
      <c r="C82" s="1" t="s">
        <v>728</v>
      </c>
      <c r="D82" s="8">
        <v>1</v>
      </c>
      <c r="E82" s="1" t="s">
        <v>239</v>
      </c>
      <c r="F82" s="1" t="s">
        <v>58</v>
      </c>
      <c r="G82" s="1" t="s">
        <v>729</v>
      </c>
      <c r="H82" s="1">
        <v>1</v>
      </c>
      <c r="I82" s="1" t="s">
        <v>60</v>
      </c>
      <c r="J82" s="1"/>
      <c r="K82" s="1" t="s">
        <v>61</v>
      </c>
      <c r="L82" s="1" t="s">
        <v>62</v>
      </c>
      <c r="M82" s="9" t="s">
        <v>730</v>
      </c>
      <c r="N82" s="10" t="s">
        <v>64</v>
      </c>
      <c r="O82" s="8">
        <v>18</v>
      </c>
      <c r="P82" s="8">
        <v>1118</v>
      </c>
      <c r="Q82" s="1" t="s">
        <v>731</v>
      </c>
      <c r="R82" s="8"/>
      <c r="S82" s="1"/>
      <c r="T82" s="1"/>
      <c r="U82" s="1"/>
      <c r="V82" s="1"/>
      <c r="W82" s="8"/>
      <c r="X82" s="1"/>
      <c r="Y82" s="1" t="s">
        <v>66</v>
      </c>
      <c r="Z82" s="9" t="s">
        <v>732</v>
      </c>
      <c r="AA82" s="10" t="s">
        <v>64</v>
      </c>
      <c r="AB82" s="8">
        <v>22</v>
      </c>
      <c r="AC82" s="8">
        <v>310</v>
      </c>
      <c r="AD82" s="1" t="s">
        <v>733</v>
      </c>
      <c r="AE82" s="8"/>
      <c r="AF82" s="1"/>
      <c r="AG82" s="1"/>
      <c r="AH82" s="1"/>
      <c r="AI82" s="1"/>
      <c r="AJ82" s="8"/>
      <c r="AK82" s="1"/>
      <c r="AL82" s="1" t="s">
        <v>69</v>
      </c>
      <c r="AM82" s="9" t="s">
        <v>734</v>
      </c>
      <c r="AN82" s="10" t="s">
        <v>64</v>
      </c>
      <c r="AO82" s="8">
        <v>13</v>
      </c>
      <c r="AP82" s="8">
        <v>989</v>
      </c>
      <c r="AQ82" s="1" t="s">
        <v>735</v>
      </c>
      <c r="AR82" s="8"/>
      <c r="AS82" s="1"/>
      <c r="AT82" s="1"/>
      <c r="AU82" s="1"/>
      <c r="AV82" s="1"/>
      <c r="AW82" s="8"/>
      <c r="AX82" s="1"/>
      <c r="AY82" s="1" t="s">
        <v>72</v>
      </c>
      <c r="AZ82" s="1"/>
      <c r="BA82" s="1" t="s">
        <v>73</v>
      </c>
      <c r="BB82" s="1"/>
    </row>
    <row r="83" spans="1:54" ht="48" customHeight="1">
      <c r="A83" s="1" t="s">
        <v>736</v>
      </c>
      <c r="B83" s="1" t="s">
        <v>55</v>
      </c>
      <c r="C83" s="1" t="s">
        <v>728</v>
      </c>
      <c r="D83" s="8">
        <v>2</v>
      </c>
      <c r="E83" s="1" t="s">
        <v>239</v>
      </c>
      <c r="F83" s="1" t="s">
        <v>76</v>
      </c>
      <c r="G83" s="1" t="s">
        <v>737</v>
      </c>
      <c r="H83" s="1">
        <v>1</v>
      </c>
      <c r="I83" s="1" t="s">
        <v>60</v>
      </c>
      <c r="J83" s="1"/>
      <c r="K83" s="1" t="s">
        <v>61</v>
      </c>
      <c r="L83" s="1" t="s">
        <v>62</v>
      </c>
      <c r="M83" s="9" t="s">
        <v>738</v>
      </c>
      <c r="N83" s="10" t="s">
        <v>64</v>
      </c>
      <c r="O83" s="8">
        <v>35</v>
      </c>
      <c r="P83" s="8">
        <v>1200</v>
      </c>
      <c r="Q83" s="1" t="s">
        <v>739</v>
      </c>
      <c r="R83" s="8"/>
      <c r="S83" s="1"/>
      <c r="T83" s="1"/>
      <c r="U83" s="1"/>
      <c r="V83" s="1"/>
      <c r="W83" s="8"/>
      <c r="X83" s="1"/>
      <c r="Y83" s="1" t="s">
        <v>66</v>
      </c>
      <c r="Z83" s="9" t="s">
        <v>740</v>
      </c>
      <c r="AA83" s="10" t="s">
        <v>64</v>
      </c>
      <c r="AB83" s="8">
        <v>40</v>
      </c>
      <c r="AC83" s="8">
        <v>333</v>
      </c>
      <c r="AD83" s="1" t="s">
        <v>741</v>
      </c>
      <c r="AE83" s="8"/>
      <c r="AF83" s="1"/>
      <c r="AG83" s="1"/>
      <c r="AH83" s="1"/>
      <c r="AI83" s="1"/>
      <c r="AJ83" s="8"/>
      <c r="AK83" s="1"/>
      <c r="AL83" s="1" t="s">
        <v>69</v>
      </c>
      <c r="AM83" s="9" t="s">
        <v>742</v>
      </c>
      <c r="AN83" s="10" t="s">
        <v>64</v>
      </c>
      <c r="AO83" s="8">
        <v>32</v>
      </c>
      <c r="AP83" s="8">
        <v>954</v>
      </c>
      <c r="AQ83" s="1" t="s">
        <v>743</v>
      </c>
      <c r="AR83" s="8"/>
      <c r="AS83" s="1"/>
      <c r="AT83" s="1"/>
      <c r="AU83" s="1"/>
      <c r="AV83" s="1"/>
      <c r="AW83" s="8"/>
      <c r="AX83" s="1"/>
      <c r="AY83" s="1" t="s">
        <v>72</v>
      </c>
      <c r="AZ83" s="1"/>
      <c r="BA83" s="1" t="s">
        <v>73</v>
      </c>
      <c r="BB83" s="1"/>
    </row>
    <row r="84" spans="1:54" ht="48" customHeight="1">
      <c r="A84" s="1" t="s">
        <v>744</v>
      </c>
      <c r="B84" s="1" t="s">
        <v>55</v>
      </c>
      <c r="C84" s="1" t="s">
        <v>728</v>
      </c>
      <c r="D84" s="8">
        <v>3</v>
      </c>
      <c r="E84" s="1" t="s">
        <v>239</v>
      </c>
      <c r="F84" s="1" t="s">
        <v>85</v>
      </c>
      <c r="G84" s="1" t="s">
        <v>745</v>
      </c>
      <c r="H84" s="1">
        <v>1</v>
      </c>
      <c r="I84" s="1" t="s">
        <v>60</v>
      </c>
      <c r="J84" s="1"/>
      <c r="K84" s="1" t="s">
        <v>61</v>
      </c>
      <c r="L84" s="1" t="s">
        <v>62</v>
      </c>
      <c r="M84" s="9" t="s">
        <v>746</v>
      </c>
      <c r="N84" s="10" t="s">
        <v>64</v>
      </c>
      <c r="O84" s="8">
        <v>29</v>
      </c>
      <c r="P84" s="8">
        <v>1200</v>
      </c>
      <c r="Q84" s="1" t="s">
        <v>747</v>
      </c>
      <c r="R84" s="8"/>
      <c r="S84" s="1"/>
      <c r="T84" s="1"/>
      <c r="U84" s="1"/>
      <c r="V84" s="1"/>
      <c r="W84" s="8"/>
      <c r="X84" s="1"/>
      <c r="Y84" s="1" t="s">
        <v>66</v>
      </c>
      <c r="Z84" s="9" t="s">
        <v>748</v>
      </c>
      <c r="AA84" s="10" t="s">
        <v>64</v>
      </c>
      <c r="AB84" s="8">
        <v>33</v>
      </c>
      <c r="AC84" s="8">
        <v>998</v>
      </c>
      <c r="AD84" s="1" t="s">
        <v>749</v>
      </c>
      <c r="AE84" s="8"/>
      <c r="AF84" s="1"/>
      <c r="AG84" s="1"/>
      <c r="AH84" s="1"/>
      <c r="AI84" s="1"/>
      <c r="AJ84" s="8"/>
      <c r="AK84" s="1"/>
      <c r="AL84" s="1" t="s">
        <v>69</v>
      </c>
      <c r="AM84" s="9" t="s">
        <v>750</v>
      </c>
      <c r="AN84" s="10" t="s">
        <v>64</v>
      </c>
      <c r="AO84" s="8">
        <v>23</v>
      </c>
      <c r="AP84" s="8">
        <v>742</v>
      </c>
      <c r="AQ84" s="1" t="s">
        <v>751</v>
      </c>
      <c r="AR84" s="8"/>
      <c r="AS84" s="1"/>
      <c r="AT84" s="1"/>
      <c r="AU84" s="1"/>
      <c r="AV84" s="1"/>
      <c r="AW84" s="8"/>
      <c r="AX84" s="1"/>
      <c r="AY84" s="1" t="s">
        <v>72</v>
      </c>
      <c r="AZ84" s="1"/>
      <c r="BA84" s="1" t="s">
        <v>73</v>
      </c>
      <c r="BB84" s="1"/>
    </row>
    <row r="85" spans="1:54" ht="48" customHeight="1">
      <c r="A85" s="1" t="s">
        <v>752</v>
      </c>
      <c r="B85" s="1" t="s">
        <v>55</v>
      </c>
      <c r="C85" s="1" t="s">
        <v>728</v>
      </c>
      <c r="D85" s="8">
        <v>4</v>
      </c>
      <c r="E85" s="1" t="s">
        <v>239</v>
      </c>
      <c r="F85" s="1" t="s">
        <v>94</v>
      </c>
      <c r="G85" s="1" t="s">
        <v>753</v>
      </c>
      <c r="H85" s="1">
        <v>1</v>
      </c>
      <c r="I85" s="1" t="s">
        <v>60</v>
      </c>
      <c r="J85" s="1"/>
      <c r="K85" s="1" t="s">
        <v>61</v>
      </c>
      <c r="L85" s="1" t="s">
        <v>62</v>
      </c>
      <c r="M85" s="9" t="s">
        <v>754</v>
      </c>
      <c r="N85" s="10" t="s">
        <v>64</v>
      </c>
      <c r="O85" s="8">
        <v>30</v>
      </c>
      <c r="P85" s="8">
        <v>866</v>
      </c>
      <c r="Q85" s="1" t="s">
        <v>755</v>
      </c>
      <c r="R85" s="8"/>
      <c r="S85" s="1"/>
      <c r="T85" s="1"/>
      <c r="U85" s="1"/>
      <c r="V85" s="1"/>
      <c r="W85" s="8"/>
      <c r="X85" s="1"/>
      <c r="Y85" s="1" t="s">
        <v>66</v>
      </c>
      <c r="Z85" s="9" t="s">
        <v>756</v>
      </c>
      <c r="AA85" s="10" t="s">
        <v>64</v>
      </c>
      <c r="AB85" s="8">
        <v>34</v>
      </c>
      <c r="AC85" s="8">
        <v>240</v>
      </c>
      <c r="AD85" s="1" t="s">
        <v>757</v>
      </c>
      <c r="AE85" s="8"/>
      <c r="AF85" s="1"/>
      <c r="AG85" s="1"/>
      <c r="AH85" s="1"/>
      <c r="AI85" s="1"/>
      <c r="AJ85" s="8"/>
      <c r="AK85" s="1"/>
      <c r="AL85" s="1" t="s">
        <v>69</v>
      </c>
      <c r="AM85" s="9" t="s">
        <v>758</v>
      </c>
      <c r="AN85" s="10" t="s">
        <v>64</v>
      </c>
      <c r="AO85" s="8">
        <v>25</v>
      </c>
      <c r="AP85" s="8">
        <v>528</v>
      </c>
      <c r="AQ85" s="1" t="s">
        <v>759</v>
      </c>
      <c r="AR85" s="8"/>
      <c r="AS85" s="1"/>
      <c r="AT85" s="1"/>
      <c r="AU85" s="1"/>
      <c r="AV85" s="1"/>
      <c r="AW85" s="8"/>
      <c r="AX85" s="1"/>
      <c r="AY85" s="1" t="s">
        <v>72</v>
      </c>
      <c r="AZ85" s="1"/>
      <c r="BA85" s="1" t="s">
        <v>73</v>
      </c>
      <c r="BB85" s="1"/>
    </row>
    <row r="86" spans="1:54" ht="48" customHeight="1">
      <c r="A86" s="1" t="s">
        <v>760</v>
      </c>
      <c r="B86" s="1" t="s">
        <v>55</v>
      </c>
      <c r="C86" s="1" t="s">
        <v>728</v>
      </c>
      <c r="D86" s="8">
        <v>5</v>
      </c>
      <c r="E86" s="1" t="s">
        <v>239</v>
      </c>
      <c r="F86" s="1" t="s">
        <v>103</v>
      </c>
      <c r="G86" s="1" t="s">
        <v>761</v>
      </c>
      <c r="H86" s="1">
        <v>1</v>
      </c>
      <c r="I86" s="1" t="s">
        <v>60</v>
      </c>
      <c r="J86" s="1"/>
      <c r="K86" s="1" t="s">
        <v>61</v>
      </c>
      <c r="L86" s="1" t="s">
        <v>62</v>
      </c>
      <c r="M86" s="9" t="s">
        <v>762</v>
      </c>
      <c r="N86" s="10" t="s">
        <v>64</v>
      </c>
      <c r="O86" s="8">
        <v>29</v>
      </c>
      <c r="P86" s="8">
        <v>1200</v>
      </c>
      <c r="Q86" s="1" t="s">
        <v>763</v>
      </c>
      <c r="R86" s="8"/>
      <c r="S86" s="1"/>
      <c r="T86" s="1"/>
      <c r="U86" s="1"/>
      <c r="V86" s="1"/>
      <c r="W86" s="8"/>
      <c r="X86" s="1"/>
      <c r="Y86" s="1" t="s">
        <v>66</v>
      </c>
      <c r="Z86" s="9" t="s">
        <v>764</v>
      </c>
      <c r="AA86" s="10" t="s">
        <v>64</v>
      </c>
      <c r="AB86" s="8">
        <v>32</v>
      </c>
      <c r="AC86" s="8">
        <v>340</v>
      </c>
      <c r="AD86" s="1" t="s">
        <v>765</v>
      </c>
      <c r="AE86" s="8"/>
      <c r="AF86" s="1"/>
      <c r="AG86" s="1"/>
      <c r="AH86" s="1"/>
      <c r="AI86" s="1"/>
      <c r="AJ86" s="8"/>
      <c r="AK86" s="1"/>
      <c r="AL86" s="1" t="s">
        <v>69</v>
      </c>
      <c r="AM86" s="9" t="s">
        <v>766</v>
      </c>
      <c r="AN86" s="10" t="s">
        <v>64</v>
      </c>
      <c r="AO86" s="8">
        <v>24</v>
      </c>
      <c r="AP86" s="8">
        <v>939</v>
      </c>
      <c r="AQ86" s="1" t="s">
        <v>767</v>
      </c>
      <c r="AR86" s="8"/>
      <c r="AS86" s="1"/>
      <c r="AT86" s="1"/>
      <c r="AU86" s="1"/>
      <c r="AV86" s="1"/>
      <c r="AW86" s="8"/>
      <c r="AX86" s="1"/>
      <c r="AY86" s="1" t="s">
        <v>72</v>
      </c>
      <c r="AZ86" s="1"/>
      <c r="BA86" s="1" t="s">
        <v>73</v>
      </c>
      <c r="BB86" s="1"/>
    </row>
    <row r="87" spans="1:54" ht="48" customHeight="1">
      <c r="A87" s="1" t="s">
        <v>768</v>
      </c>
      <c r="B87" s="1" t="s">
        <v>55</v>
      </c>
      <c r="C87" s="1" t="s">
        <v>728</v>
      </c>
      <c r="D87" s="8">
        <v>6</v>
      </c>
      <c r="E87" s="1" t="s">
        <v>239</v>
      </c>
      <c r="F87" s="1" t="s">
        <v>112</v>
      </c>
      <c r="G87" s="1" t="s">
        <v>769</v>
      </c>
      <c r="H87" s="1">
        <v>1</v>
      </c>
      <c r="I87" s="1" t="s">
        <v>60</v>
      </c>
      <c r="J87" s="1"/>
      <c r="K87" s="1" t="s">
        <v>61</v>
      </c>
      <c r="L87" s="1" t="s">
        <v>62</v>
      </c>
      <c r="M87" s="9" t="s">
        <v>770</v>
      </c>
      <c r="N87" s="10" t="s">
        <v>64</v>
      </c>
      <c r="O87" s="8">
        <v>40</v>
      </c>
      <c r="P87" s="8">
        <v>974</v>
      </c>
      <c r="Q87" s="1" t="s">
        <v>771</v>
      </c>
      <c r="R87" s="8"/>
      <c r="S87" s="1"/>
      <c r="T87" s="1"/>
      <c r="U87" s="1"/>
      <c r="V87" s="1"/>
      <c r="W87" s="8"/>
      <c r="X87" s="1"/>
      <c r="Y87" s="1" t="s">
        <v>66</v>
      </c>
      <c r="Z87" s="9" t="s">
        <v>772</v>
      </c>
      <c r="AA87" s="10" t="s">
        <v>64</v>
      </c>
      <c r="AB87" s="8">
        <v>46</v>
      </c>
      <c r="AC87" s="8">
        <v>418</v>
      </c>
      <c r="AD87" s="1" t="s">
        <v>773</v>
      </c>
      <c r="AE87" s="8"/>
      <c r="AF87" s="1"/>
      <c r="AG87" s="1"/>
      <c r="AH87" s="1"/>
      <c r="AI87" s="1"/>
      <c r="AJ87" s="8"/>
      <c r="AK87" s="1"/>
      <c r="AL87" s="1" t="s">
        <v>69</v>
      </c>
      <c r="AM87" s="9" t="s">
        <v>774</v>
      </c>
      <c r="AN87" s="10" t="s">
        <v>64</v>
      </c>
      <c r="AO87" s="8">
        <v>35</v>
      </c>
      <c r="AP87" s="8">
        <v>183</v>
      </c>
      <c r="AQ87" s="1" t="s">
        <v>775</v>
      </c>
      <c r="AR87" s="8"/>
      <c r="AS87" s="1"/>
      <c r="AT87" s="1"/>
      <c r="AU87" s="1"/>
      <c r="AV87" s="1"/>
      <c r="AW87" s="8"/>
      <c r="AX87" s="1"/>
      <c r="AY87" s="1" t="s">
        <v>72</v>
      </c>
      <c r="AZ87" s="1"/>
      <c r="BA87" s="1" t="s">
        <v>73</v>
      </c>
      <c r="BB87" s="1"/>
    </row>
    <row r="88" spans="1:54" ht="48" customHeight="1">
      <c r="A88" s="1" t="s">
        <v>776</v>
      </c>
      <c r="B88" s="1" t="s">
        <v>55</v>
      </c>
      <c r="C88" s="1" t="s">
        <v>728</v>
      </c>
      <c r="D88" s="8">
        <v>7</v>
      </c>
      <c r="E88" s="1" t="s">
        <v>239</v>
      </c>
      <c r="F88" s="1" t="s">
        <v>121</v>
      </c>
      <c r="G88" s="1" t="s">
        <v>777</v>
      </c>
      <c r="H88" s="1">
        <v>1</v>
      </c>
      <c r="I88" s="1" t="s">
        <v>60</v>
      </c>
      <c r="J88" s="1"/>
      <c r="K88" s="1" t="s">
        <v>61</v>
      </c>
      <c r="L88" s="1" t="s">
        <v>62</v>
      </c>
      <c r="M88" s="9" t="s">
        <v>778</v>
      </c>
      <c r="N88" s="10" t="s">
        <v>64</v>
      </c>
      <c r="O88" s="8">
        <v>12</v>
      </c>
      <c r="P88" s="8">
        <v>1075</v>
      </c>
      <c r="Q88" s="1" t="s">
        <v>779</v>
      </c>
      <c r="R88" s="8"/>
      <c r="S88" s="1"/>
      <c r="T88" s="1"/>
      <c r="U88" s="1"/>
      <c r="V88" s="1"/>
      <c r="W88" s="8"/>
      <c r="X88" s="1"/>
      <c r="Y88" s="1" t="s">
        <v>66</v>
      </c>
      <c r="Z88" s="9" t="s">
        <v>780</v>
      </c>
      <c r="AA88" s="10" t="s">
        <v>64</v>
      </c>
      <c r="AB88" s="8">
        <v>15</v>
      </c>
      <c r="AC88" s="8">
        <v>337</v>
      </c>
      <c r="AD88" s="1" t="s">
        <v>781</v>
      </c>
      <c r="AE88" s="8"/>
      <c r="AF88" s="1"/>
      <c r="AG88" s="1"/>
      <c r="AH88" s="1"/>
      <c r="AI88" s="1"/>
      <c r="AJ88" s="8"/>
      <c r="AK88" s="1"/>
      <c r="AL88" s="1" t="s">
        <v>69</v>
      </c>
      <c r="AM88" s="9" t="s">
        <v>782</v>
      </c>
      <c r="AN88" s="10" t="s">
        <v>64</v>
      </c>
      <c r="AO88" s="8">
        <v>7</v>
      </c>
      <c r="AP88" s="8">
        <v>1017</v>
      </c>
      <c r="AQ88" s="1" t="s">
        <v>783</v>
      </c>
      <c r="AR88" s="8"/>
      <c r="AS88" s="1"/>
      <c r="AT88" s="1"/>
      <c r="AU88" s="1"/>
      <c r="AV88" s="1"/>
      <c r="AW88" s="8"/>
      <c r="AX88" s="1"/>
      <c r="AY88" s="1" t="s">
        <v>72</v>
      </c>
      <c r="AZ88" s="1"/>
      <c r="BA88" s="1" t="s">
        <v>73</v>
      </c>
      <c r="BB88" s="1"/>
    </row>
    <row r="89" spans="1:54" ht="48" customHeight="1">
      <c r="A89" s="1" t="s">
        <v>784</v>
      </c>
      <c r="B89" s="1" t="s">
        <v>55</v>
      </c>
      <c r="C89" s="1" t="s">
        <v>728</v>
      </c>
      <c r="D89" s="8">
        <v>8</v>
      </c>
      <c r="E89" s="1" t="s">
        <v>239</v>
      </c>
      <c r="F89" s="1" t="s">
        <v>130</v>
      </c>
      <c r="G89" s="1" t="s">
        <v>785</v>
      </c>
      <c r="H89" s="1">
        <v>1</v>
      </c>
      <c r="I89" s="1" t="s">
        <v>60</v>
      </c>
      <c r="J89" s="1"/>
      <c r="K89" s="1" t="s">
        <v>61</v>
      </c>
      <c r="L89" s="1" t="s">
        <v>62</v>
      </c>
      <c r="M89" s="9" t="s">
        <v>786</v>
      </c>
      <c r="N89" s="10" t="s">
        <v>64</v>
      </c>
      <c r="O89" s="8">
        <v>28</v>
      </c>
      <c r="P89" s="8">
        <v>1200</v>
      </c>
      <c r="Q89" s="1" t="s">
        <v>787</v>
      </c>
      <c r="R89" s="8"/>
      <c r="S89" s="1"/>
      <c r="T89" s="1"/>
      <c r="U89" s="1"/>
      <c r="V89" s="1"/>
      <c r="W89" s="8"/>
      <c r="X89" s="1"/>
      <c r="Y89" s="1" t="s">
        <v>66</v>
      </c>
      <c r="Z89" s="9" t="s">
        <v>788</v>
      </c>
      <c r="AA89" s="10" t="s">
        <v>64</v>
      </c>
      <c r="AB89" s="8">
        <v>31</v>
      </c>
      <c r="AC89" s="8">
        <v>662</v>
      </c>
      <c r="AD89" s="1" t="s">
        <v>789</v>
      </c>
      <c r="AE89" s="8"/>
      <c r="AF89" s="1"/>
      <c r="AG89" s="1"/>
      <c r="AH89" s="1"/>
      <c r="AI89" s="1"/>
      <c r="AJ89" s="8"/>
      <c r="AK89" s="1"/>
      <c r="AL89" s="1" t="s">
        <v>69</v>
      </c>
      <c r="AM89" s="9" t="s">
        <v>790</v>
      </c>
      <c r="AN89" s="10" t="s">
        <v>64</v>
      </c>
      <c r="AO89" s="8">
        <v>23</v>
      </c>
      <c r="AP89" s="8">
        <v>968</v>
      </c>
      <c r="AQ89" s="1" t="s">
        <v>791</v>
      </c>
      <c r="AR89" s="8"/>
      <c r="AS89" s="1"/>
      <c r="AT89" s="1"/>
      <c r="AU89" s="1"/>
      <c r="AV89" s="1"/>
      <c r="AW89" s="8"/>
      <c r="AX89" s="1"/>
      <c r="AY89" s="1" t="s">
        <v>72</v>
      </c>
      <c r="AZ89" s="1"/>
      <c r="BA89" s="1" t="s">
        <v>73</v>
      </c>
      <c r="BB89" s="1"/>
    </row>
    <row r="90" spans="1:54" ht="48" customHeight="1">
      <c r="A90" s="1" t="s">
        <v>792</v>
      </c>
      <c r="B90" s="1" t="s">
        <v>55</v>
      </c>
      <c r="C90" s="1" t="s">
        <v>728</v>
      </c>
      <c r="D90" s="8">
        <v>9</v>
      </c>
      <c r="E90" s="1" t="s">
        <v>239</v>
      </c>
      <c r="F90" s="1" t="s">
        <v>139</v>
      </c>
      <c r="G90" s="1" t="s">
        <v>793</v>
      </c>
      <c r="H90" s="1">
        <v>1</v>
      </c>
      <c r="I90" s="1" t="s">
        <v>60</v>
      </c>
      <c r="J90" s="1"/>
      <c r="K90" s="1" t="s">
        <v>61</v>
      </c>
      <c r="L90" s="1" t="s">
        <v>62</v>
      </c>
      <c r="M90" s="9" t="s">
        <v>794</v>
      </c>
      <c r="N90" s="10" t="s">
        <v>64</v>
      </c>
      <c r="O90" s="8">
        <v>39</v>
      </c>
      <c r="P90" s="8">
        <v>1073</v>
      </c>
      <c r="Q90" s="1" t="s">
        <v>795</v>
      </c>
      <c r="R90" s="8"/>
      <c r="S90" s="1"/>
      <c r="T90" s="1"/>
      <c r="U90" s="1"/>
      <c r="V90" s="1"/>
      <c r="W90" s="8"/>
      <c r="X90" s="1"/>
      <c r="Y90" s="1" t="s">
        <v>66</v>
      </c>
      <c r="Z90" s="9" t="s">
        <v>796</v>
      </c>
      <c r="AA90" s="10" t="s">
        <v>64</v>
      </c>
      <c r="AB90" s="8">
        <v>47</v>
      </c>
      <c r="AC90" s="8">
        <v>418</v>
      </c>
      <c r="AD90" s="1" t="s">
        <v>797</v>
      </c>
      <c r="AE90" s="8"/>
      <c r="AF90" s="1"/>
      <c r="AG90" s="1"/>
      <c r="AH90" s="1"/>
      <c r="AI90" s="1"/>
      <c r="AJ90" s="8"/>
      <c r="AK90" s="1"/>
      <c r="AL90" s="1" t="s">
        <v>69</v>
      </c>
      <c r="AM90" s="9" t="s">
        <v>798</v>
      </c>
      <c r="AN90" s="10" t="s">
        <v>64</v>
      </c>
      <c r="AO90" s="8">
        <v>34</v>
      </c>
      <c r="AP90" s="8">
        <v>496</v>
      </c>
      <c r="AQ90" s="1" t="s">
        <v>799</v>
      </c>
      <c r="AR90" s="8"/>
      <c r="AS90" s="1"/>
      <c r="AT90" s="1"/>
      <c r="AU90" s="1"/>
      <c r="AV90" s="1"/>
      <c r="AW90" s="8"/>
      <c r="AX90" s="1"/>
      <c r="AY90" s="1" t="s">
        <v>72</v>
      </c>
      <c r="AZ90" s="1"/>
      <c r="BA90" s="1" t="s">
        <v>73</v>
      </c>
      <c r="BB90" s="1"/>
    </row>
    <row r="91" spans="1:54" ht="48" customHeight="1">
      <c r="A91" s="1" t="s">
        <v>800</v>
      </c>
      <c r="B91" s="1" t="s">
        <v>55</v>
      </c>
      <c r="C91" s="1" t="s">
        <v>728</v>
      </c>
      <c r="D91" s="8">
        <v>10</v>
      </c>
      <c r="E91" s="1" t="s">
        <v>239</v>
      </c>
      <c r="F91" s="1" t="s">
        <v>147</v>
      </c>
      <c r="G91" s="1" t="s">
        <v>801</v>
      </c>
      <c r="H91" s="1">
        <v>1</v>
      </c>
      <c r="I91" s="1" t="s">
        <v>60</v>
      </c>
      <c r="J91" s="1"/>
      <c r="K91" s="1" t="s">
        <v>61</v>
      </c>
      <c r="L91" s="1" t="s">
        <v>62</v>
      </c>
      <c r="M91" s="9" t="s">
        <v>802</v>
      </c>
      <c r="N91" s="10" t="s">
        <v>64</v>
      </c>
      <c r="O91" s="8">
        <v>36</v>
      </c>
      <c r="P91" s="8">
        <v>1200</v>
      </c>
      <c r="Q91" s="1" t="s">
        <v>803</v>
      </c>
      <c r="R91" s="8"/>
      <c r="S91" s="1"/>
      <c r="T91" s="1"/>
      <c r="U91" s="1"/>
      <c r="V91" s="1"/>
      <c r="W91" s="8"/>
      <c r="X91" s="1"/>
      <c r="Y91" s="1" t="s">
        <v>66</v>
      </c>
      <c r="Z91" s="9" t="s">
        <v>804</v>
      </c>
      <c r="AA91" s="10" t="s">
        <v>64</v>
      </c>
      <c r="AB91" s="8">
        <v>40</v>
      </c>
      <c r="AC91" s="8">
        <v>348</v>
      </c>
      <c r="AD91" s="1" t="s">
        <v>805</v>
      </c>
      <c r="AE91" s="8"/>
      <c r="AF91" s="1"/>
      <c r="AG91" s="1"/>
      <c r="AH91" s="1"/>
      <c r="AI91" s="1"/>
      <c r="AJ91" s="8"/>
      <c r="AK91" s="1"/>
      <c r="AL91" s="1" t="s">
        <v>69</v>
      </c>
      <c r="AM91" s="9" t="s">
        <v>806</v>
      </c>
      <c r="AN91" s="10" t="s">
        <v>64</v>
      </c>
      <c r="AO91" s="8">
        <v>31</v>
      </c>
      <c r="AP91" s="8">
        <v>930</v>
      </c>
      <c r="AQ91" s="1" t="s">
        <v>807</v>
      </c>
      <c r="AR91" s="8"/>
      <c r="AS91" s="1"/>
      <c r="AT91" s="1"/>
      <c r="AU91" s="1"/>
      <c r="AV91" s="1"/>
      <c r="AW91" s="8"/>
      <c r="AX91" s="1"/>
      <c r="AY91" s="1" t="s">
        <v>72</v>
      </c>
      <c r="AZ91" s="1"/>
      <c r="BA91" s="1" t="s">
        <v>73</v>
      </c>
      <c r="BB91" s="1"/>
    </row>
    <row r="92" spans="1:54" ht="48" customHeight="1">
      <c r="A92" s="1" t="s">
        <v>808</v>
      </c>
      <c r="B92" s="1" t="s">
        <v>55</v>
      </c>
      <c r="C92" s="1" t="s">
        <v>809</v>
      </c>
      <c r="D92" s="8">
        <v>1</v>
      </c>
      <c r="E92" s="1" t="s">
        <v>321</v>
      </c>
      <c r="F92" s="1" t="s">
        <v>58</v>
      </c>
      <c r="G92" s="1" t="s">
        <v>810</v>
      </c>
      <c r="H92" s="1">
        <v>1</v>
      </c>
      <c r="I92" s="1" t="s">
        <v>60</v>
      </c>
      <c r="J92" s="1"/>
      <c r="K92" s="1" t="s">
        <v>61</v>
      </c>
      <c r="L92" s="1" t="s">
        <v>62</v>
      </c>
      <c r="M92" s="9" t="s">
        <v>811</v>
      </c>
      <c r="N92" s="10" t="s">
        <v>64</v>
      </c>
      <c r="O92" s="8">
        <v>17</v>
      </c>
      <c r="P92" s="8">
        <v>810</v>
      </c>
      <c r="Q92" s="1" t="s">
        <v>812</v>
      </c>
      <c r="R92" s="8"/>
      <c r="S92" s="1"/>
      <c r="T92" s="1"/>
      <c r="U92" s="1"/>
      <c r="V92" s="1"/>
      <c r="W92" s="8"/>
      <c r="X92" s="1"/>
      <c r="Y92" s="1" t="s">
        <v>66</v>
      </c>
      <c r="Z92" s="9" t="s">
        <v>813</v>
      </c>
      <c r="AA92" s="10" t="s">
        <v>64</v>
      </c>
      <c r="AB92" s="8">
        <v>19</v>
      </c>
      <c r="AC92" s="8">
        <v>306</v>
      </c>
      <c r="AD92" s="1" t="s">
        <v>814</v>
      </c>
      <c r="AE92" s="8"/>
      <c r="AF92" s="1"/>
      <c r="AG92" s="1"/>
      <c r="AH92" s="1"/>
      <c r="AI92" s="1"/>
      <c r="AJ92" s="8"/>
      <c r="AK92" s="1"/>
      <c r="AL92" s="1" t="s">
        <v>69</v>
      </c>
      <c r="AM92" s="9" t="s">
        <v>815</v>
      </c>
      <c r="AN92" s="10" t="s">
        <v>64</v>
      </c>
      <c r="AO92" s="8">
        <v>13</v>
      </c>
      <c r="AP92" s="8">
        <v>843</v>
      </c>
      <c r="AQ92" s="1" t="s">
        <v>816</v>
      </c>
      <c r="AR92" s="8"/>
      <c r="AS92" s="1"/>
      <c r="AT92" s="1"/>
      <c r="AU92" s="1"/>
      <c r="AV92" s="1"/>
      <c r="AW92" s="8"/>
      <c r="AX92" s="1"/>
      <c r="AY92" s="1" t="s">
        <v>72</v>
      </c>
      <c r="AZ92" s="1"/>
      <c r="BA92" s="1" t="s">
        <v>73</v>
      </c>
      <c r="BB92" s="1"/>
    </row>
    <row r="93" spans="1:54" ht="48" customHeight="1">
      <c r="A93" s="1" t="s">
        <v>817</v>
      </c>
      <c r="B93" s="1" t="s">
        <v>55</v>
      </c>
      <c r="C93" s="1" t="s">
        <v>809</v>
      </c>
      <c r="D93" s="8">
        <v>2</v>
      </c>
      <c r="E93" s="1" t="s">
        <v>321</v>
      </c>
      <c r="F93" s="1" t="s">
        <v>76</v>
      </c>
      <c r="G93" s="1" t="s">
        <v>818</v>
      </c>
      <c r="H93" s="1">
        <v>1</v>
      </c>
      <c r="I93" s="1" t="s">
        <v>60</v>
      </c>
      <c r="J93" s="1"/>
      <c r="K93" s="1" t="s">
        <v>61</v>
      </c>
      <c r="L93" s="1" t="s">
        <v>62</v>
      </c>
      <c r="M93" s="9" t="s">
        <v>819</v>
      </c>
      <c r="N93" s="10" t="s">
        <v>64</v>
      </c>
      <c r="O93" s="8">
        <v>34</v>
      </c>
      <c r="P93" s="8">
        <v>1116</v>
      </c>
      <c r="Q93" s="1" t="s">
        <v>820</v>
      </c>
      <c r="R93" s="8"/>
      <c r="S93" s="1"/>
      <c r="T93" s="1"/>
      <c r="U93" s="1"/>
      <c r="V93" s="1"/>
      <c r="W93" s="8"/>
      <c r="X93" s="1"/>
      <c r="Y93" s="1" t="s">
        <v>66</v>
      </c>
      <c r="Z93" s="9" t="s">
        <v>821</v>
      </c>
      <c r="AA93" s="10" t="s">
        <v>64</v>
      </c>
      <c r="AB93" s="8">
        <v>37</v>
      </c>
      <c r="AC93" s="8">
        <v>347</v>
      </c>
      <c r="AD93" s="1" t="s">
        <v>822</v>
      </c>
      <c r="AE93" s="8"/>
      <c r="AF93" s="1"/>
      <c r="AG93" s="1"/>
      <c r="AH93" s="1"/>
      <c r="AI93" s="1"/>
      <c r="AJ93" s="8"/>
      <c r="AK93" s="1"/>
      <c r="AL93" s="1" t="s">
        <v>69</v>
      </c>
      <c r="AM93" s="9" t="s">
        <v>823</v>
      </c>
      <c r="AN93" s="10" t="s">
        <v>64</v>
      </c>
      <c r="AO93" s="8">
        <v>32</v>
      </c>
      <c r="AP93" s="8">
        <v>882</v>
      </c>
      <c r="AQ93" s="1" t="s">
        <v>824</v>
      </c>
      <c r="AR93" s="8"/>
      <c r="AS93" s="1"/>
      <c r="AT93" s="1"/>
      <c r="AU93" s="1"/>
      <c r="AV93" s="1"/>
      <c r="AW93" s="8"/>
      <c r="AX93" s="1"/>
      <c r="AY93" s="1" t="s">
        <v>72</v>
      </c>
      <c r="AZ93" s="1"/>
      <c r="BA93" s="1" t="s">
        <v>73</v>
      </c>
      <c r="BB93" s="1"/>
    </row>
    <row r="94" spans="1:54" ht="48" customHeight="1">
      <c r="A94" s="1" t="s">
        <v>825</v>
      </c>
      <c r="B94" s="1" t="s">
        <v>55</v>
      </c>
      <c r="C94" s="1" t="s">
        <v>809</v>
      </c>
      <c r="D94" s="8">
        <v>3</v>
      </c>
      <c r="E94" s="1" t="s">
        <v>321</v>
      </c>
      <c r="F94" s="1" t="s">
        <v>85</v>
      </c>
      <c r="G94" s="1" t="s">
        <v>826</v>
      </c>
      <c r="H94" s="1">
        <v>1</v>
      </c>
      <c r="I94" s="1" t="s">
        <v>60</v>
      </c>
      <c r="J94" s="1"/>
      <c r="K94" s="1" t="s">
        <v>61</v>
      </c>
      <c r="L94" s="1" t="s">
        <v>62</v>
      </c>
      <c r="M94" s="9" t="s">
        <v>827</v>
      </c>
      <c r="N94" s="10" t="s">
        <v>64</v>
      </c>
      <c r="O94" s="8">
        <v>30</v>
      </c>
      <c r="P94" s="8">
        <v>1200</v>
      </c>
      <c r="Q94" s="1" t="s">
        <v>828</v>
      </c>
      <c r="R94" s="8"/>
      <c r="S94" s="1"/>
      <c r="T94" s="1"/>
      <c r="U94" s="1"/>
      <c r="V94" s="1"/>
      <c r="W94" s="8"/>
      <c r="X94" s="1"/>
      <c r="Y94" s="1" t="s">
        <v>66</v>
      </c>
      <c r="Z94" s="9" t="s">
        <v>829</v>
      </c>
      <c r="AA94" s="10" t="s">
        <v>64</v>
      </c>
      <c r="AB94" s="8">
        <v>32</v>
      </c>
      <c r="AC94" s="8">
        <v>993</v>
      </c>
      <c r="AD94" s="1" t="s">
        <v>830</v>
      </c>
      <c r="AE94" s="8"/>
      <c r="AF94" s="1"/>
      <c r="AG94" s="1"/>
      <c r="AH94" s="1"/>
      <c r="AI94" s="1"/>
      <c r="AJ94" s="8"/>
      <c r="AK94" s="1"/>
      <c r="AL94" s="1" t="s">
        <v>69</v>
      </c>
      <c r="AM94" s="9" t="s">
        <v>831</v>
      </c>
      <c r="AN94" s="10" t="s">
        <v>64</v>
      </c>
      <c r="AO94" s="8">
        <v>24</v>
      </c>
      <c r="AP94" s="8">
        <v>859</v>
      </c>
      <c r="AQ94" s="1" t="s">
        <v>832</v>
      </c>
      <c r="AR94" s="8"/>
      <c r="AS94" s="1"/>
      <c r="AT94" s="1"/>
      <c r="AU94" s="1"/>
      <c r="AV94" s="1"/>
      <c r="AW94" s="8"/>
      <c r="AX94" s="1"/>
      <c r="AY94" s="1" t="s">
        <v>72</v>
      </c>
      <c r="AZ94" s="1"/>
      <c r="BA94" s="1" t="s">
        <v>73</v>
      </c>
      <c r="BB94" s="1"/>
    </row>
    <row r="95" spans="1:54" ht="48" customHeight="1">
      <c r="A95" s="1" t="s">
        <v>833</v>
      </c>
      <c r="B95" s="1" t="s">
        <v>55</v>
      </c>
      <c r="C95" s="1" t="s">
        <v>809</v>
      </c>
      <c r="D95" s="8">
        <v>4</v>
      </c>
      <c r="E95" s="1" t="s">
        <v>321</v>
      </c>
      <c r="F95" s="1" t="s">
        <v>94</v>
      </c>
      <c r="G95" s="1" t="s">
        <v>834</v>
      </c>
      <c r="H95" s="1">
        <v>1</v>
      </c>
      <c r="I95" s="1" t="s">
        <v>60</v>
      </c>
      <c r="J95" s="1"/>
      <c r="K95" s="1" t="s">
        <v>61</v>
      </c>
      <c r="L95" s="1" t="s">
        <v>62</v>
      </c>
      <c r="M95" s="9" t="s">
        <v>835</v>
      </c>
      <c r="N95" s="10" t="s">
        <v>64</v>
      </c>
      <c r="O95" s="8">
        <v>29</v>
      </c>
      <c r="P95" s="8">
        <v>432</v>
      </c>
      <c r="Q95" s="1" t="s">
        <v>836</v>
      </c>
      <c r="R95" s="8"/>
      <c r="S95" s="1"/>
      <c r="T95" s="1"/>
      <c r="U95" s="1"/>
      <c r="V95" s="1"/>
      <c r="W95" s="8"/>
      <c r="X95" s="1"/>
      <c r="Y95" s="1" t="s">
        <v>66</v>
      </c>
      <c r="Z95" s="9" t="s">
        <v>837</v>
      </c>
      <c r="AA95" s="10" t="s">
        <v>64</v>
      </c>
      <c r="AB95" s="8">
        <v>31</v>
      </c>
      <c r="AC95" s="8">
        <v>213</v>
      </c>
      <c r="AD95" s="1" t="s">
        <v>838</v>
      </c>
      <c r="AE95" s="8"/>
      <c r="AF95" s="1"/>
      <c r="AG95" s="1"/>
      <c r="AH95" s="1"/>
      <c r="AI95" s="1"/>
      <c r="AJ95" s="8"/>
      <c r="AK95" s="1"/>
      <c r="AL95" s="1" t="s">
        <v>69</v>
      </c>
      <c r="AM95" s="9" t="s">
        <v>839</v>
      </c>
      <c r="AN95" s="10" t="s">
        <v>64</v>
      </c>
      <c r="AO95" s="8">
        <v>25</v>
      </c>
      <c r="AP95" s="8">
        <v>570</v>
      </c>
      <c r="AQ95" s="1" t="s">
        <v>840</v>
      </c>
      <c r="AR95" s="8"/>
      <c r="AS95" s="1"/>
      <c r="AT95" s="1"/>
      <c r="AU95" s="1"/>
      <c r="AV95" s="1"/>
      <c r="AW95" s="8"/>
      <c r="AX95" s="1"/>
      <c r="AY95" s="1" t="s">
        <v>72</v>
      </c>
      <c r="AZ95" s="1"/>
      <c r="BA95" s="1" t="s">
        <v>73</v>
      </c>
      <c r="BB95" s="1"/>
    </row>
    <row r="96" spans="1:54" ht="48" customHeight="1">
      <c r="A96" s="1" t="s">
        <v>841</v>
      </c>
      <c r="B96" s="1" t="s">
        <v>55</v>
      </c>
      <c r="C96" s="1" t="s">
        <v>809</v>
      </c>
      <c r="D96" s="8">
        <v>5</v>
      </c>
      <c r="E96" s="1" t="s">
        <v>321</v>
      </c>
      <c r="F96" s="1" t="s">
        <v>103</v>
      </c>
      <c r="G96" s="1" t="s">
        <v>842</v>
      </c>
      <c r="H96" s="1">
        <v>1</v>
      </c>
      <c r="I96" s="1" t="s">
        <v>60</v>
      </c>
      <c r="J96" s="1"/>
      <c r="K96" s="1" t="s">
        <v>61</v>
      </c>
      <c r="L96" s="1" t="s">
        <v>62</v>
      </c>
      <c r="M96" s="9" t="s">
        <v>843</v>
      </c>
      <c r="N96" s="10" t="s">
        <v>64</v>
      </c>
      <c r="O96" s="8">
        <v>30</v>
      </c>
      <c r="P96" s="8">
        <v>1200</v>
      </c>
      <c r="Q96" s="1" t="s">
        <v>844</v>
      </c>
      <c r="R96" s="8"/>
      <c r="S96" s="1"/>
      <c r="T96" s="1"/>
      <c r="U96" s="1"/>
      <c r="V96" s="1"/>
      <c r="W96" s="8"/>
      <c r="X96" s="1"/>
      <c r="Y96" s="1" t="s">
        <v>66</v>
      </c>
      <c r="Z96" s="9" t="s">
        <v>845</v>
      </c>
      <c r="AA96" s="10" t="s">
        <v>64</v>
      </c>
      <c r="AB96" s="8">
        <v>31</v>
      </c>
      <c r="AC96" s="8">
        <v>313</v>
      </c>
      <c r="AD96" s="1" t="s">
        <v>846</v>
      </c>
      <c r="AE96" s="8"/>
      <c r="AF96" s="1"/>
      <c r="AG96" s="1"/>
      <c r="AH96" s="1"/>
      <c r="AI96" s="1"/>
      <c r="AJ96" s="8"/>
      <c r="AK96" s="1"/>
      <c r="AL96" s="1" t="s">
        <v>69</v>
      </c>
      <c r="AM96" s="9" t="s">
        <v>847</v>
      </c>
      <c r="AN96" s="10" t="s">
        <v>64</v>
      </c>
      <c r="AO96" s="8">
        <v>25</v>
      </c>
      <c r="AP96" s="8">
        <v>933</v>
      </c>
      <c r="AQ96" s="1" t="s">
        <v>848</v>
      </c>
      <c r="AR96" s="8"/>
      <c r="AS96" s="1"/>
      <c r="AT96" s="1"/>
      <c r="AU96" s="1"/>
      <c r="AV96" s="1"/>
      <c r="AW96" s="8"/>
      <c r="AX96" s="1"/>
      <c r="AY96" s="1" t="s">
        <v>72</v>
      </c>
      <c r="AZ96" s="1"/>
      <c r="BA96" s="1" t="s">
        <v>73</v>
      </c>
      <c r="BB96" s="1"/>
    </row>
    <row r="97" spans="1:54" ht="48" customHeight="1">
      <c r="A97" s="1" t="s">
        <v>849</v>
      </c>
      <c r="B97" s="1" t="s">
        <v>55</v>
      </c>
      <c r="C97" s="1" t="s">
        <v>809</v>
      </c>
      <c r="D97" s="8">
        <v>6</v>
      </c>
      <c r="E97" s="1" t="s">
        <v>321</v>
      </c>
      <c r="F97" s="1" t="s">
        <v>112</v>
      </c>
      <c r="G97" s="1" t="s">
        <v>850</v>
      </c>
      <c r="H97" s="1">
        <v>1</v>
      </c>
      <c r="I97" s="1" t="s">
        <v>60</v>
      </c>
      <c r="J97" s="1"/>
      <c r="K97" s="1" t="s">
        <v>61</v>
      </c>
      <c r="L97" s="1" t="s">
        <v>62</v>
      </c>
      <c r="M97" s="9" t="s">
        <v>851</v>
      </c>
      <c r="N97" s="10" t="s">
        <v>64</v>
      </c>
      <c r="O97" s="8">
        <v>39</v>
      </c>
      <c r="P97" s="8">
        <v>824</v>
      </c>
      <c r="Q97" s="1" t="s">
        <v>852</v>
      </c>
      <c r="R97" s="8"/>
      <c r="S97" s="1"/>
      <c r="T97" s="1"/>
      <c r="U97" s="1"/>
      <c r="V97" s="1"/>
      <c r="W97" s="8"/>
      <c r="X97" s="1"/>
      <c r="Y97" s="1" t="s">
        <v>66</v>
      </c>
      <c r="Z97" s="9" t="s">
        <v>853</v>
      </c>
      <c r="AA97" s="10" t="s">
        <v>64</v>
      </c>
      <c r="AB97" s="8">
        <v>43</v>
      </c>
      <c r="AC97" s="8">
        <v>317</v>
      </c>
      <c r="AD97" s="1" t="s">
        <v>854</v>
      </c>
      <c r="AE97" s="8"/>
      <c r="AF97" s="1"/>
      <c r="AG97" s="1"/>
      <c r="AH97" s="1"/>
      <c r="AI97" s="1"/>
      <c r="AJ97" s="8"/>
      <c r="AK97" s="1"/>
      <c r="AL97" s="1" t="s">
        <v>69</v>
      </c>
      <c r="AM97" s="9" t="s">
        <v>855</v>
      </c>
      <c r="AN97" s="10" t="s">
        <v>64</v>
      </c>
      <c r="AO97" s="8">
        <v>35</v>
      </c>
      <c r="AP97" s="8">
        <v>209</v>
      </c>
      <c r="AQ97" s="1" t="s">
        <v>856</v>
      </c>
      <c r="AR97" s="8"/>
      <c r="AS97" s="1"/>
      <c r="AT97" s="1"/>
      <c r="AU97" s="1"/>
      <c r="AV97" s="1"/>
      <c r="AW97" s="8"/>
      <c r="AX97" s="1"/>
      <c r="AY97" s="1" t="s">
        <v>72</v>
      </c>
      <c r="AZ97" s="1"/>
      <c r="BA97" s="1" t="s">
        <v>73</v>
      </c>
      <c r="BB97" s="1"/>
    </row>
    <row r="98" spans="1:54" ht="48" customHeight="1">
      <c r="A98" s="1" t="s">
        <v>857</v>
      </c>
      <c r="B98" s="1" t="s">
        <v>55</v>
      </c>
      <c r="C98" s="1" t="s">
        <v>809</v>
      </c>
      <c r="D98" s="8">
        <v>7</v>
      </c>
      <c r="E98" s="1" t="s">
        <v>321</v>
      </c>
      <c r="F98" s="1" t="s">
        <v>121</v>
      </c>
      <c r="G98" s="1" t="s">
        <v>858</v>
      </c>
      <c r="H98" s="1">
        <v>1</v>
      </c>
      <c r="I98" s="1" t="s">
        <v>60</v>
      </c>
      <c r="J98" s="1"/>
      <c r="K98" s="1" t="s">
        <v>61</v>
      </c>
      <c r="L98" s="1" t="s">
        <v>62</v>
      </c>
      <c r="M98" s="9" t="s">
        <v>859</v>
      </c>
      <c r="N98" s="10" t="s">
        <v>64</v>
      </c>
      <c r="O98" s="8">
        <v>13</v>
      </c>
      <c r="P98" s="8">
        <v>1200</v>
      </c>
      <c r="Q98" s="1" t="s">
        <v>860</v>
      </c>
      <c r="R98" s="8"/>
      <c r="S98" s="1"/>
      <c r="T98" s="1"/>
      <c r="U98" s="1"/>
      <c r="V98" s="1"/>
      <c r="W98" s="8"/>
      <c r="X98" s="1"/>
      <c r="Y98" s="1" t="s">
        <v>66</v>
      </c>
      <c r="Z98" s="9" t="s">
        <v>861</v>
      </c>
      <c r="AA98" s="10" t="s">
        <v>64</v>
      </c>
      <c r="AB98" s="8">
        <v>14</v>
      </c>
      <c r="AC98" s="8">
        <v>317</v>
      </c>
      <c r="AD98" s="1" t="s">
        <v>862</v>
      </c>
      <c r="AE98" s="8"/>
      <c r="AF98" s="1"/>
      <c r="AG98" s="1"/>
      <c r="AH98" s="1"/>
      <c r="AI98" s="1"/>
      <c r="AJ98" s="8"/>
      <c r="AK98" s="1"/>
      <c r="AL98" s="1" t="s">
        <v>69</v>
      </c>
      <c r="AM98" s="9" t="s">
        <v>863</v>
      </c>
      <c r="AN98" s="10" t="s">
        <v>64</v>
      </c>
      <c r="AO98" s="8">
        <v>8</v>
      </c>
      <c r="AP98" s="8">
        <v>897</v>
      </c>
      <c r="AQ98" s="1" t="s">
        <v>864</v>
      </c>
      <c r="AR98" s="8"/>
      <c r="AS98" s="1"/>
      <c r="AT98" s="1"/>
      <c r="AU98" s="1"/>
      <c r="AV98" s="1"/>
      <c r="AW98" s="8"/>
      <c r="AX98" s="1"/>
      <c r="AY98" s="1" t="s">
        <v>72</v>
      </c>
      <c r="AZ98" s="1"/>
      <c r="BA98" s="1" t="s">
        <v>73</v>
      </c>
      <c r="BB98" s="1"/>
    </row>
    <row r="99" spans="1:54" ht="48" customHeight="1">
      <c r="A99" s="1" t="s">
        <v>865</v>
      </c>
      <c r="B99" s="1" t="s">
        <v>55</v>
      </c>
      <c r="C99" s="1" t="s">
        <v>809</v>
      </c>
      <c r="D99" s="8">
        <v>8</v>
      </c>
      <c r="E99" s="1" t="s">
        <v>321</v>
      </c>
      <c r="F99" s="1" t="s">
        <v>130</v>
      </c>
      <c r="G99" s="1" t="s">
        <v>866</v>
      </c>
      <c r="H99" s="1">
        <v>1</v>
      </c>
      <c r="I99" s="1" t="s">
        <v>60</v>
      </c>
      <c r="J99" s="1"/>
      <c r="K99" s="1" t="s">
        <v>61</v>
      </c>
      <c r="L99" s="1" t="s">
        <v>62</v>
      </c>
      <c r="M99" s="9" t="s">
        <v>867</v>
      </c>
      <c r="N99" s="10" t="s">
        <v>64</v>
      </c>
      <c r="O99" s="8">
        <v>29</v>
      </c>
      <c r="P99" s="8">
        <v>1200</v>
      </c>
      <c r="Q99" s="1" t="s">
        <v>868</v>
      </c>
      <c r="R99" s="8"/>
      <c r="S99" s="1"/>
      <c r="T99" s="1"/>
      <c r="U99" s="1"/>
      <c r="V99" s="1"/>
      <c r="W99" s="8"/>
      <c r="X99" s="1"/>
      <c r="Y99" s="1" t="s">
        <v>66</v>
      </c>
      <c r="Z99" s="9" t="s">
        <v>869</v>
      </c>
      <c r="AA99" s="10" t="s">
        <v>64</v>
      </c>
      <c r="AB99" s="8">
        <v>30</v>
      </c>
      <c r="AC99" s="8">
        <v>629</v>
      </c>
      <c r="AD99" s="1" t="s">
        <v>870</v>
      </c>
      <c r="AE99" s="8"/>
      <c r="AF99" s="1"/>
      <c r="AG99" s="1"/>
      <c r="AH99" s="1"/>
      <c r="AI99" s="1"/>
      <c r="AJ99" s="8"/>
      <c r="AK99" s="1"/>
      <c r="AL99" s="1" t="s">
        <v>69</v>
      </c>
      <c r="AM99" s="9" t="s">
        <v>871</v>
      </c>
      <c r="AN99" s="10" t="s">
        <v>64</v>
      </c>
      <c r="AO99" s="8">
        <v>24</v>
      </c>
      <c r="AP99" s="8">
        <v>1036</v>
      </c>
      <c r="AQ99" s="1" t="s">
        <v>872</v>
      </c>
      <c r="AR99" s="8"/>
      <c r="AS99" s="1"/>
      <c r="AT99" s="1"/>
      <c r="AU99" s="1"/>
      <c r="AV99" s="1"/>
      <c r="AW99" s="8"/>
      <c r="AX99" s="1"/>
      <c r="AY99" s="1" t="s">
        <v>72</v>
      </c>
      <c r="AZ99" s="1"/>
      <c r="BA99" s="1" t="s">
        <v>73</v>
      </c>
      <c r="BB99" s="1"/>
    </row>
    <row r="100" spans="1:54" ht="48" customHeight="1">
      <c r="A100" s="1" t="s">
        <v>873</v>
      </c>
      <c r="B100" s="1" t="s">
        <v>55</v>
      </c>
      <c r="C100" s="1" t="s">
        <v>809</v>
      </c>
      <c r="D100" s="8">
        <v>9</v>
      </c>
      <c r="E100" s="1" t="s">
        <v>321</v>
      </c>
      <c r="F100" s="1" t="s">
        <v>139</v>
      </c>
      <c r="G100" s="1" t="s">
        <v>874</v>
      </c>
      <c r="H100" s="1">
        <v>1</v>
      </c>
      <c r="I100" s="1" t="s">
        <v>60</v>
      </c>
      <c r="J100" s="1"/>
      <c r="K100" s="1" t="s">
        <v>61</v>
      </c>
      <c r="L100" s="1" t="s">
        <v>62</v>
      </c>
      <c r="M100" s="9" t="s">
        <v>875</v>
      </c>
      <c r="N100" s="10" t="s">
        <v>64</v>
      </c>
      <c r="O100" s="8">
        <v>38</v>
      </c>
      <c r="P100" s="8">
        <v>1077</v>
      </c>
      <c r="Q100" s="1" t="s">
        <v>876</v>
      </c>
      <c r="R100" s="8"/>
      <c r="S100" s="1"/>
      <c r="T100" s="1"/>
      <c r="U100" s="1"/>
      <c r="V100" s="1"/>
      <c r="W100" s="8"/>
      <c r="X100" s="1"/>
      <c r="Y100" s="1" t="s">
        <v>66</v>
      </c>
      <c r="Z100" s="9" t="s">
        <v>877</v>
      </c>
      <c r="AA100" s="10" t="s">
        <v>64</v>
      </c>
      <c r="AB100" s="8">
        <v>44</v>
      </c>
      <c r="AC100" s="8">
        <v>299</v>
      </c>
      <c r="AD100" s="1" t="s">
        <v>878</v>
      </c>
      <c r="AE100" s="8"/>
      <c r="AF100" s="1"/>
      <c r="AG100" s="1"/>
      <c r="AH100" s="1"/>
      <c r="AI100" s="1"/>
      <c r="AJ100" s="8"/>
      <c r="AK100" s="1"/>
      <c r="AL100" s="1" t="s">
        <v>69</v>
      </c>
      <c r="AM100" s="9" t="s">
        <v>879</v>
      </c>
      <c r="AN100" s="10" t="s">
        <v>64</v>
      </c>
      <c r="AO100" s="8">
        <v>34</v>
      </c>
      <c r="AP100" s="8">
        <v>305</v>
      </c>
      <c r="AQ100" s="1" t="s">
        <v>880</v>
      </c>
      <c r="AR100" s="8"/>
      <c r="AS100" s="1"/>
      <c r="AT100" s="1"/>
      <c r="AU100" s="1"/>
      <c r="AV100" s="1"/>
      <c r="AW100" s="8"/>
      <c r="AX100" s="1"/>
      <c r="AY100" s="1" t="s">
        <v>72</v>
      </c>
      <c r="AZ100" s="1"/>
      <c r="BA100" s="1" t="s">
        <v>73</v>
      </c>
      <c r="BB100" s="1"/>
    </row>
    <row r="101" spans="1:54" ht="48" customHeight="1">
      <c r="A101" s="1" t="s">
        <v>881</v>
      </c>
      <c r="B101" s="1" t="s">
        <v>55</v>
      </c>
      <c r="C101" s="1" t="s">
        <v>809</v>
      </c>
      <c r="D101" s="8">
        <v>10</v>
      </c>
      <c r="E101" s="1" t="s">
        <v>321</v>
      </c>
      <c r="F101" s="1" t="s">
        <v>147</v>
      </c>
      <c r="G101" s="1" t="s">
        <v>882</v>
      </c>
      <c r="H101" s="1">
        <v>1</v>
      </c>
      <c r="I101" s="1" t="s">
        <v>60</v>
      </c>
      <c r="J101" s="1"/>
      <c r="K101" s="1" t="s">
        <v>61</v>
      </c>
      <c r="L101" s="1" t="s">
        <v>62</v>
      </c>
      <c r="M101" s="9" t="s">
        <v>883</v>
      </c>
      <c r="N101" s="10" t="s">
        <v>64</v>
      </c>
      <c r="O101" s="8">
        <v>35</v>
      </c>
      <c r="P101" s="8">
        <v>1200</v>
      </c>
      <c r="Q101" s="1" t="s">
        <v>884</v>
      </c>
      <c r="R101" s="8"/>
      <c r="S101" s="1"/>
      <c r="T101" s="1"/>
      <c r="U101" s="1"/>
      <c r="V101" s="1"/>
      <c r="W101" s="8"/>
      <c r="X101" s="1"/>
      <c r="Y101" s="1" t="s">
        <v>66</v>
      </c>
      <c r="Z101" s="9" t="s">
        <v>885</v>
      </c>
      <c r="AA101" s="10" t="s">
        <v>64</v>
      </c>
      <c r="AB101" s="8">
        <v>37</v>
      </c>
      <c r="AC101" s="8">
        <v>359</v>
      </c>
      <c r="AD101" s="1" t="s">
        <v>886</v>
      </c>
      <c r="AE101" s="8"/>
      <c r="AF101" s="1"/>
      <c r="AG101" s="1"/>
      <c r="AH101" s="1"/>
      <c r="AI101" s="1"/>
      <c r="AJ101" s="8"/>
      <c r="AK101" s="1"/>
      <c r="AL101" s="1" t="s">
        <v>69</v>
      </c>
      <c r="AM101" s="9" t="s">
        <v>887</v>
      </c>
      <c r="AN101" s="10" t="s">
        <v>64</v>
      </c>
      <c r="AO101" s="8">
        <v>31</v>
      </c>
      <c r="AP101" s="8">
        <v>920</v>
      </c>
      <c r="AQ101" s="1" t="s">
        <v>888</v>
      </c>
      <c r="AR101" s="8"/>
      <c r="AS101" s="1"/>
      <c r="AT101" s="1"/>
      <c r="AU101" s="1"/>
      <c r="AV101" s="1"/>
      <c r="AW101" s="8"/>
      <c r="AX101" s="1"/>
      <c r="AY101" s="1" t="s">
        <v>72</v>
      </c>
      <c r="AZ101" s="1"/>
      <c r="BA101" s="1" t="s">
        <v>73</v>
      </c>
      <c r="BB101" s="1"/>
    </row>
    <row r="102" spans="1:54" ht="48" customHeight="1">
      <c r="A102" s="1" t="s">
        <v>889</v>
      </c>
      <c r="B102" s="1" t="s">
        <v>55</v>
      </c>
      <c r="C102" s="1" t="s">
        <v>890</v>
      </c>
      <c r="D102" s="8">
        <v>1</v>
      </c>
      <c r="E102" s="1" t="s">
        <v>403</v>
      </c>
      <c r="F102" s="1" t="s">
        <v>58</v>
      </c>
      <c r="G102" s="1" t="s">
        <v>891</v>
      </c>
      <c r="H102" s="1">
        <v>1</v>
      </c>
      <c r="I102" s="1" t="s">
        <v>60</v>
      </c>
      <c r="J102" s="1"/>
      <c r="K102" s="1" t="s">
        <v>61</v>
      </c>
      <c r="L102" s="1" t="s">
        <v>62</v>
      </c>
      <c r="M102" s="9" t="s">
        <v>892</v>
      </c>
      <c r="N102" s="10" t="s">
        <v>64</v>
      </c>
      <c r="O102" s="8">
        <v>18</v>
      </c>
      <c r="P102" s="8">
        <v>1200</v>
      </c>
      <c r="Q102" s="1" t="s">
        <v>893</v>
      </c>
      <c r="R102" s="8"/>
      <c r="S102" s="1"/>
      <c r="T102" s="1"/>
      <c r="U102" s="1"/>
      <c r="V102" s="1"/>
      <c r="W102" s="8"/>
      <c r="X102" s="1"/>
      <c r="Y102" s="1" t="s">
        <v>66</v>
      </c>
      <c r="Z102" s="9" t="s">
        <v>894</v>
      </c>
      <c r="AA102" s="10" t="s">
        <v>64</v>
      </c>
      <c r="AB102" s="8">
        <v>20</v>
      </c>
      <c r="AC102" s="8">
        <v>314</v>
      </c>
      <c r="AD102" s="1" t="s">
        <v>895</v>
      </c>
      <c r="AE102" s="8"/>
      <c r="AF102" s="1"/>
      <c r="AG102" s="1"/>
      <c r="AH102" s="1"/>
      <c r="AI102" s="1"/>
      <c r="AJ102" s="8"/>
      <c r="AK102" s="1"/>
      <c r="AL102" s="1" t="s">
        <v>69</v>
      </c>
      <c r="AM102" s="9" t="s">
        <v>896</v>
      </c>
      <c r="AN102" s="10" t="s">
        <v>64</v>
      </c>
      <c r="AO102" s="8">
        <v>14</v>
      </c>
      <c r="AP102" s="8">
        <v>969</v>
      </c>
      <c r="AQ102" s="1" t="s">
        <v>897</v>
      </c>
      <c r="AR102" s="8"/>
      <c r="AS102" s="1"/>
      <c r="AT102" s="1"/>
      <c r="AU102" s="1"/>
      <c r="AV102" s="1"/>
      <c r="AW102" s="8"/>
      <c r="AX102" s="1"/>
      <c r="AY102" s="1" t="s">
        <v>72</v>
      </c>
      <c r="AZ102" s="1"/>
      <c r="BA102" s="1" t="s">
        <v>73</v>
      </c>
      <c r="BB102" s="1"/>
    </row>
    <row r="103" spans="1:54" ht="48" customHeight="1">
      <c r="A103" s="1" t="s">
        <v>898</v>
      </c>
      <c r="B103" s="1" t="s">
        <v>55</v>
      </c>
      <c r="C103" s="1" t="s">
        <v>890</v>
      </c>
      <c r="D103" s="8">
        <v>2</v>
      </c>
      <c r="E103" s="1" t="s">
        <v>403</v>
      </c>
      <c r="F103" s="1" t="s">
        <v>76</v>
      </c>
      <c r="G103" s="1" t="s">
        <v>899</v>
      </c>
      <c r="H103" s="1">
        <v>1</v>
      </c>
      <c r="I103" s="1" t="s">
        <v>60</v>
      </c>
      <c r="J103" s="1"/>
      <c r="K103" s="1" t="s">
        <v>61</v>
      </c>
      <c r="L103" s="1" t="s">
        <v>62</v>
      </c>
      <c r="M103" s="9" t="s">
        <v>900</v>
      </c>
      <c r="N103" s="10" t="s">
        <v>64</v>
      </c>
      <c r="O103" s="8">
        <v>35</v>
      </c>
      <c r="P103" s="8">
        <v>1200</v>
      </c>
      <c r="Q103" s="1" t="s">
        <v>901</v>
      </c>
      <c r="R103" s="8"/>
      <c r="S103" s="1"/>
      <c r="T103" s="1"/>
      <c r="U103" s="1"/>
      <c r="V103" s="1"/>
      <c r="W103" s="8"/>
      <c r="X103" s="1"/>
      <c r="Y103" s="1" t="s">
        <v>66</v>
      </c>
      <c r="Z103" s="9" t="s">
        <v>902</v>
      </c>
      <c r="AA103" s="10" t="s">
        <v>64</v>
      </c>
      <c r="AB103" s="8">
        <v>38</v>
      </c>
      <c r="AC103" s="8">
        <v>319</v>
      </c>
      <c r="AD103" s="1" t="s">
        <v>903</v>
      </c>
      <c r="AE103" s="8"/>
      <c r="AF103" s="1"/>
      <c r="AG103" s="1"/>
      <c r="AH103" s="1"/>
      <c r="AI103" s="1"/>
      <c r="AJ103" s="8"/>
      <c r="AK103" s="1"/>
      <c r="AL103" s="1" t="s">
        <v>69</v>
      </c>
      <c r="AM103" s="9" t="s">
        <v>904</v>
      </c>
      <c r="AN103" s="10" t="s">
        <v>64</v>
      </c>
      <c r="AO103" s="8">
        <v>33</v>
      </c>
      <c r="AP103" s="8">
        <v>952</v>
      </c>
      <c r="AQ103" s="1" t="s">
        <v>905</v>
      </c>
      <c r="AR103" s="8"/>
      <c r="AS103" s="1"/>
      <c r="AT103" s="1"/>
      <c r="AU103" s="1"/>
      <c r="AV103" s="1"/>
      <c r="AW103" s="8"/>
      <c r="AX103" s="1"/>
      <c r="AY103" s="1" t="s">
        <v>72</v>
      </c>
      <c r="AZ103" s="1"/>
      <c r="BA103" s="1" t="s">
        <v>73</v>
      </c>
      <c r="BB103" s="1"/>
    </row>
    <row r="104" spans="1:54" ht="48" customHeight="1">
      <c r="A104" s="1" t="s">
        <v>906</v>
      </c>
      <c r="B104" s="1" t="s">
        <v>55</v>
      </c>
      <c r="C104" s="1" t="s">
        <v>890</v>
      </c>
      <c r="D104" s="8">
        <v>3</v>
      </c>
      <c r="E104" s="1" t="s">
        <v>403</v>
      </c>
      <c r="F104" s="1" t="s">
        <v>85</v>
      </c>
      <c r="G104" s="1" t="s">
        <v>907</v>
      </c>
      <c r="H104" s="1">
        <v>1</v>
      </c>
      <c r="I104" s="1" t="s">
        <v>60</v>
      </c>
      <c r="J104" s="1"/>
      <c r="K104" s="1" t="s">
        <v>61</v>
      </c>
      <c r="L104" s="1" t="s">
        <v>62</v>
      </c>
      <c r="M104" s="9" t="s">
        <v>908</v>
      </c>
      <c r="N104" s="10" t="s">
        <v>64</v>
      </c>
      <c r="O104" s="8">
        <v>32</v>
      </c>
      <c r="P104" s="8">
        <v>1200</v>
      </c>
      <c r="Q104" s="1" t="s">
        <v>909</v>
      </c>
      <c r="R104" s="8"/>
      <c r="S104" s="1"/>
      <c r="T104" s="1"/>
      <c r="U104" s="1"/>
      <c r="V104" s="1"/>
      <c r="W104" s="8"/>
      <c r="X104" s="1"/>
      <c r="Y104" s="1" t="s">
        <v>66</v>
      </c>
      <c r="Z104" s="9" t="s">
        <v>910</v>
      </c>
      <c r="AA104" s="10" t="s">
        <v>64</v>
      </c>
      <c r="AB104" s="8">
        <v>35</v>
      </c>
      <c r="AC104" s="8">
        <v>1200</v>
      </c>
      <c r="AD104" s="1" t="s">
        <v>911</v>
      </c>
      <c r="AE104" s="8"/>
      <c r="AF104" s="1"/>
      <c r="AG104" s="1"/>
      <c r="AH104" s="1"/>
      <c r="AI104" s="1"/>
      <c r="AJ104" s="8"/>
      <c r="AK104" s="1"/>
      <c r="AL104" s="1" t="s">
        <v>69</v>
      </c>
      <c r="AM104" s="9" t="s">
        <v>912</v>
      </c>
      <c r="AN104" s="10" t="s">
        <v>64</v>
      </c>
      <c r="AO104" s="8">
        <v>27</v>
      </c>
      <c r="AP104" s="8">
        <v>878</v>
      </c>
      <c r="AQ104" s="1" t="s">
        <v>913</v>
      </c>
      <c r="AR104" s="8"/>
      <c r="AS104" s="1"/>
      <c r="AT104" s="1"/>
      <c r="AU104" s="1"/>
      <c r="AV104" s="1"/>
      <c r="AW104" s="8"/>
      <c r="AX104" s="1"/>
      <c r="AY104" s="1" t="s">
        <v>72</v>
      </c>
      <c r="AZ104" s="1"/>
      <c r="BA104" s="1" t="s">
        <v>73</v>
      </c>
      <c r="BB104" s="1"/>
    </row>
    <row r="105" spans="1:54" ht="48" customHeight="1">
      <c r="A105" s="1" t="s">
        <v>914</v>
      </c>
      <c r="B105" s="1" t="s">
        <v>55</v>
      </c>
      <c r="C105" s="1" t="s">
        <v>890</v>
      </c>
      <c r="D105" s="8">
        <v>4</v>
      </c>
      <c r="E105" s="1" t="s">
        <v>403</v>
      </c>
      <c r="F105" s="1" t="s">
        <v>94</v>
      </c>
      <c r="G105" s="1" t="s">
        <v>915</v>
      </c>
      <c r="H105" s="1">
        <v>1</v>
      </c>
      <c r="I105" s="1" t="s">
        <v>60</v>
      </c>
      <c r="J105" s="1"/>
      <c r="K105" s="1" t="s">
        <v>61</v>
      </c>
      <c r="L105" s="1" t="s">
        <v>62</v>
      </c>
      <c r="M105" s="9" t="s">
        <v>916</v>
      </c>
      <c r="N105" s="10" t="s">
        <v>64</v>
      </c>
      <c r="O105" s="8">
        <v>30</v>
      </c>
      <c r="P105" s="8">
        <v>683</v>
      </c>
      <c r="Q105" s="1" t="s">
        <v>917</v>
      </c>
      <c r="R105" s="8"/>
      <c r="S105" s="1"/>
      <c r="T105" s="1"/>
      <c r="U105" s="1"/>
      <c r="V105" s="1"/>
      <c r="W105" s="8"/>
      <c r="X105" s="1"/>
      <c r="Y105" s="1" t="s">
        <v>66</v>
      </c>
      <c r="Z105" s="9" t="s">
        <v>918</v>
      </c>
      <c r="AA105" s="10" t="s">
        <v>64</v>
      </c>
      <c r="AB105" s="8">
        <v>32</v>
      </c>
      <c r="AC105" s="8">
        <v>202</v>
      </c>
      <c r="AD105" s="1" t="s">
        <v>919</v>
      </c>
      <c r="AE105" s="8"/>
      <c r="AF105" s="1"/>
      <c r="AG105" s="1"/>
      <c r="AH105" s="1"/>
      <c r="AI105" s="1"/>
      <c r="AJ105" s="8"/>
      <c r="AK105" s="1"/>
      <c r="AL105" s="1" t="s">
        <v>69</v>
      </c>
      <c r="AM105" s="9" t="s">
        <v>920</v>
      </c>
      <c r="AN105" s="10" t="s">
        <v>64</v>
      </c>
      <c r="AO105" s="8">
        <v>26</v>
      </c>
      <c r="AP105" s="8">
        <v>492</v>
      </c>
      <c r="AQ105" s="1" t="s">
        <v>921</v>
      </c>
      <c r="AR105" s="8"/>
      <c r="AS105" s="1"/>
      <c r="AT105" s="1"/>
      <c r="AU105" s="1"/>
      <c r="AV105" s="1"/>
      <c r="AW105" s="8"/>
      <c r="AX105" s="1"/>
      <c r="AY105" s="1" t="s">
        <v>72</v>
      </c>
      <c r="AZ105" s="1"/>
      <c r="BA105" s="1" t="s">
        <v>73</v>
      </c>
      <c r="BB105" s="1"/>
    </row>
    <row r="106" spans="1:54" ht="48" customHeight="1">
      <c r="A106" s="1" t="s">
        <v>922</v>
      </c>
      <c r="B106" s="1" t="s">
        <v>55</v>
      </c>
      <c r="C106" s="1" t="s">
        <v>890</v>
      </c>
      <c r="D106" s="8">
        <v>5</v>
      </c>
      <c r="E106" s="1" t="s">
        <v>403</v>
      </c>
      <c r="F106" s="1" t="s">
        <v>103</v>
      </c>
      <c r="G106" s="1" t="s">
        <v>923</v>
      </c>
      <c r="H106" s="1">
        <v>1</v>
      </c>
      <c r="I106" s="1" t="s">
        <v>60</v>
      </c>
      <c r="J106" s="1"/>
      <c r="K106" s="1" t="s">
        <v>61</v>
      </c>
      <c r="L106" s="1" t="s">
        <v>62</v>
      </c>
      <c r="M106" s="9" t="s">
        <v>924</v>
      </c>
      <c r="N106" s="10" t="s">
        <v>64</v>
      </c>
      <c r="O106" s="8">
        <v>32</v>
      </c>
      <c r="P106" s="8">
        <v>1200</v>
      </c>
      <c r="Q106" s="1" t="s">
        <v>925</v>
      </c>
      <c r="R106" s="8"/>
      <c r="S106" s="1"/>
      <c r="T106" s="1"/>
      <c r="U106" s="1"/>
      <c r="V106" s="1"/>
      <c r="W106" s="8"/>
      <c r="X106" s="1"/>
      <c r="Y106" s="1" t="s">
        <v>66</v>
      </c>
      <c r="Z106" s="9" t="s">
        <v>926</v>
      </c>
      <c r="AA106" s="10" t="s">
        <v>64</v>
      </c>
      <c r="AB106" s="8">
        <v>34</v>
      </c>
      <c r="AC106" s="8">
        <v>327</v>
      </c>
      <c r="AD106" s="1" t="s">
        <v>927</v>
      </c>
      <c r="AE106" s="8"/>
      <c r="AF106" s="1"/>
      <c r="AG106" s="1"/>
      <c r="AH106" s="1"/>
      <c r="AI106" s="1"/>
      <c r="AJ106" s="8"/>
      <c r="AK106" s="1"/>
      <c r="AL106" s="1" t="s">
        <v>69</v>
      </c>
      <c r="AM106" s="9" t="s">
        <v>928</v>
      </c>
      <c r="AN106" s="10" t="s">
        <v>64</v>
      </c>
      <c r="AO106" s="8">
        <v>28</v>
      </c>
      <c r="AP106" s="8">
        <v>998</v>
      </c>
      <c r="AQ106" s="1" t="s">
        <v>929</v>
      </c>
      <c r="AR106" s="8"/>
      <c r="AS106" s="1"/>
      <c r="AT106" s="1"/>
      <c r="AU106" s="1"/>
      <c r="AV106" s="1"/>
      <c r="AW106" s="8"/>
      <c r="AX106" s="1"/>
      <c r="AY106" s="1" t="s">
        <v>72</v>
      </c>
      <c r="AZ106" s="1"/>
      <c r="BA106" s="1" t="s">
        <v>73</v>
      </c>
      <c r="BB106" s="1"/>
    </row>
    <row r="107" spans="1:54" ht="48" customHeight="1">
      <c r="A107" s="1" t="s">
        <v>930</v>
      </c>
      <c r="B107" s="1" t="s">
        <v>55</v>
      </c>
      <c r="C107" s="1" t="s">
        <v>890</v>
      </c>
      <c r="D107" s="8">
        <v>6</v>
      </c>
      <c r="E107" s="1" t="s">
        <v>403</v>
      </c>
      <c r="F107" s="1" t="s">
        <v>112</v>
      </c>
      <c r="G107" s="1" t="s">
        <v>931</v>
      </c>
      <c r="H107" s="1">
        <v>1</v>
      </c>
      <c r="I107" s="1" t="s">
        <v>60</v>
      </c>
      <c r="J107" s="1"/>
      <c r="K107" s="1" t="s">
        <v>61</v>
      </c>
      <c r="L107" s="1" t="s">
        <v>62</v>
      </c>
      <c r="M107" s="9" t="s">
        <v>932</v>
      </c>
      <c r="N107" s="10" t="s">
        <v>64</v>
      </c>
      <c r="O107" s="8">
        <v>40</v>
      </c>
      <c r="P107" s="8">
        <v>1138</v>
      </c>
      <c r="Q107" s="1" t="s">
        <v>933</v>
      </c>
      <c r="R107" s="8"/>
      <c r="S107" s="1"/>
      <c r="T107" s="1"/>
      <c r="U107" s="1"/>
      <c r="V107" s="1"/>
      <c r="W107" s="8"/>
      <c r="X107" s="1"/>
      <c r="Y107" s="1" t="s">
        <v>66</v>
      </c>
      <c r="Z107" s="9" t="s">
        <v>934</v>
      </c>
      <c r="AA107" s="10" t="s">
        <v>64</v>
      </c>
      <c r="AB107" s="8">
        <v>44</v>
      </c>
      <c r="AC107" s="8">
        <v>341</v>
      </c>
      <c r="AD107" s="1" t="s">
        <v>935</v>
      </c>
      <c r="AE107" s="8"/>
      <c r="AF107" s="1"/>
      <c r="AG107" s="1"/>
      <c r="AH107" s="1"/>
      <c r="AI107" s="1"/>
      <c r="AJ107" s="8"/>
      <c r="AK107" s="1"/>
      <c r="AL107" s="1" t="s">
        <v>69</v>
      </c>
      <c r="AM107" s="9" t="s">
        <v>936</v>
      </c>
      <c r="AN107" s="10" t="s">
        <v>64</v>
      </c>
      <c r="AO107" s="8">
        <v>36</v>
      </c>
      <c r="AP107" s="8">
        <v>181</v>
      </c>
      <c r="AQ107" s="1" t="s">
        <v>937</v>
      </c>
      <c r="AR107" s="8"/>
      <c r="AS107" s="1"/>
      <c r="AT107" s="1"/>
      <c r="AU107" s="1"/>
      <c r="AV107" s="1"/>
      <c r="AW107" s="8"/>
      <c r="AX107" s="1"/>
      <c r="AY107" s="1" t="s">
        <v>72</v>
      </c>
      <c r="AZ107" s="1"/>
      <c r="BA107" s="1" t="s">
        <v>73</v>
      </c>
      <c r="BB107" s="1"/>
    </row>
    <row r="108" spans="1:54" ht="48" customHeight="1">
      <c r="A108" s="1" t="s">
        <v>938</v>
      </c>
      <c r="B108" s="1" t="s">
        <v>55</v>
      </c>
      <c r="C108" s="1" t="s">
        <v>890</v>
      </c>
      <c r="D108" s="8">
        <v>7</v>
      </c>
      <c r="E108" s="1" t="s">
        <v>403</v>
      </c>
      <c r="F108" s="1" t="s">
        <v>121</v>
      </c>
      <c r="G108" s="1" t="s">
        <v>939</v>
      </c>
      <c r="H108" s="1">
        <v>1</v>
      </c>
      <c r="I108" s="1" t="s">
        <v>60</v>
      </c>
      <c r="J108" s="1"/>
      <c r="K108" s="1" t="s">
        <v>61</v>
      </c>
      <c r="L108" s="1" t="s">
        <v>62</v>
      </c>
      <c r="M108" s="9" t="s">
        <v>940</v>
      </c>
      <c r="N108" s="10" t="s">
        <v>64</v>
      </c>
      <c r="O108" s="8">
        <v>15</v>
      </c>
      <c r="P108" s="8">
        <v>1200</v>
      </c>
      <c r="Q108" s="1" t="s">
        <v>941</v>
      </c>
      <c r="R108" s="8"/>
      <c r="S108" s="1"/>
      <c r="T108" s="1"/>
      <c r="U108" s="1"/>
      <c r="V108" s="1"/>
      <c r="W108" s="8"/>
      <c r="X108" s="1"/>
      <c r="Y108" s="1" t="s">
        <v>66</v>
      </c>
      <c r="Z108" s="9" t="s">
        <v>942</v>
      </c>
      <c r="AA108" s="10" t="s">
        <v>64</v>
      </c>
      <c r="AB108" s="8">
        <v>17</v>
      </c>
      <c r="AC108" s="8">
        <v>332</v>
      </c>
      <c r="AD108" s="1" t="s">
        <v>943</v>
      </c>
      <c r="AE108" s="8"/>
      <c r="AF108" s="1"/>
      <c r="AG108" s="1"/>
      <c r="AH108" s="1"/>
      <c r="AI108" s="1"/>
      <c r="AJ108" s="8"/>
      <c r="AK108" s="1"/>
      <c r="AL108" s="1" t="s">
        <v>69</v>
      </c>
      <c r="AM108" s="9" t="s">
        <v>944</v>
      </c>
      <c r="AN108" s="10" t="s">
        <v>64</v>
      </c>
      <c r="AO108" s="8">
        <v>11</v>
      </c>
      <c r="AP108" s="8">
        <v>1050</v>
      </c>
      <c r="AQ108" s="1" t="s">
        <v>945</v>
      </c>
      <c r="AR108" s="8"/>
      <c r="AS108" s="1"/>
      <c r="AT108" s="1"/>
      <c r="AU108" s="1"/>
      <c r="AV108" s="1"/>
      <c r="AW108" s="8"/>
      <c r="AX108" s="1"/>
      <c r="AY108" s="1" t="s">
        <v>72</v>
      </c>
      <c r="AZ108" s="1"/>
      <c r="BA108" s="1" t="s">
        <v>73</v>
      </c>
      <c r="BB108" s="1"/>
    </row>
    <row r="109" spans="1:54" ht="48" customHeight="1">
      <c r="A109" s="1" t="s">
        <v>946</v>
      </c>
      <c r="B109" s="1" t="s">
        <v>55</v>
      </c>
      <c r="C109" s="1" t="s">
        <v>890</v>
      </c>
      <c r="D109" s="8">
        <v>8</v>
      </c>
      <c r="E109" s="1" t="s">
        <v>403</v>
      </c>
      <c r="F109" s="1" t="s">
        <v>130</v>
      </c>
      <c r="G109" s="1" t="s">
        <v>947</v>
      </c>
      <c r="H109" s="1">
        <v>1</v>
      </c>
      <c r="I109" s="1" t="s">
        <v>60</v>
      </c>
      <c r="J109" s="1"/>
      <c r="K109" s="1" t="s">
        <v>61</v>
      </c>
      <c r="L109" s="1" t="s">
        <v>62</v>
      </c>
      <c r="M109" s="9" t="s">
        <v>948</v>
      </c>
      <c r="N109" s="10" t="s">
        <v>64</v>
      </c>
      <c r="O109" s="8">
        <v>31</v>
      </c>
      <c r="P109" s="8">
        <v>1200</v>
      </c>
      <c r="Q109" s="1" t="s">
        <v>949</v>
      </c>
      <c r="R109" s="8"/>
      <c r="S109" s="1"/>
      <c r="T109" s="1"/>
      <c r="U109" s="1"/>
      <c r="V109" s="1"/>
      <c r="W109" s="8"/>
      <c r="X109" s="1"/>
      <c r="Y109" s="1" t="s">
        <v>66</v>
      </c>
      <c r="Z109" s="9" t="s">
        <v>950</v>
      </c>
      <c r="AA109" s="10" t="s">
        <v>64</v>
      </c>
      <c r="AB109" s="8">
        <v>33</v>
      </c>
      <c r="AC109" s="8">
        <v>882</v>
      </c>
      <c r="AD109" s="1" t="s">
        <v>951</v>
      </c>
      <c r="AE109" s="8"/>
      <c r="AF109" s="1"/>
      <c r="AG109" s="1"/>
      <c r="AH109" s="1"/>
      <c r="AI109" s="1"/>
      <c r="AJ109" s="8"/>
      <c r="AK109" s="1"/>
      <c r="AL109" s="1" t="s">
        <v>69</v>
      </c>
      <c r="AM109" s="9" t="s">
        <v>952</v>
      </c>
      <c r="AN109" s="10" t="s">
        <v>64</v>
      </c>
      <c r="AO109" s="8">
        <v>27</v>
      </c>
      <c r="AP109" s="8">
        <v>1021</v>
      </c>
      <c r="AQ109" s="1" t="s">
        <v>953</v>
      </c>
      <c r="AR109" s="8"/>
      <c r="AS109" s="1"/>
      <c r="AT109" s="1"/>
      <c r="AU109" s="1"/>
      <c r="AV109" s="1"/>
      <c r="AW109" s="8"/>
      <c r="AX109" s="1"/>
      <c r="AY109" s="1" t="s">
        <v>72</v>
      </c>
      <c r="AZ109" s="1"/>
      <c r="BA109" s="1" t="s">
        <v>73</v>
      </c>
      <c r="BB109" s="1"/>
    </row>
    <row r="110" spans="1:54" ht="48" customHeight="1">
      <c r="A110" s="1" t="s">
        <v>954</v>
      </c>
      <c r="B110" s="1" t="s">
        <v>55</v>
      </c>
      <c r="C110" s="1" t="s">
        <v>890</v>
      </c>
      <c r="D110" s="8">
        <v>9</v>
      </c>
      <c r="E110" s="1" t="s">
        <v>403</v>
      </c>
      <c r="F110" s="1" t="s">
        <v>139</v>
      </c>
      <c r="G110" s="1" t="s">
        <v>955</v>
      </c>
      <c r="H110" s="1">
        <v>1</v>
      </c>
      <c r="I110" s="1" t="s">
        <v>60</v>
      </c>
      <c r="J110" s="1"/>
      <c r="K110" s="1" t="s">
        <v>61</v>
      </c>
      <c r="L110" s="1" t="s">
        <v>62</v>
      </c>
      <c r="M110" s="9" t="s">
        <v>956</v>
      </c>
      <c r="N110" s="10" t="s">
        <v>64</v>
      </c>
      <c r="O110" s="8">
        <v>39</v>
      </c>
      <c r="P110" s="8">
        <v>1200</v>
      </c>
      <c r="Q110" s="1" t="s">
        <v>957</v>
      </c>
      <c r="R110" s="8"/>
      <c r="S110" s="1"/>
      <c r="T110" s="1"/>
      <c r="U110" s="1"/>
      <c r="V110" s="1"/>
      <c r="W110" s="8"/>
      <c r="X110" s="1"/>
      <c r="Y110" s="1" t="s">
        <v>66</v>
      </c>
      <c r="Z110" s="9" t="s">
        <v>958</v>
      </c>
      <c r="AA110" s="10" t="s">
        <v>64</v>
      </c>
      <c r="AB110" s="8">
        <v>45</v>
      </c>
      <c r="AC110" s="8">
        <v>362</v>
      </c>
      <c r="AD110" s="1" t="s">
        <v>959</v>
      </c>
      <c r="AE110" s="8"/>
      <c r="AF110" s="1"/>
      <c r="AG110" s="1"/>
      <c r="AH110" s="1"/>
      <c r="AI110" s="1"/>
      <c r="AJ110" s="8"/>
      <c r="AK110" s="1"/>
      <c r="AL110" s="1" t="s">
        <v>69</v>
      </c>
      <c r="AM110" s="9" t="s">
        <v>960</v>
      </c>
      <c r="AN110" s="10" t="s">
        <v>64</v>
      </c>
      <c r="AO110" s="8">
        <v>35</v>
      </c>
      <c r="AP110" s="8">
        <v>475</v>
      </c>
      <c r="AQ110" s="1" t="s">
        <v>961</v>
      </c>
      <c r="AR110" s="8"/>
      <c r="AS110" s="1"/>
      <c r="AT110" s="1"/>
      <c r="AU110" s="1"/>
      <c r="AV110" s="1"/>
      <c r="AW110" s="8"/>
      <c r="AX110" s="1"/>
      <c r="AY110" s="1" t="s">
        <v>72</v>
      </c>
      <c r="AZ110" s="1"/>
      <c r="BA110" s="1" t="s">
        <v>73</v>
      </c>
      <c r="BB110" s="1"/>
    </row>
    <row r="111" spans="1:54" ht="48" customHeight="1">
      <c r="A111" s="1" t="s">
        <v>962</v>
      </c>
      <c r="B111" s="1" t="s">
        <v>55</v>
      </c>
      <c r="C111" s="1" t="s">
        <v>890</v>
      </c>
      <c r="D111" s="8">
        <v>10</v>
      </c>
      <c r="E111" s="1" t="s">
        <v>403</v>
      </c>
      <c r="F111" s="1" t="s">
        <v>147</v>
      </c>
      <c r="G111" s="1" t="s">
        <v>963</v>
      </c>
      <c r="H111" s="1">
        <v>1</v>
      </c>
      <c r="I111" s="1" t="s">
        <v>60</v>
      </c>
      <c r="J111" s="1"/>
      <c r="K111" s="1" t="s">
        <v>61</v>
      </c>
      <c r="L111" s="1" t="s">
        <v>62</v>
      </c>
      <c r="M111" s="9" t="s">
        <v>964</v>
      </c>
      <c r="N111" s="10" t="s">
        <v>64</v>
      </c>
      <c r="O111" s="8">
        <v>36</v>
      </c>
      <c r="P111" s="8">
        <v>1200</v>
      </c>
      <c r="Q111" s="1" t="s">
        <v>965</v>
      </c>
      <c r="R111" s="8"/>
      <c r="S111" s="1"/>
      <c r="T111" s="1"/>
      <c r="U111" s="1"/>
      <c r="V111" s="1"/>
      <c r="W111" s="8"/>
      <c r="X111" s="1"/>
      <c r="Y111" s="1" t="s">
        <v>66</v>
      </c>
      <c r="Z111" s="9" t="s">
        <v>966</v>
      </c>
      <c r="AA111" s="10" t="s">
        <v>64</v>
      </c>
      <c r="AB111" s="8">
        <v>38</v>
      </c>
      <c r="AC111" s="8">
        <v>359</v>
      </c>
      <c r="AD111" s="1" t="s">
        <v>967</v>
      </c>
      <c r="AE111" s="8"/>
      <c r="AF111" s="1"/>
      <c r="AG111" s="1"/>
      <c r="AH111" s="1"/>
      <c r="AI111" s="1"/>
      <c r="AJ111" s="8"/>
      <c r="AK111" s="1"/>
      <c r="AL111" s="1" t="s">
        <v>69</v>
      </c>
      <c r="AM111" s="9" t="s">
        <v>968</v>
      </c>
      <c r="AN111" s="10" t="s">
        <v>64</v>
      </c>
      <c r="AO111" s="8">
        <v>32</v>
      </c>
      <c r="AP111" s="8">
        <v>1103</v>
      </c>
      <c r="AQ111" s="1" t="s">
        <v>969</v>
      </c>
      <c r="AR111" s="8"/>
      <c r="AS111" s="1"/>
      <c r="AT111" s="1"/>
      <c r="AU111" s="1"/>
      <c r="AV111" s="1"/>
      <c r="AW111" s="8"/>
      <c r="AX111" s="1"/>
      <c r="AY111" s="1" t="s">
        <v>72</v>
      </c>
      <c r="AZ111" s="1"/>
      <c r="BA111" s="1" t="s">
        <v>73</v>
      </c>
      <c r="BB111" s="1"/>
    </row>
    <row r="112" spans="1:54" ht="48" customHeight="1">
      <c r="A112" s="1" t="s">
        <v>970</v>
      </c>
      <c r="B112" s="1" t="s">
        <v>55</v>
      </c>
      <c r="C112" s="1" t="s">
        <v>971</v>
      </c>
      <c r="D112" s="8">
        <v>1</v>
      </c>
      <c r="E112" s="1" t="s">
        <v>57</v>
      </c>
      <c r="F112" s="1" t="s">
        <v>58</v>
      </c>
      <c r="G112" s="1" t="s">
        <v>972</v>
      </c>
      <c r="H112" s="1">
        <v>1</v>
      </c>
      <c r="I112" s="1" t="s">
        <v>60</v>
      </c>
      <c r="J112" s="1"/>
      <c r="K112" s="1" t="s">
        <v>61</v>
      </c>
      <c r="L112" s="1" t="s">
        <v>62</v>
      </c>
      <c r="M112" s="9" t="s">
        <v>973</v>
      </c>
      <c r="N112" s="10" t="s">
        <v>64</v>
      </c>
      <c r="O112" s="8">
        <v>19</v>
      </c>
      <c r="P112" s="8">
        <v>1200</v>
      </c>
      <c r="Q112" s="1" t="s">
        <v>974</v>
      </c>
      <c r="R112" s="8"/>
      <c r="S112" s="1"/>
      <c r="T112" s="1"/>
      <c r="U112" s="1"/>
      <c r="V112" s="1"/>
      <c r="W112" s="8"/>
      <c r="X112" s="1"/>
      <c r="Y112" s="1" t="s">
        <v>66</v>
      </c>
      <c r="Z112" s="9" t="s">
        <v>975</v>
      </c>
      <c r="AA112" s="10" t="s">
        <v>64</v>
      </c>
      <c r="AB112" s="8">
        <v>21</v>
      </c>
      <c r="AC112" s="8">
        <v>339</v>
      </c>
      <c r="AD112" s="1" t="s">
        <v>976</v>
      </c>
      <c r="AE112" s="8"/>
      <c r="AF112" s="1"/>
      <c r="AG112" s="1"/>
      <c r="AH112" s="1"/>
      <c r="AI112" s="1"/>
      <c r="AJ112" s="8"/>
      <c r="AK112" s="1"/>
      <c r="AL112" s="1" t="s">
        <v>69</v>
      </c>
      <c r="AM112" s="9" t="s">
        <v>977</v>
      </c>
      <c r="AN112" s="10" t="s">
        <v>64</v>
      </c>
      <c r="AO112" s="8">
        <v>13</v>
      </c>
      <c r="AP112" s="8">
        <v>912</v>
      </c>
      <c r="AQ112" s="1" t="s">
        <v>978</v>
      </c>
      <c r="AR112" s="8"/>
      <c r="AS112" s="1"/>
      <c r="AT112" s="1"/>
      <c r="AU112" s="1"/>
      <c r="AV112" s="1"/>
      <c r="AW112" s="8"/>
      <c r="AX112" s="1"/>
      <c r="AY112" s="1" t="s">
        <v>72</v>
      </c>
      <c r="AZ112" s="1"/>
      <c r="BA112" s="1" t="s">
        <v>73</v>
      </c>
      <c r="BB112" s="1"/>
    </row>
    <row r="113" spans="1:54" ht="48" customHeight="1">
      <c r="A113" s="1" t="s">
        <v>979</v>
      </c>
      <c r="B113" s="1" t="s">
        <v>55</v>
      </c>
      <c r="C113" s="1" t="s">
        <v>971</v>
      </c>
      <c r="D113" s="8">
        <v>2</v>
      </c>
      <c r="E113" s="1" t="s">
        <v>57</v>
      </c>
      <c r="F113" s="1" t="s">
        <v>76</v>
      </c>
      <c r="G113" s="1" t="s">
        <v>980</v>
      </c>
      <c r="H113" s="1">
        <v>1</v>
      </c>
      <c r="I113" s="1" t="s">
        <v>60</v>
      </c>
      <c r="J113" s="1"/>
      <c r="K113" s="1" t="s">
        <v>61</v>
      </c>
      <c r="L113" s="1" t="s">
        <v>62</v>
      </c>
      <c r="M113" s="9" t="s">
        <v>981</v>
      </c>
      <c r="N113" s="10" t="s">
        <v>64</v>
      </c>
      <c r="O113" s="8">
        <v>36</v>
      </c>
      <c r="P113" s="8">
        <v>1200</v>
      </c>
      <c r="Q113" s="1" t="s">
        <v>982</v>
      </c>
      <c r="R113" s="8"/>
      <c r="S113" s="1"/>
      <c r="T113" s="1"/>
      <c r="U113" s="1"/>
      <c r="V113" s="1"/>
      <c r="W113" s="8"/>
      <c r="X113" s="1"/>
      <c r="Y113" s="1" t="s">
        <v>66</v>
      </c>
      <c r="Z113" s="9" t="s">
        <v>983</v>
      </c>
      <c r="AA113" s="10" t="s">
        <v>64</v>
      </c>
      <c r="AB113" s="8">
        <v>39</v>
      </c>
      <c r="AC113" s="8">
        <v>356</v>
      </c>
      <c r="AD113" s="1" t="s">
        <v>984</v>
      </c>
      <c r="AE113" s="8"/>
      <c r="AF113" s="1"/>
      <c r="AG113" s="1"/>
      <c r="AH113" s="1"/>
      <c r="AI113" s="1"/>
      <c r="AJ113" s="8"/>
      <c r="AK113" s="1"/>
      <c r="AL113" s="1" t="s">
        <v>69</v>
      </c>
      <c r="AM113" s="9" t="s">
        <v>985</v>
      </c>
      <c r="AN113" s="10" t="s">
        <v>64</v>
      </c>
      <c r="AO113" s="8">
        <v>32</v>
      </c>
      <c r="AP113" s="8">
        <v>970</v>
      </c>
      <c r="AQ113" s="1" t="s">
        <v>986</v>
      </c>
      <c r="AR113" s="8"/>
      <c r="AS113" s="1"/>
      <c r="AT113" s="1"/>
      <c r="AU113" s="1"/>
      <c r="AV113" s="1"/>
      <c r="AW113" s="8"/>
      <c r="AX113" s="1"/>
      <c r="AY113" s="1" t="s">
        <v>72</v>
      </c>
      <c r="AZ113" s="1"/>
      <c r="BA113" s="1" t="s">
        <v>73</v>
      </c>
      <c r="BB113" s="1"/>
    </row>
    <row r="114" spans="1:54" ht="48" customHeight="1">
      <c r="A114" s="1" t="s">
        <v>987</v>
      </c>
      <c r="B114" s="1" t="s">
        <v>55</v>
      </c>
      <c r="C114" s="1" t="s">
        <v>971</v>
      </c>
      <c r="D114" s="8">
        <v>3</v>
      </c>
      <c r="E114" s="1" t="s">
        <v>57</v>
      </c>
      <c r="F114" s="1" t="s">
        <v>85</v>
      </c>
      <c r="G114" s="1" t="s">
        <v>988</v>
      </c>
      <c r="H114" s="1">
        <v>1</v>
      </c>
      <c r="I114" s="1" t="s">
        <v>60</v>
      </c>
      <c r="J114" s="1"/>
      <c r="K114" s="1" t="s">
        <v>61</v>
      </c>
      <c r="L114" s="1" t="s">
        <v>62</v>
      </c>
      <c r="M114" s="9" t="s">
        <v>989</v>
      </c>
      <c r="N114" s="10" t="s">
        <v>64</v>
      </c>
      <c r="O114" s="8">
        <v>31</v>
      </c>
      <c r="P114" s="8">
        <v>1200</v>
      </c>
      <c r="Q114" s="1" t="s">
        <v>990</v>
      </c>
      <c r="R114" s="8"/>
      <c r="S114" s="1"/>
      <c r="T114" s="1"/>
      <c r="U114" s="1"/>
      <c r="V114" s="1"/>
      <c r="W114" s="8"/>
      <c r="X114" s="1"/>
      <c r="Y114" s="1" t="s">
        <v>66</v>
      </c>
      <c r="Z114" s="9" t="s">
        <v>991</v>
      </c>
      <c r="AA114" s="10" t="s">
        <v>64</v>
      </c>
      <c r="AB114" s="8">
        <v>33</v>
      </c>
      <c r="AC114" s="8">
        <v>1200</v>
      </c>
      <c r="AD114" s="1" t="s">
        <v>992</v>
      </c>
      <c r="AE114" s="8"/>
      <c r="AF114" s="1"/>
      <c r="AG114" s="1"/>
      <c r="AH114" s="1"/>
      <c r="AI114" s="1"/>
      <c r="AJ114" s="8"/>
      <c r="AK114" s="1"/>
      <c r="AL114" s="1" t="s">
        <v>69</v>
      </c>
      <c r="AM114" s="9" t="s">
        <v>993</v>
      </c>
      <c r="AN114" s="10" t="s">
        <v>64</v>
      </c>
      <c r="AO114" s="8">
        <v>24</v>
      </c>
      <c r="AP114" s="8">
        <v>960</v>
      </c>
      <c r="AQ114" s="1" t="s">
        <v>994</v>
      </c>
      <c r="AR114" s="8"/>
      <c r="AS114" s="1"/>
      <c r="AT114" s="1"/>
      <c r="AU114" s="1"/>
      <c r="AV114" s="1"/>
      <c r="AW114" s="8"/>
      <c r="AX114" s="1"/>
      <c r="AY114" s="1" t="s">
        <v>72</v>
      </c>
      <c r="AZ114" s="1"/>
      <c r="BA114" s="1" t="s">
        <v>73</v>
      </c>
      <c r="BB114" s="1"/>
    </row>
    <row r="115" spans="1:54" ht="48" customHeight="1">
      <c r="A115" s="1" t="s">
        <v>995</v>
      </c>
      <c r="B115" s="1" t="s">
        <v>55</v>
      </c>
      <c r="C115" s="1" t="s">
        <v>971</v>
      </c>
      <c r="D115" s="8">
        <v>4</v>
      </c>
      <c r="E115" s="1" t="s">
        <v>57</v>
      </c>
      <c r="F115" s="1" t="s">
        <v>94</v>
      </c>
      <c r="G115" s="1" t="s">
        <v>996</v>
      </c>
      <c r="H115" s="1">
        <v>1</v>
      </c>
      <c r="I115" s="1" t="s">
        <v>60</v>
      </c>
      <c r="J115" s="1"/>
      <c r="K115" s="1" t="s">
        <v>61</v>
      </c>
      <c r="L115" s="1" t="s">
        <v>62</v>
      </c>
      <c r="M115" s="9" t="s">
        <v>997</v>
      </c>
      <c r="N115" s="10" t="s">
        <v>64</v>
      </c>
      <c r="O115" s="8">
        <v>31</v>
      </c>
      <c r="P115" s="8">
        <v>1007</v>
      </c>
      <c r="Q115" s="1" t="s">
        <v>998</v>
      </c>
      <c r="R115" s="8"/>
      <c r="S115" s="1"/>
      <c r="T115" s="1"/>
      <c r="U115" s="1"/>
      <c r="V115" s="1"/>
      <c r="W115" s="8"/>
      <c r="X115" s="1"/>
      <c r="Y115" s="1" t="s">
        <v>66</v>
      </c>
      <c r="Z115" s="9" t="s">
        <v>999</v>
      </c>
      <c r="AA115" s="10" t="s">
        <v>64</v>
      </c>
      <c r="AB115" s="8">
        <v>33</v>
      </c>
      <c r="AC115" s="8">
        <v>280</v>
      </c>
      <c r="AD115" s="1" t="s">
        <v>1000</v>
      </c>
      <c r="AE115" s="8"/>
      <c r="AF115" s="1"/>
      <c r="AG115" s="1"/>
      <c r="AH115" s="1"/>
      <c r="AI115" s="1"/>
      <c r="AJ115" s="8"/>
      <c r="AK115" s="1"/>
      <c r="AL115" s="1" t="s">
        <v>69</v>
      </c>
      <c r="AM115" s="9" t="s">
        <v>1001</v>
      </c>
      <c r="AN115" s="10" t="s">
        <v>64</v>
      </c>
      <c r="AO115" s="8">
        <v>25</v>
      </c>
      <c r="AP115" s="8">
        <v>610</v>
      </c>
      <c r="AQ115" s="1" t="s">
        <v>1002</v>
      </c>
      <c r="AR115" s="8"/>
      <c r="AS115" s="1"/>
      <c r="AT115" s="1"/>
      <c r="AU115" s="1"/>
      <c r="AV115" s="1"/>
      <c r="AW115" s="8"/>
      <c r="AX115" s="1"/>
      <c r="AY115" s="1" t="s">
        <v>72</v>
      </c>
      <c r="AZ115" s="1"/>
      <c r="BA115" s="1" t="s">
        <v>73</v>
      </c>
      <c r="BB115" s="1"/>
    </row>
    <row r="116" spans="1:54" ht="48" customHeight="1">
      <c r="A116" s="1" t="s">
        <v>1003</v>
      </c>
      <c r="B116" s="1" t="s">
        <v>55</v>
      </c>
      <c r="C116" s="1" t="s">
        <v>971</v>
      </c>
      <c r="D116" s="8">
        <v>5</v>
      </c>
      <c r="E116" s="1" t="s">
        <v>57</v>
      </c>
      <c r="F116" s="1" t="s">
        <v>103</v>
      </c>
      <c r="G116" s="1" t="s">
        <v>1004</v>
      </c>
      <c r="H116" s="1">
        <v>1</v>
      </c>
      <c r="I116" s="1" t="s">
        <v>60</v>
      </c>
      <c r="J116" s="1"/>
      <c r="K116" s="1" t="s">
        <v>61</v>
      </c>
      <c r="L116" s="1" t="s">
        <v>62</v>
      </c>
      <c r="M116" s="9" t="s">
        <v>1005</v>
      </c>
      <c r="N116" s="10" t="s">
        <v>64</v>
      </c>
      <c r="O116" s="8">
        <v>31</v>
      </c>
      <c r="P116" s="8">
        <v>1200</v>
      </c>
      <c r="Q116" s="1" t="s">
        <v>1006</v>
      </c>
      <c r="R116" s="8"/>
      <c r="S116" s="1"/>
      <c r="T116" s="1"/>
      <c r="U116" s="1"/>
      <c r="V116" s="1"/>
      <c r="W116" s="8"/>
      <c r="X116" s="1"/>
      <c r="Y116" s="1" t="s">
        <v>66</v>
      </c>
      <c r="Z116" s="9" t="s">
        <v>1007</v>
      </c>
      <c r="AA116" s="10" t="s">
        <v>64</v>
      </c>
      <c r="AB116" s="8">
        <v>32</v>
      </c>
      <c r="AC116" s="8">
        <v>356</v>
      </c>
      <c r="AD116" s="1" t="s">
        <v>1008</v>
      </c>
      <c r="AE116" s="8"/>
      <c r="AF116" s="1"/>
      <c r="AG116" s="1"/>
      <c r="AH116" s="1"/>
      <c r="AI116" s="1"/>
      <c r="AJ116" s="8"/>
      <c r="AK116" s="1"/>
      <c r="AL116" s="1" t="s">
        <v>69</v>
      </c>
      <c r="AM116" s="9" t="s">
        <v>1009</v>
      </c>
      <c r="AN116" s="10" t="s">
        <v>64</v>
      </c>
      <c r="AO116" s="8">
        <v>25</v>
      </c>
      <c r="AP116" s="8">
        <v>1047</v>
      </c>
      <c r="AQ116" s="1" t="s">
        <v>1010</v>
      </c>
      <c r="AR116" s="8"/>
      <c r="AS116" s="1"/>
      <c r="AT116" s="1"/>
      <c r="AU116" s="1"/>
      <c r="AV116" s="1"/>
      <c r="AW116" s="8"/>
      <c r="AX116" s="1"/>
      <c r="AY116" s="1" t="s">
        <v>72</v>
      </c>
      <c r="AZ116" s="1"/>
      <c r="BA116" s="1" t="s">
        <v>73</v>
      </c>
      <c r="BB116" s="1"/>
    </row>
    <row r="117" spans="1:54" ht="48" customHeight="1">
      <c r="A117" s="1" t="s">
        <v>1011</v>
      </c>
      <c r="B117" s="1" t="s">
        <v>55</v>
      </c>
      <c r="C117" s="1" t="s">
        <v>971</v>
      </c>
      <c r="D117" s="8">
        <v>6</v>
      </c>
      <c r="E117" s="1" t="s">
        <v>57</v>
      </c>
      <c r="F117" s="1" t="s">
        <v>112</v>
      </c>
      <c r="G117" s="1" t="s">
        <v>1012</v>
      </c>
      <c r="H117" s="1">
        <v>1</v>
      </c>
      <c r="I117" s="1" t="s">
        <v>60</v>
      </c>
      <c r="J117" s="1"/>
      <c r="K117" s="1" t="s">
        <v>61</v>
      </c>
      <c r="L117" s="1" t="s">
        <v>62</v>
      </c>
      <c r="M117" s="9" t="s">
        <v>1013</v>
      </c>
      <c r="N117" s="10" t="s">
        <v>64</v>
      </c>
      <c r="O117" s="8">
        <v>41</v>
      </c>
      <c r="P117" s="8">
        <v>1145</v>
      </c>
      <c r="Q117" s="1" t="s">
        <v>1014</v>
      </c>
      <c r="R117" s="8"/>
      <c r="S117" s="1"/>
      <c r="T117" s="1"/>
      <c r="U117" s="1"/>
      <c r="V117" s="1"/>
      <c r="W117" s="8"/>
      <c r="X117" s="1"/>
      <c r="Y117" s="1" t="s">
        <v>66</v>
      </c>
      <c r="Z117" s="9" t="s">
        <v>1015</v>
      </c>
      <c r="AA117" s="10" t="s">
        <v>64</v>
      </c>
      <c r="AB117" s="8">
        <v>45</v>
      </c>
      <c r="AC117" s="8">
        <v>335</v>
      </c>
      <c r="AD117" s="1" t="s">
        <v>1016</v>
      </c>
      <c r="AE117" s="8"/>
      <c r="AF117" s="1"/>
      <c r="AG117" s="1"/>
      <c r="AH117" s="1"/>
      <c r="AI117" s="1"/>
      <c r="AJ117" s="8"/>
      <c r="AK117" s="1"/>
      <c r="AL117" s="1" t="s">
        <v>69</v>
      </c>
      <c r="AM117" s="9" t="s">
        <v>1017</v>
      </c>
      <c r="AN117" s="10" t="s">
        <v>64</v>
      </c>
      <c r="AO117" s="8">
        <v>35</v>
      </c>
      <c r="AP117" s="8">
        <v>188</v>
      </c>
      <c r="AQ117" s="1" t="s">
        <v>1018</v>
      </c>
      <c r="AR117" s="8"/>
      <c r="AS117" s="1"/>
      <c r="AT117" s="1"/>
      <c r="AU117" s="1"/>
      <c r="AV117" s="1"/>
      <c r="AW117" s="8"/>
      <c r="AX117" s="1"/>
      <c r="AY117" s="1" t="s">
        <v>72</v>
      </c>
      <c r="AZ117" s="1"/>
      <c r="BA117" s="1" t="s">
        <v>73</v>
      </c>
      <c r="BB117" s="1"/>
    </row>
    <row r="118" spans="1:54" ht="48" customHeight="1">
      <c r="A118" s="1" t="s">
        <v>1019</v>
      </c>
      <c r="B118" s="1" t="s">
        <v>55</v>
      </c>
      <c r="C118" s="1" t="s">
        <v>971</v>
      </c>
      <c r="D118" s="8">
        <v>7</v>
      </c>
      <c r="E118" s="1" t="s">
        <v>57</v>
      </c>
      <c r="F118" s="1" t="s">
        <v>121</v>
      </c>
      <c r="G118" s="1" t="s">
        <v>1020</v>
      </c>
      <c r="H118" s="1">
        <v>1</v>
      </c>
      <c r="I118" s="1" t="s">
        <v>60</v>
      </c>
      <c r="J118" s="1"/>
      <c r="K118" s="1" t="s">
        <v>61</v>
      </c>
      <c r="L118" s="1" t="s">
        <v>62</v>
      </c>
      <c r="M118" s="9" t="s">
        <v>1021</v>
      </c>
      <c r="N118" s="10" t="s">
        <v>64</v>
      </c>
      <c r="O118" s="8">
        <v>14</v>
      </c>
      <c r="P118" s="8">
        <v>1200</v>
      </c>
      <c r="Q118" s="1" t="s">
        <v>1022</v>
      </c>
      <c r="R118" s="8"/>
      <c r="S118" s="1"/>
      <c r="T118" s="1"/>
      <c r="U118" s="1"/>
      <c r="V118" s="1"/>
      <c r="W118" s="8"/>
      <c r="X118" s="1"/>
      <c r="Y118" s="1" t="s">
        <v>66</v>
      </c>
      <c r="Z118" s="9" t="s">
        <v>1023</v>
      </c>
      <c r="AA118" s="10" t="s">
        <v>64</v>
      </c>
      <c r="AB118" s="8">
        <v>15</v>
      </c>
      <c r="AC118" s="8">
        <v>382</v>
      </c>
      <c r="AD118" s="1" t="s">
        <v>1024</v>
      </c>
      <c r="AE118" s="8"/>
      <c r="AF118" s="1"/>
      <c r="AG118" s="1"/>
      <c r="AH118" s="1"/>
      <c r="AI118" s="1"/>
      <c r="AJ118" s="8"/>
      <c r="AK118" s="1"/>
      <c r="AL118" s="1" t="s">
        <v>69</v>
      </c>
      <c r="AM118" s="9" t="s">
        <v>1025</v>
      </c>
      <c r="AN118" s="10" t="s">
        <v>64</v>
      </c>
      <c r="AO118" s="8">
        <v>8</v>
      </c>
      <c r="AP118" s="8">
        <v>891</v>
      </c>
      <c r="AQ118" s="1" t="s">
        <v>1026</v>
      </c>
      <c r="AR118" s="8"/>
      <c r="AS118" s="1"/>
      <c r="AT118" s="1"/>
      <c r="AU118" s="1"/>
      <c r="AV118" s="1"/>
      <c r="AW118" s="8"/>
      <c r="AX118" s="1"/>
      <c r="AY118" s="1" t="s">
        <v>72</v>
      </c>
      <c r="AZ118" s="1"/>
      <c r="BA118" s="1" t="s">
        <v>73</v>
      </c>
      <c r="BB118" s="1"/>
    </row>
    <row r="119" spans="1:54" ht="48" customHeight="1">
      <c r="A119" s="1" t="s">
        <v>1027</v>
      </c>
      <c r="B119" s="1" t="s">
        <v>55</v>
      </c>
      <c r="C119" s="1" t="s">
        <v>971</v>
      </c>
      <c r="D119" s="8">
        <v>8</v>
      </c>
      <c r="E119" s="1" t="s">
        <v>57</v>
      </c>
      <c r="F119" s="1" t="s">
        <v>130</v>
      </c>
      <c r="G119" s="1" t="s">
        <v>1028</v>
      </c>
      <c r="H119" s="1">
        <v>1</v>
      </c>
      <c r="I119" s="1" t="s">
        <v>60</v>
      </c>
      <c r="J119" s="1"/>
      <c r="K119" s="1" t="s">
        <v>61</v>
      </c>
      <c r="L119" s="1" t="s">
        <v>62</v>
      </c>
      <c r="M119" s="9" t="s">
        <v>1029</v>
      </c>
      <c r="N119" s="10" t="s">
        <v>64</v>
      </c>
      <c r="O119" s="8">
        <v>30</v>
      </c>
      <c r="P119" s="8">
        <v>1200</v>
      </c>
      <c r="Q119" s="1" t="s">
        <v>1030</v>
      </c>
      <c r="R119" s="8"/>
      <c r="S119" s="1"/>
      <c r="T119" s="1"/>
      <c r="U119" s="1"/>
      <c r="V119" s="1"/>
      <c r="W119" s="8"/>
      <c r="X119" s="1"/>
      <c r="Y119" s="1" t="s">
        <v>66</v>
      </c>
      <c r="Z119" s="9" t="s">
        <v>1031</v>
      </c>
      <c r="AA119" s="10" t="s">
        <v>64</v>
      </c>
      <c r="AB119" s="8">
        <v>31</v>
      </c>
      <c r="AC119" s="8">
        <v>1072</v>
      </c>
      <c r="AD119" s="1" t="s">
        <v>1032</v>
      </c>
      <c r="AE119" s="8"/>
      <c r="AF119" s="1"/>
      <c r="AG119" s="1"/>
      <c r="AH119" s="1"/>
      <c r="AI119" s="1"/>
      <c r="AJ119" s="8"/>
      <c r="AK119" s="1"/>
      <c r="AL119" s="1" t="s">
        <v>69</v>
      </c>
      <c r="AM119" s="9" t="s">
        <v>1033</v>
      </c>
      <c r="AN119" s="10" t="s">
        <v>64</v>
      </c>
      <c r="AO119" s="8">
        <v>24</v>
      </c>
      <c r="AP119" s="8">
        <v>1016</v>
      </c>
      <c r="AQ119" s="1" t="s">
        <v>1034</v>
      </c>
      <c r="AR119" s="8"/>
      <c r="AS119" s="1"/>
      <c r="AT119" s="1"/>
      <c r="AU119" s="1"/>
      <c r="AV119" s="1"/>
      <c r="AW119" s="8"/>
      <c r="AX119" s="1"/>
      <c r="AY119" s="1" t="s">
        <v>72</v>
      </c>
      <c r="AZ119" s="1"/>
      <c r="BA119" s="1" t="s">
        <v>73</v>
      </c>
      <c r="BB119" s="1"/>
    </row>
    <row r="120" spans="1:54" ht="48" customHeight="1">
      <c r="A120" s="1" t="s">
        <v>1035</v>
      </c>
      <c r="B120" s="1" t="s">
        <v>55</v>
      </c>
      <c r="C120" s="1" t="s">
        <v>971</v>
      </c>
      <c r="D120" s="8">
        <v>9</v>
      </c>
      <c r="E120" s="1" t="s">
        <v>57</v>
      </c>
      <c r="F120" s="1" t="s">
        <v>139</v>
      </c>
      <c r="G120" s="1" t="s">
        <v>1036</v>
      </c>
      <c r="H120" s="1">
        <v>1</v>
      </c>
      <c r="I120" s="1" t="s">
        <v>60</v>
      </c>
      <c r="J120" s="1"/>
      <c r="K120" s="1" t="s">
        <v>61</v>
      </c>
      <c r="L120" s="1" t="s">
        <v>62</v>
      </c>
      <c r="M120" s="9" t="s">
        <v>1037</v>
      </c>
      <c r="N120" s="10" t="s">
        <v>64</v>
      </c>
      <c r="O120" s="8">
        <v>40</v>
      </c>
      <c r="P120" s="8">
        <v>1200</v>
      </c>
      <c r="Q120" s="1" t="s">
        <v>1038</v>
      </c>
      <c r="R120" s="8"/>
      <c r="S120" s="1"/>
      <c r="T120" s="1"/>
      <c r="U120" s="1"/>
      <c r="V120" s="1"/>
      <c r="W120" s="8"/>
      <c r="X120" s="1"/>
      <c r="Y120" s="1" t="s">
        <v>66</v>
      </c>
      <c r="Z120" s="9" t="s">
        <v>1039</v>
      </c>
      <c r="AA120" s="10" t="s">
        <v>64</v>
      </c>
      <c r="AB120" s="8">
        <v>46</v>
      </c>
      <c r="AC120" s="8">
        <v>310</v>
      </c>
      <c r="AD120" s="1" t="s">
        <v>1040</v>
      </c>
      <c r="AE120" s="8"/>
      <c r="AF120" s="1"/>
      <c r="AG120" s="1"/>
      <c r="AH120" s="1"/>
      <c r="AI120" s="1"/>
      <c r="AJ120" s="8"/>
      <c r="AK120" s="1"/>
      <c r="AL120" s="1" t="s">
        <v>69</v>
      </c>
      <c r="AM120" s="9" t="s">
        <v>1041</v>
      </c>
      <c r="AN120" s="10" t="s">
        <v>64</v>
      </c>
      <c r="AO120" s="8">
        <v>34</v>
      </c>
      <c r="AP120" s="8">
        <v>440</v>
      </c>
      <c r="AQ120" s="1" t="s">
        <v>1042</v>
      </c>
      <c r="AR120" s="8"/>
      <c r="AS120" s="1"/>
      <c r="AT120" s="1"/>
      <c r="AU120" s="1"/>
      <c r="AV120" s="1"/>
      <c r="AW120" s="8"/>
      <c r="AX120" s="1"/>
      <c r="AY120" s="1" t="s">
        <v>72</v>
      </c>
      <c r="AZ120" s="1"/>
      <c r="BA120" s="1" t="s">
        <v>73</v>
      </c>
      <c r="BB120" s="1"/>
    </row>
    <row r="121" spans="1:54" ht="48" customHeight="1">
      <c r="A121" s="1" t="s">
        <v>1043</v>
      </c>
      <c r="B121" s="1" t="s">
        <v>55</v>
      </c>
      <c r="C121" s="1" t="s">
        <v>971</v>
      </c>
      <c r="D121" s="8">
        <v>10</v>
      </c>
      <c r="E121" s="1" t="s">
        <v>57</v>
      </c>
      <c r="F121" s="1" t="s">
        <v>147</v>
      </c>
      <c r="G121" s="1" t="s">
        <v>1044</v>
      </c>
      <c r="H121" s="1">
        <v>1</v>
      </c>
      <c r="I121" s="1" t="s">
        <v>60</v>
      </c>
      <c r="J121" s="1"/>
      <c r="K121" s="1" t="s">
        <v>61</v>
      </c>
      <c r="L121" s="1" t="s">
        <v>62</v>
      </c>
      <c r="M121" s="9" t="s">
        <v>1045</v>
      </c>
      <c r="N121" s="10" t="s">
        <v>64</v>
      </c>
      <c r="O121" s="8">
        <v>37</v>
      </c>
      <c r="P121" s="8">
        <v>1200</v>
      </c>
      <c r="Q121" s="1" t="s">
        <v>1046</v>
      </c>
      <c r="R121" s="8"/>
      <c r="S121" s="1"/>
      <c r="T121" s="1"/>
      <c r="U121" s="1"/>
      <c r="V121" s="1"/>
      <c r="W121" s="8"/>
      <c r="X121" s="1"/>
      <c r="Y121" s="1" t="s">
        <v>66</v>
      </c>
      <c r="Z121" s="9" t="s">
        <v>1047</v>
      </c>
      <c r="AA121" s="10" t="s">
        <v>64</v>
      </c>
      <c r="AB121" s="8">
        <v>39</v>
      </c>
      <c r="AC121" s="8">
        <v>335</v>
      </c>
      <c r="AD121" s="1" t="s">
        <v>1048</v>
      </c>
      <c r="AE121" s="8"/>
      <c r="AF121" s="1"/>
      <c r="AG121" s="1"/>
      <c r="AH121" s="1"/>
      <c r="AI121" s="1"/>
      <c r="AJ121" s="8"/>
      <c r="AK121" s="1"/>
      <c r="AL121" s="1" t="s">
        <v>69</v>
      </c>
      <c r="AM121" s="9" t="s">
        <v>1049</v>
      </c>
      <c r="AN121" s="10" t="s">
        <v>64</v>
      </c>
      <c r="AO121" s="8">
        <v>31</v>
      </c>
      <c r="AP121" s="8">
        <v>1065</v>
      </c>
      <c r="AQ121" s="1" t="s">
        <v>1050</v>
      </c>
      <c r="AR121" s="8"/>
      <c r="AS121" s="1"/>
      <c r="AT121" s="1"/>
      <c r="AU121" s="1"/>
      <c r="AV121" s="1"/>
      <c r="AW121" s="8"/>
      <c r="AX121" s="1"/>
      <c r="AY121" s="1" t="s">
        <v>72</v>
      </c>
      <c r="AZ121" s="1"/>
      <c r="BA121" s="1" t="s">
        <v>73</v>
      </c>
      <c r="BB121" s="1"/>
    </row>
    <row r="122" spans="1:54" ht="48" customHeight="1">
      <c r="A122" s="1" t="s">
        <v>1051</v>
      </c>
      <c r="B122" s="1" t="s">
        <v>55</v>
      </c>
      <c r="C122" s="1" t="s">
        <v>1052</v>
      </c>
      <c r="D122" s="8">
        <v>1</v>
      </c>
      <c r="E122" s="1" t="s">
        <v>157</v>
      </c>
      <c r="F122" s="1" t="s">
        <v>58</v>
      </c>
      <c r="G122" s="1" t="s">
        <v>1053</v>
      </c>
      <c r="H122" s="1">
        <v>1</v>
      </c>
      <c r="I122" s="1" t="s">
        <v>60</v>
      </c>
      <c r="J122" s="1"/>
      <c r="K122" s="1" t="s">
        <v>61</v>
      </c>
      <c r="L122" s="1" t="s">
        <v>62</v>
      </c>
      <c r="M122" s="9" t="s">
        <v>1054</v>
      </c>
      <c r="N122" s="10" t="s">
        <v>64</v>
      </c>
      <c r="O122" s="8">
        <v>18</v>
      </c>
      <c r="P122" s="8">
        <v>1200</v>
      </c>
      <c r="Q122" s="1" t="s">
        <v>1055</v>
      </c>
      <c r="R122" s="8"/>
      <c r="S122" s="1"/>
      <c r="T122" s="1"/>
      <c r="U122" s="1"/>
      <c r="V122" s="1"/>
      <c r="W122" s="8"/>
      <c r="X122" s="1"/>
      <c r="Y122" s="1" t="s">
        <v>66</v>
      </c>
      <c r="Z122" s="9" t="s">
        <v>1056</v>
      </c>
      <c r="AA122" s="10" t="s">
        <v>64</v>
      </c>
      <c r="AB122" s="8">
        <v>20</v>
      </c>
      <c r="AC122" s="8">
        <v>345</v>
      </c>
      <c r="AD122" s="1" t="s">
        <v>1057</v>
      </c>
      <c r="AE122" s="8"/>
      <c r="AF122" s="1"/>
      <c r="AG122" s="1"/>
      <c r="AH122" s="1"/>
      <c r="AI122" s="1"/>
      <c r="AJ122" s="8"/>
      <c r="AK122" s="1"/>
      <c r="AL122" s="1" t="s">
        <v>69</v>
      </c>
      <c r="AM122" s="9" t="s">
        <v>1058</v>
      </c>
      <c r="AN122" s="10" t="s">
        <v>64</v>
      </c>
      <c r="AO122" s="8">
        <v>12</v>
      </c>
      <c r="AP122" s="8">
        <v>990</v>
      </c>
      <c r="AQ122" s="1" t="s">
        <v>1059</v>
      </c>
      <c r="AR122" s="8"/>
      <c r="AS122" s="1"/>
      <c r="AT122" s="1"/>
      <c r="AU122" s="1"/>
      <c r="AV122" s="1"/>
      <c r="AW122" s="8"/>
      <c r="AX122" s="1"/>
      <c r="AY122" s="1" t="s">
        <v>72</v>
      </c>
      <c r="AZ122" s="1"/>
      <c r="BA122" s="1" t="s">
        <v>73</v>
      </c>
      <c r="BB122" s="1"/>
    </row>
    <row r="123" spans="1:54" ht="48" customHeight="1">
      <c r="A123" s="1" t="s">
        <v>1060</v>
      </c>
      <c r="B123" s="1" t="s">
        <v>55</v>
      </c>
      <c r="C123" s="1" t="s">
        <v>1052</v>
      </c>
      <c r="D123" s="8">
        <v>2</v>
      </c>
      <c r="E123" s="1" t="s">
        <v>157</v>
      </c>
      <c r="F123" s="1" t="s">
        <v>76</v>
      </c>
      <c r="G123" s="1" t="s">
        <v>1061</v>
      </c>
      <c r="H123" s="1">
        <v>1</v>
      </c>
      <c r="I123" s="1" t="s">
        <v>60</v>
      </c>
      <c r="J123" s="1"/>
      <c r="K123" s="1" t="s">
        <v>61</v>
      </c>
      <c r="L123" s="1" t="s">
        <v>62</v>
      </c>
      <c r="M123" s="9" t="s">
        <v>1062</v>
      </c>
      <c r="N123" s="10" t="s">
        <v>64</v>
      </c>
      <c r="O123" s="8">
        <v>35</v>
      </c>
      <c r="P123" s="8">
        <v>1200</v>
      </c>
      <c r="Q123" s="1" t="s">
        <v>1063</v>
      </c>
      <c r="R123" s="8"/>
      <c r="S123" s="1"/>
      <c r="T123" s="1"/>
      <c r="U123" s="1"/>
      <c r="V123" s="1"/>
      <c r="W123" s="8"/>
      <c r="X123" s="1"/>
      <c r="Y123" s="1" t="s">
        <v>66</v>
      </c>
      <c r="Z123" s="9" t="s">
        <v>1064</v>
      </c>
      <c r="AA123" s="10" t="s">
        <v>64</v>
      </c>
      <c r="AB123" s="8">
        <v>38</v>
      </c>
      <c r="AC123" s="8">
        <v>341</v>
      </c>
      <c r="AD123" s="1" t="s">
        <v>1065</v>
      </c>
      <c r="AE123" s="8"/>
      <c r="AF123" s="1"/>
      <c r="AG123" s="1"/>
      <c r="AH123" s="1"/>
      <c r="AI123" s="1"/>
      <c r="AJ123" s="8"/>
      <c r="AK123" s="1"/>
      <c r="AL123" s="1" t="s">
        <v>69</v>
      </c>
      <c r="AM123" s="9" t="s">
        <v>1066</v>
      </c>
      <c r="AN123" s="10" t="s">
        <v>64</v>
      </c>
      <c r="AO123" s="8">
        <v>31</v>
      </c>
      <c r="AP123" s="8">
        <v>909</v>
      </c>
      <c r="AQ123" s="1" t="s">
        <v>1067</v>
      </c>
      <c r="AR123" s="8"/>
      <c r="AS123" s="1"/>
      <c r="AT123" s="1"/>
      <c r="AU123" s="1"/>
      <c r="AV123" s="1"/>
      <c r="AW123" s="8"/>
      <c r="AX123" s="1"/>
      <c r="AY123" s="1" t="s">
        <v>72</v>
      </c>
      <c r="AZ123" s="1"/>
      <c r="BA123" s="1" t="s">
        <v>73</v>
      </c>
      <c r="BB123" s="1"/>
    </row>
    <row r="124" spans="1:54" ht="48" customHeight="1">
      <c r="A124" s="1" t="s">
        <v>1068</v>
      </c>
      <c r="B124" s="1" t="s">
        <v>55</v>
      </c>
      <c r="C124" s="1" t="s">
        <v>1052</v>
      </c>
      <c r="D124" s="8">
        <v>3</v>
      </c>
      <c r="E124" s="1" t="s">
        <v>157</v>
      </c>
      <c r="F124" s="1" t="s">
        <v>85</v>
      </c>
      <c r="G124" s="1" t="s">
        <v>1069</v>
      </c>
      <c r="H124" s="1">
        <v>1</v>
      </c>
      <c r="I124" s="1" t="s">
        <v>60</v>
      </c>
      <c r="J124" s="1"/>
      <c r="K124" s="1" t="s">
        <v>61</v>
      </c>
      <c r="L124" s="1" t="s">
        <v>62</v>
      </c>
      <c r="M124" s="9" t="s">
        <v>1070</v>
      </c>
      <c r="N124" s="10" t="s">
        <v>64</v>
      </c>
      <c r="O124" s="8">
        <v>30</v>
      </c>
      <c r="P124" s="8">
        <v>1200</v>
      </c>
      <c r="Q124" s="1" t="s">
        <v>1071</v>
      </c>
      <c r="R124" s="8"/>
      <c r="S124" s="1"/>
      <c r="T124" s="1"/>
      <c r="U124" s="1"/>
      <c r="V124" s="1"/>
      <c r="W124" s="8"/>
      <c r="X124" s="1"/>
      <c r="Y124" s="1" t="s">
        <v>66</v>
      </c>
      <c r="Z124" s="9" t="s">
        <v>1072</v>
      </c>
      <c r="AA124" s="10" t="s">
        <v>64</v>
      </c>
      <c r="AB124" s="8">
        <v>33</v>
      </c>
      <c r="AC124" s="8">
        <v>890</v>
      </c>
      <c r="AD124" s="1" t="s">
        <v>1073</v>
      </c>
      <c r="AE124" s="8"/>
      <c r="AF124" s="1"/>
      <c r="AG124" s="1"/>
      <c r="AH124" s="1"/>
      <c r="AI124" s="1"/>
      <c r="AJ124" s="8"/>
      <c r="AK124" s="1"/>
      <c r="AL124" s="1" t="s">
        <v>69</v>
      </c>
      <c r="AM124" s="9" t="s">
        <v>1074</v>
      </c>
      <c r="AN124" s="10" t="s">
        <v>64</v>
      </c>
      <c r="AO124" s="8">
        <v>23</v>
      </c>
      <c r="AP124" s="8">
        <v>780</v>
      </c>
      <c r="AQ124" s="1" t="s">
        <v>1075</v>
      </c>
      <c r="AR124" s="8"/>
      <c r="AS124" s="1"/>
      <c r="AT124" s="1"/>
      <c r="AU124" s="1"/>
      <c r="AV124" s="1"/>
      <c r="AW124" s="8"/>
      <c r="AX124" s="1"/>
      <c r="AY124" s="1" t="s">
        <v>72</v>
      </c>
      <c r="AZ124" s="1"/>
      <c r="BA124" s="1" t="s">
        <v>73</v>
      </c>
      <c r="BB124" s="1"/>
    </row>
    <row r="125" spans="1:54" ht="48" customHeight="1">
      <c r="A125" s="1" t="s">
        <v>1076</v>
      </c>
      <c r="B125" s="1" t="s">
        <v>55</v>
      </c>
      <c r="C125" s="1" t="s">
        <v>1052</v>
      </c>
      <c r="D125" s="8">
        <v>4</v>
      </c>
      <c r="E125" s="1" t="s">
        <v>157</v>
      </c>
      <c r="F125" s="1" t="s">
        <v>94</v>
      </c>
      <c r="G125" s="1" t="s">
        <v>1077</v>
      </c>
      <c r="H125" s="1">
        <v>1</v>
      </c>
      <c r="I125" s="1" t="s">
        <v>60</v>
      </c>
      <c r="J125" s="1"/>
      <c r="K125" s="1" t="s">
        <v>61</v>
      </c>
      <c r="L125" s="1" t="s">
        <v>62</v>
      </c>
      <c r="M125" s="9" t="s">
        <v>1078</v>
      </c>
      <c r="N125" s="10" t="s">
        <v>64</v>
      </c>
      <c r="O125" s="8">
        <v>30</v>
      </c>
      <c r="P125" s="8">
        <v>795</v>
      </c>
      <c r="Q125" s="1" t="s">
        <v>1079</v>
      </c>
      <c r="R125" s="8"/>
      <c r="S125" s="1"/>
      <c r="T125" s="1"/>
      <c r="U125" s="1"/>
      <c r="V125" s="1"/>
      <c r="W125" s="8"/>
      <c r="X125" s="1"/>
      <c r="Y125" s="1" t="s">
        <v>66</v>
      </c>
      <c r="Z125" s="9" t="s">
        <v>1080</v>
      </c>
      <c r="AA125" s="10" t="s">
        <v>64</v>
      </c>
      <c r="AB125" s="8">
        <v>32</v>
      </c>
      <c r="AC125" s="8">
        <v>208</v>
      </c>
      <c r="AD125" s="1" t="s">
        <v>1081</v>
      </c>
      <c r="AE125" s="8"/>
      <c r="AF125" s="1"/>
      <c r="AG125" s="1"/>
      <c r="AH125" s="1"/>
      <c r="AI125" s="1"/>
      <c r="AJ125" s="8"/>
      <c r="AK125" s="1"/>
      <c r="AL125" s="1" t="s">
        <v>69</v>
      </c>
      <c r="AM125" s="9" t="s">
        <v>1082</v>
      </c>
      <c r="AN125" s="10" t="s">
        <v>64</v>
      </c>
      <c r="AO125" s="8">
        <v>24</v>
      </c>
      <c r="AP125" s="8">
        <v>589</v>
      </c>
      <c r="AQ125" s="1" t="s">
        <v>1083</v>
      </c>
      <c r="AR125" s="8"/>
      <c r="AS125" s="1"/>
      <c r="AT125" s="1"/>
      <c r="AU125" s="1"/>
      <c r="AV125" s="1"/>
      <c r="AW125" s="8"/>
      <c r="AX125" s="1"/>
      <c r="AY125" s="1" t="s">
        <v>72</v>
      </c>
      <c r="AZ125" s="1"/>
      <c r="BA125" s="1" t="s">
        <v>73</v>
      </c>
      <c r="BB125" s="1"/>
    </row>
    <row r="126" spans="1:54" ht="48" customHeight="1">
      <c r="A126" s="1" t="s">
        <v>1084</v>
      </c>
      <c r="B126" s="1" t="s">
        <v>55</v>
      </c>
      <c r="C126" s="1" t="s">
        <v>1052</v>
      </c>
      <c r="D126" s="8">
        <v>5</v>
      </c>
      <c r="E126" s="1" t="s">
        <v>157</v>
      </c>
      <c r="F126" s="1" t="s">
        <v>103</v>
      </c>
      <c r="G126" s="1" t="s">
        <v>1085</v>
      </c>
      <c r="H126" s="1">
        <v>1</v>
      </c>
      <c r="I126" s="1" t="s">
        <v>60</v>
      </c>
      <c r="J126" s="1"/>
      <c r="K126" s="1" t="s">
        <v>61</v>
      </c>
      <c r="L126" s="1" t="s">
        <v>62</v>
      </c>
      <c r="M126" s="9" t="s">
        <v>1086</v>
      </c>
      <c r="N126" s="10" t="s">
        <v>64</v>
      </c>
      <c r="O126" s="8">
        <v>30</v>
      </c>
      <c r="P126" s="8">
        <v>1200</v>
      </c>
      <c r="Q126" s="1" t="s">
        <v>1087</v>
      </c>
      <c r="R126" s="8"/>
      <c r="S126" s="1"/>
      <c r="T126" s="1"/>
      <c r="U126" s="1"/>
      <c r="V126" s="1"/>
      <c r="W126" s="8"/>
      <c r="X126" s="1"/>
      <c r="Y126" s="1" t="s">
        <v>66</v>
      </c>
      <c r="Z126" s="9" t="s">
        <v>1088</v>
      </c>
      <c r="AA126" s="10" t="s">
        <v>64</v>
      </c>
      <c r="AB126" s="8">
        <v>32</v>
      </c>
      <c r="AC126" s="8">
        <v>305</v>
      </c>
      <c r="AD126" s="1" t="s">
        <v>1089</v>
      </c>
      <c r="AE126" s="8"/>
      <c r="AF126" s="1"/>
      <c r="AG126" s="1"/>
      <c r="AH126" s="1"/>
      <c r="AI126" s="1"/>
      <c r="AJ126" s="8"/>
      <c r="AK126" s="1"/>
      <c r="AL126" s="1" t="s">
        <v>69</v>
      </c>
      <c r="AM126" s="9" t="s">
        <v>1090</v>
      </c>
      <c r="AN126" s="10" t="s">
        <v>64</v>
      </c>
      <c r="AO126" s="8">
        <v>24</v>
      </c>
      <c r="AP126" s="8">
        <v>1091</v>
      </c>
      <c r="AQ126" s="1" t="s">
        <v>1091</v>
      </c>
      <c r="AR126" s="8"/>
      <c r="AS126" s="1"/>
      <c r="AT126" s="1"/>
      <c r="AU126" s="1"/>
      <c r="AV126" s="1"/>
      <c r="AW126" s="8"/>
      <c r="AX126" s="1"/>
      <c r="AY126" s="1" t="s">
        <v>72</v>
      </c>
      <c r="AZ126" s="1"/>
      <c r="BA126" s="1" t="s">
        <v>73</v>
      </c>
      <c r="BB126" s="1"/>
    </row>
    <row r="127" spans="1:54" ht="48" customHeight="1">
      <c r="A127" s="1" t="s">
        <v>1092</v>
      </c>
      <c r="B127" s="1" t="s">
        <v>55</v>
      </c>
      <c r="C127" s="1" t="s">
        <v>1052</v>
      </c>
      <c r="D127" s="8">
        <v>6</v>
      </c>
      <c r="E127" s="1" t="s">
        <v>157</v>
      </c>
      <c r="F127" s="1" t="s">
        <v>112</v>
      </c>
      <c r="G127" s="1" t="s">
        <v>1093</v>
      </c>
      <c r="H127" s="1">
        <v>1</v>
      </c>
      <c r="I127" s="1" t="s">
        <v>60</v>
      </c>
      <c r="J127" s="1"/>
      <c r="K127" s="1" t="s">
        <v>61</v>
      </c>
      <c r="L127" s="1" t="s">
        <v>62</v>
      </c>
      <c r="M127" s="9" t="s">
        <v>1094</v>
      </c>
      <c r="N127" s="10" t="s">
        <v>64</v>
      </c>
      <c r="O127" s="8">
        <v>40</v>
      </c>
      <c r="P127" s="8">
        <v>1064</v>
      </c>
      <c r="Q127" s="1" t="s">
        <v>1095</v>
      </c>
      <c r="R127" s="8"/>
      <c r="S127" s="1"/>
      <c r="T127" s="1"/>
      <c r="U127" s="1"/>
      <c r="V127" s="1"/>
      <c r="W127" s="8"/>
      <c r="X127" s="1"/>
      <c r="Y127" s="1" t="s">
        <v>66</v>
      </c>
      <c r="Z127" s="9" t="s">
        <v>1096</v>
      </c>
      <c r="AA127" s="10" t="s">
        <v>64</v>
      </c>
      <c r="AB127" s="8">
        <v>44</v>
      </c>
      <c r="AC127" s="8">
        <v>341</v>
      </c>
      <c r="AD127" s="1" t="s">
        <v>1097</v>
      </c>
      <c r="AE127" s="8"/>
      <c r="AF127" s="1"/>
      <c r="AG127" s="1"/>
      <c r="AH127" s="1"/>
      <c r="AI127" s="1"/>
      <c r="AJ127" s="8"/>
      <c r="AK127" s="1"/>
      <c r="AL127" s="1" t="s">
        <v>69</v>
      </c>
      <c r="AM127" s="9" t="s">
        <v>1098</v>
      </c>
      <c r="AN127" s="10" t="s">
        <v>64</v>
      </c>
      <c r="AO127" s="8">
        <v>34</v>
      </c>
      <c r="AP127" s="8">
        <v>203</v>
      </c>
      <c r="AQ127" s="1" t="s">
        <v>1099</v>
      </c>
      <c r="AR127" s="8"/>
      <c r="AS127" s="1"/>
      <c r="AT127" s="1"/>
      <c r="AU127" s="1"/>
      <c r="AV127" s="1"/>
      <c r="AW127" s="8"/>
      <c r="AX127" s="1"/>
      <c r="AY127" s="1" t="s">
        <v>72</v>
      </c>
      <c r="AZ127" s="1"/>
      <c r="BA127" s="1" t="s">
        <v>73</v>
      </c>
      <c r="BB127" s="1"/>
    </row>
    <row r="128" spans="1:54" ht="48" customHeight="1">
      <c r="A128" s="1" t="s">
        <v>1100</v>
      </c>
      <c r="B128" s="1" t="s">
        <v>55</v>
      </c>
      <c r="C128" s="1" t="s">
        <v>1052</v>
      </c>
      <c r="D128" s="8">
        <v>7</v>
      </c>
      <c r="E128" s="1" t="s">
        <v>157</v>
      </c>
      <c r="F128" s="1" t="s">
        <v>121</v>
      </c>
      <c r="G128" s="1" t="s">
        <v>1101</v>
      </c>
      <c r="H128" s="1">
        <v>1</v>
      </c>
      <c r="I128" s="1" t="s">
        <v>60</v>
      </c>
      <c r="J128" s="1"/>
      <c r="K128" s="1" t="s">
        <v>61</v>
      </c>
      <c r="L128" s="1" t="s">
        <v>62</v>
      </c>
      <c r="M128" s="9" t="s">
        <v>1102</v>
      </c>
      <c r="N128" s="10" t="s">
        <v>64</v>
      </c>
      <c r="O128" s="8">
        <v>13</v>
      </c>
      <c r="P128" s="8">
        <v>1200</v>
      </c>
      <c r="Q128" s="1" t="s">
        <v>1103</v>
      </c>
      <c r="R128" s="8"/>
      <c r="S128" s="1"/>
      <c r="T128" s="1"/>
      <c r="U128" s="1"/>
      <c r="V128" s="1"/>
      <c r="W128" s="8"/>
      <c r="X128" s="1"/>
      <c r="Y128" s="1" t="s">
        <v>66</v>
      </c>
      <c r="Z128" s="9" t="s">
        <v>1104</v>
      </c>
      <c r="AA128" s="10" t="s">
        <v>64</v>
      </c>
      <c r="AB128" s="8">
        <v>15</v>
      </c>
      <c r="AC128" s="8">
        <v>291</v>
      </c>
      <c r="AD128" s="1" t="s">
        <v>1105</v>
      </c>
      <c r="AE128" s="8"/>
      <c r="AF128" s="1"/>
      <c r="AG128" s="1"/>
      <c r="AH128" s="1"/>
      <c r="AI128" s="1"/>
      <c r="AJ128" s="8"/>
      <c r="AK128" s="1"/>
      <c r="AL128" s="1" t="s">
        <v>69</v>
      </c>
      <c r="AM128" s="9" t="s">
        <v>1106</v>
      </c>
      <c r="AN128" s="10" t="s">
        <v>64</v>
      </c>
      <c r="AO128" s="8">
        <v>7</v>
      </c>
      <c r="AP128" s="8">
        <v>907</v>
      </c>
      <c r="AQ128" s="1" t="s">
        <v>1107</v>
      </c>
      <c r="AR128" s="8"/>
      <c r="AS128" s="1"/>
      <c r="AT128" s="1"/>
      <c r="AU128" s="1"/>
      <c r="AV128" s="1"/>
      <c r="AW128" s="8"/>
      <c r="AX128" s="1"/>
      <c r="AY128" s="1" t="s">
        <v>72</v>
      </c>
      <c r="AZ128" s="1"/>
      <c r="BA128" s="1" t="s">
        <v>73</v>
      </c>
      <c r="BB128" s="1"/>
    </row>
    <row r="129" spans="1:54" ht="48" customHeight="1">
      <c r="A129" s="1" t="s">
        <v>1108</v>
      </c>
      <c r="B129" s="1" t="s">
        <v>55</v>
      </c>
      <c r="C129" s="1" t="s">
        <v>1052</v>
      </c>
      <c r="D129" s="8">
        <v>8</v>
      </c>
      <c r="E129" s="1" t="s">
        <v>157</v>
      </c>
      <c r="F129" s="1" t="s">
        <v>130</v>
      </c>
      <c r="G129" s="1" t="s">
        <v>1109</v>
      </c>
      <c r="H129" s="1">
        <v>1</v>
      </c>
      <c r="I129" s="1" t="s">
        <v>60</v>
      </c>
      <c r="J129" s="1"/>
      <c r="K129" s="1" t="s">
        <v>61</v>
      </c>
      <c r="L129" s="1" t="s">
        <v>62</v>
      </c>
      <c r="M129" s="9" t="s">
        <v>1110</v>
      </c>
      <c r="N129" s="10" t="s">
        <v>64</v>
      </c>
      <c r="O129" s="8">
        <v>29</v>
      </c>
      <c r="P129" s="8">
        <v>1200</v>
      </c>
      <c r="Q129" s="1" t="s">
        <v>1111</v>
      </c>
      <c r="R129" s="8"/>
      <c r="S129" s="1"/>
      <c r="T129" s="1"/>
      <c r="U129" s="1"/>
      <c r="V129" s="1"/>
      <c r="W129" s="8"/>
      <c r="X129" s="1"/>
      <c r="Y129" s="1" t="s">
        <v>66</v>
      </c>
      <c r="Z129" s="9" t="s">
        <v>1112</v>
      </c>
      <c r="AA129" s="10" t="s">
        <v>64</v>
      </c>
      <c r="AB129" s="8">
        <v>31</v>
      </c>
      <c r="AC129" s="8">
        <v>436</v>
      </c>
      <c r="AD129" s="1" t="s">
        <v>1113</v>
      </c>
      <c r="AE129" s="8"/>
      <c r="AF129" s="1"/>
      <c r="AG129" s="1"/>
      <c r="AH129" s="1"/>
      <c r="AI129" s="1"/>
      <c r="AJ129" s="8"/>
      <c r="AK129" s="1"/>
      <c r="AL129" s="1" t="s">
        <v>69</v>
      </c>
      <c r="AM129" s="9" t="s">
        <v>1114</v>
      </c>
      <c r="AN129" s="10" t="s">
        <v>64</v>
      </c>
      <c r="AO129" s="8">
        <v>23</v>
      </c>
      <c r="AP129" s="8">
        <v>1030</v>
      </c>
      <c r="AQ129" s="1" t="s">
        <v>1115</v>
      </c>
      <c r="AR129" s="8"/>
      <c r="AS129" s="1"/>
      <c r="AT129" s="1"/>
      <c r="AU129" s="1"/>
      <c r="AV129" s="1"/>
      <c r="AW129" s="8"/>
      <c r="AX129" s="1"/>
      <c r="AY129" s="1" t="s">
        <v>72</v>
      </c>
      <c r="AZ129" s="1"/>
      <c r="BA129" s="1" t="s">
        <v>73</v>
      </c>
      <c r="BB129" s="1"/>
    </row>
    <row r="130" spans="1:54" ht="48" customHeight="1">
      <c r="A130" s="1" t="s">
        <v>1116</v>
      </c>
      <c r="B130" s="1" t="s">
        <v>55</v>
      </c>
      <c r="C130" s="1" t="s">
        <v>1052</v>
      </c>
      <c r="D130" s="8">
        <v>9</v>
      </c>
      <c r="E130" s="1" t="s">
        <v>157</v>
      </c>
      <c r="F130" s="1" t="s">
        <v>139</v>
      </c>
      <c r="G130" s="1" t="s">
        <v>1117</v>
      </c>
      <c r="H130" s="1">
        <v>1</v>
      </c>
      <c r="I130" s="1" t="s">
        <v>60</v>
      </c>
      <c r="J130" s="1"/>
      <c r="K130" s="1" t="s">
        <v>61</v>
      </c>
      <c r="L130" s="1" t="s">
        <v>62</v>
      </c>
      <c r="M130" s="9" t="s">
        <v>1118</v>
      </c>
      <c r="N130" s="10" t="s">
        <v>64</v>
      </c>
      <c r="O130" s="8">
        <v>39</v>
      </c>
      <c r="P130" s="8">
        <v>1200</v>
      </c>
      <c r="Q130" s="1" t="s">
        <v>1119</v>
      </c>
      <c r="R130" s="8"/>
      <c r="S130" s="1"/>
      <c r="T130" s="1"/>
      <c r="U130" s="1"/>
      <c r="V130" s="1"/>
      <c r="W130" s="8"/>
      <c r="X130" s="1"/>
      <c r="Y130" s="1" t="s">
        <v>66</v>
      </c>
      <c r="Z130" s="9" t="s">
        <v>1120</v>
      </c>
      <c r="AA130" s="10" t="s">
        <v>64</v>
      </c>
      <c r="AB130" s="8">
        <v>45</v>
      </c>
      <c r="AC130" s="8">
        <v>320</v>
      </c>
      <c r="AD130" s="1" t="s">
        <v>1121</v>
      </c>
      <c r="AE130" s="8"/>
      <c r="AF130" s="1"/>
      <c r="AG130" s="1"/>
      <c r="AH130" s="1"/>
      <c r="AI130" s="1"/>
      <c r="AJ130" s="8"/>
      <c r="AK130" s="1"/>
      <c r="AL130" s="1" t="s">
        <v>69</v>
      </c>
      <c r="AM130" s="9" t="s">
        <v>1122</v>
      </c>
      <c r="AN130" s="10" t="s">
        <v>64</v>
      </c>
      <c r="AO130" s="8">
        <v>33</v>
      </c>
      <c r="AP130" s="8">
        <v>470</v>
      </c>
      <c r="AQ130" s="1" t="s">
        <v>1123</v>
      </c>
      <c r="AR130" s="8"/>
      <c r="AS130" s="1"/>
      <c r="AT130" s="1"/>
      <c r="AU130" s="1"/>
      <c r="AV130" s="1"/>
      <c r="AW130" s="8"/>
      <c r="AX130" s="1"/>
      <c r="AY130" s="1" t="s">
        <v>72</v>
      </c>
      <c r="AZ130" s="1"/>
      <c r="BA130" s="1" t="s">
        <v>73</v>
      </c>
      <c r="BB130" s="1"/>
    </row>
    <row r="131" spans="1:54" ht="48" customHeight="1">
      <c r="A131" s="1" t="s">
        <v>1124</v>
      </c>
      <c r="B131" s="1" t="s">
        <v>55</v>
      </c>
      <c r="C131" s="1" t="s">
        <v>1052</v>
      </c>
      <c r="D131" s="8">
        <v>10</v>
      </c>
      <c r="E131" s="1" t="s">
        <v>157</v>
      </c>
      <c r="F131" s="1" t="s">
        <v>147</v>
      </c>
      <c r="G131" s="1" t="s">
        <v>1125</v>
      </c>
      <c r="H131" s="1">
        <v>1</v>
      </c>
      <c r="I131" s="1" t="s">
        <v>60</v>
      </c>
      <c r="J131" s="1"/>
      <c r="K131" s="1" t="s">
        <v>61</v>
      </c>
      <c r="L131" s="1" t="s">
        <v>62</v>
      </c>
      <c r="M131" s="9" t="s">
        <v>1126</v>
      </c>
      <c r="N131" s="10" t="s">
        <v>64</v>
      </c>
      <c r="O131" s="8">
        <v>36</v>
      </c>
      <c r="P131" s="8">
        <v>1200</v>
      </c>
      <c r="Q131" s="1" t="s">
        <v>1127</v>
      </c>
      <c r="R131" s="8"/>
      <c r="S131" s="1"/>
      <c r="T131" s="1"/>
      <c r="U131" s="1"/>
      <c r="V131" s="1"/>
      <c r="W131" s="8"/>
      <c r="X131" s="1"/>
      <c r="Y131" s="1" t="s">
        <v>66</v>
      </c>
      <c r="Z131" s="9" t="s">
        <v>1128</v>
      </c>
      <c r="AA131" s="10" t="s">
        <v>64</v>
      </c>
      <c r="AB131" s="8">
        <v>38</v>
      </c>
      <c r="AC131" s="8">
        <v>391</v>
      </c>
      <c r="AD131" s="1" t="s">
        <v>1129</v>
      </c>
      <c r="AE131" s="8"/>
      <c r="AF131" s="1"/>
      <c r="AG131" s="1"/>
      <c r="AH131" s="1"/>
      <c r="AI131" s="1"/>
      <c r="AJ131" s="8"/>
      <c r="AK131" s="1"/>
      <c r="AL131" s="1" t="s">
        <v>69</v>
      </c>
      <c r="AM131" s="9" t="s">
        <v>1130</v>
      </c>
      <c r="AN131" s="10" t="s">
        <v>64</v>
      </c>
      <c r="AO131" s="8">
        <v>30</v>
      </c>
      <c r="AP131" s="8">
        <v>1031</v>
      </c>
      <c r="AQ131" s="1" t="s">
        <v>1131</v>
      </c>
      <c r="AR131" s="8"/>
      <c r="AS131" s="1"/>
      <c r="AT131" s="1"/>
      <c r="AU131" s="1"/>
      <c r="AV131" s="1"/>
      <c r="AW131" s="8"/>
      <c r="AX131" s="1"/>
      <c r="AY131" s="1" t="s">
        <v>72</v>
      </c>
      <c r="AZ131" s="1"/>
      <c r="BA131" s="1" t="s">
        <v>73</v>
      </c>
      <c r="BB131" s="1"/>
    </row>
    <row r="132" spans="1:54" ht="48" customHeight="1">
      <c r="A132" s="1" t="s">
        <v>1132</v>
      </c>
      <c r="B132" s="1" t="s">
        <v>55</v>
      </c>
      <c r="C132" s="1" t="s">
        <v>1133</v>
      </c>
      <c r="D132" s="8">
        <v>1</v>
      </c>
      <c r="E132" s="1" t="s">
        <v>239</v>
      </c>
      <c r="F132" s="1" t="s">
        <v>58</v>
      </c>
      <c r="G132" s="1" t="s">
        <v>1134</v>
      </c>
      <c r="H132" s="1">
        <v>1</v>
      </c>
      <c r="I132" s="1" t="s">
        <v>60</v>
      </c>
      <c r="J132" s="1"/>
      <c r="K132" s="1" t="s">
        <v>61</v>
      </c>
      <c r="L132" s="1" t="s">
        <v>62</v>
      </c>
      <c r="M132" s="9" t="s">
        <v>1135</v>
      </c>
      <c r="N132" s="10" t="s">
        <v>64</v>
      </c>
      <c r="O132" s="8">
        <v>20</v>
      </c>
      <c r="P132" s="8">
        <v>1200</v>
      </c>
      <c r="Q132" s="1" t="s">
        <v>1136</v>
      </c>
      <c r="R132" s="8"/>
      <c r="S132" s="1"/>
      <c r="T132" s="1"/>
      <c r="U132" s="1"/>
      <c r="V132" s="1"/>
      <c r="W132" s="8"/>
      <c r="X132" s="1"/>
      <c r="Y132" s="1" t="s">
        <v>66</v>
      </c>
      <c r="Z132" s="9" t="s">
        <v>1137</v>
      </c>
      <c r="AA132" s="10" t="s">
        <v>64</v>
      </c>
      <c r="AB132" s="8">
        <v>23</v>
      </c>
      <c r="AC132" s="8">
        <v>331</v>
      </c>
      <c r="AD132" s="1" t="s">
        <v>1138</v>
      </c>
      <c r="AE132" s="8"/>
      <c r="AF132" s="1"/>
      <c r="AG132" s="1"/>
      <c r="AH132" s="1"/>
      <c r="AI132" s="1"/>
      <c r="AJ132" s="8"/>
      <c r="AK132" s="1"/>
      <c r="AL132" s="1" t="s">
        <v>69</v>
      </c>
      <c r="AM132" s="9" t="s">
        <v>1139</v>
      </c>
      <c r="AN132" s="10" t="s">
        <v>64</v>
      </c>
      <c r="AO132" s="8">
        <v>14</v>
      </c>
      <c r="AP132" s="8">
        <v>1083</v>
      </c>
      <c r="AQ132" s="1" t="s">
        <v>1140</v>
      </c>
      <c r="AR132" s="8"/>
      <c r="AS132" s="1"/>
      <c r="AT132" s="1"/>
      <c r="AU132" s="1"/>
      <c r="AV132" s="1"/>
      <c r="AW132" s="8"/>
      <c r="AX132" s="1"/>
      <c r="AY132" s="1" t="s">
        <v>72</v>
      </c>
      <c r="AZ132" s="1"/>
      <c r="BA132" s="1" t="s">
        <v>73</v>
      </c>
      <c r="BB132" s="1"/>
    </row>
    <row r="133" spans="1:54" ht="48" customHeight="1">
      <c r="A133" s="1" t="s">
        <v>1141</v>
      </c>
      <c r="B133" s="1" t="s">
        <v>55</v>
      </c>
      <c r="C133" s="1" t="s">
        <v>1133</v>
      </c>
      <c r="D133" s="8">
        <v>2</v>
      </c>
      <c r="E133" s="1" t="s">
        <v>239</v>
      </c>
      <c r="F133" s="1" t="s">
        <v>76</v>
      </c>
      <c r="G133" s="1" t="s">
        <v>1142</v>
      </c>
      <c r="H133" s="1">
        <v>1</v>
      </c>
      <c r="I133" s="1" t="s">
        <v>60</v>
      </c>
      <c r="J133" s="1"/>
      <c r="K133" s="1" t="s">
        <v>61</v>
      </c>
      <c r="L133" s="1" t="s">
        <v>62</v>
      </c>
      <c r="M133" s="9" t="s">
        <v>1143</v>
      </c>
      <c r="N133" s="10" t="s">
        <v>64</v>
      </c>
      <c r="O133" s="8">
        <v>37</v>
      </c>
      <c r="P133" s="8">
        <v>1200</v>
      </c>
      <c r="Q133" s="1" t="s">
        <v>1144</v>
      </c>
      <c r="R133" s="8"/>
      <c r="S133" s="1"/>
      <c r="T133" s="1"/>
      <c r="U133" s="1"/>
      <c r="V133" s="1"/>
      <c r="W133" s="8"/>
      <c r="X133" s="1"/>
      <c r="Y133" s="1" t="s">
        <v>66</v>
      </c>
      <c r="Z133" s="9" t="s">
        <v>1145</v>
      </c>
      <c r="AA133" s="10" t="s">
        <v>64</v>
      </c>
      <c r="AB133" s="8">
        <v>41</v>
      </c>
      <c r="AC133" s="8">
        <v>371</v>
      </c>
      <c r="AD133" s="1" t="s">
        <v>1146</v>
      </c>
      <c r="AE133" s="8"/>
      <c r="AF133" s="1"/>
      <c r="AG133" s="1"/>
      <c r="AH133" s="1"/>
      <c r="AI133" s="1"/>
      <c r="AJ133" s="8"/>
      <c r="AK133" s="1"/>
      <c r="AL133" s="1" t="s">
        <v>69</v>
      </c>
      <c r="AM133" s="9" t="s">
        <v>1147</v>
      </c>
      <c r="AN133" s="10" t="s">
        <v>64</v>
      </c>
      <c r="AO133" s="8">
        <v>33</v>
      </c>
      <c r="AP133" s="8">
        <v>951</v>
      </c>
      <c r="AQ133" s="1" t="s">
        <v>1148</v>
      </c>
      <c r="AR133" s="8"/>
      <c r="AS133" s="1"/>
      <c r="AT133" s="1"/>
      <c r="AU133" s="1"/>
      <c r="AV133" s="1"/>
      <c r="AW133" s="8"/>
      <c r="AX133" s="1"/>
      <c r="AY133" s="1" t="s">
        <v>72</v>
      </c>
      <c r="AZ133" s="1"/>
      <c r="BA133" s="1" t="s">
        <v>73</v>
      </c>
      <c r="BB133" s="1"/>
    </row>
    <row r="134" spans="1:54" ht="48" customHeight="1">
      <c r="A134" s="1" t="s">
        <v>1149</v>
      </c>
      <c r="B134" s="1" t="s">
        <v>55</v>
      </c>
      <c r="C134" s="1" t="s">
        <v>1133</v>
      </c>
      <c r="D134" s="8">
        <v>3</v>
      </c>
      <c r="E134" s="1" t="s">
        <v>239</v>
      </c>
      <c r="F134" s="1" t="s">
        <v>85</v>
      </c>
      <c r="G134" s="1" t="s">
        <v>1150</v>
      </c>
      <c r="H134" s="1">
        <v>1</v>
      </c>
      <c r="I134" s="1" t="s">
        <v>60</v>
      </c>
      <c r="J134" s="1"/>
      <c r="K134" s="1" t="s">
        <v>61</v>
      </c>
      <c r="L134" s="1" t="s">
        <v>62</v>
      </c>
      <c r="M134" s="9" t="s">
        <v>1151</v>
      </c>
      <c r="N134" s="10" t="s">
        <v>64</v>
      </c>
      <c r="O134" s="8">
        <v>32</v>
      </c>
      <c r="P134" s="8">
        <v>1200</v>
      </c>
      <c r="Q134" s="1" t="s">
        <v>1152</v>
      </c>
      <c r="R134" s="8"/>
      <c r="S134" s="1"/>
      <c r="T134" s="1"/>
      <c r="U134" s="1"/>
      <c r="V134" s="1"/>
      <c r="W134" s="8"/>
      <c r="X134" s="1"/>
      <c r="Y134" s="1" t="s">
        <v>66</v>
      </c>
      <c r="Z134" s="9" t="s">
        <v>1153</v>
      </c>
      <c r="AA134" s="10" t="s">
        <v>64</v>
      </c>
      <c r="AB134" s="8">
        <v>35</v>
      </c>
      <c r="AC134" s="8">
        <v>929</v>
      </c>
      <c r="AD134" s="1" t="s">
        <v>1154</v>
      </c>
      <c r="AE134" s="8"/>
      <c r="AF134" s="1"/>
      <c r="AG134" s="1"/>
      <c r="AH134" s="1"/>
      <c r="AI134" s="1"/>
      <c r="AJ134" s="8"/>
      <c r="AK134" s="1"/>
      <c r="AL134" s="1" t="s">
        <v>69</v>
      </c>
      <c r="AM134" s="9" t="s">
        <v>1155</v>
      </c>
      <c r="AN134" s="10" t="s">
        <v>64</v>
      </c>
      <c r="AO134" s="8">
        <v>25</v>
      </c>
      <c r="AP134" s="8">
        <v>803</v>
      </c>
      <c r="AQ134" s="1" t="s">
        <v>1156</v>
      </c>
      <c r="AR134" s="8"/>
      <c r="AS134" s="1"/>
      <c r="AT134" s="1"/>
      <c r="AU134" s="1"/>
      <c r="AV134" s="1"/>
      <c r="AW134" s="8"/>
      <c r="AX134" s="1"/>
      <c r="AY134" s="1" t="s">
        <v>72</v>
      </c>
      <c r="AZ134" s="1"/>
      <c r="BA134" s="1" t="s">
        <v>73</v>
      </c>
      <c r="BB134" s="1"/>
    </row>
    <row r="135" spans="1:54" ht="48" customHeight="1">
      <c r="A135" s="1" t="s">
        <v>1157</v>
      </c>
      <c r="B135" s="1" t="s">
        <v>55</v>
      </c>
      <c r="C135" s="1" t="s">
        <v>1133</v>
      </c>
      <c r="D135" s="8">
        <v>4</v>
      </c>
      <c r="E135" s="1" t="s">
        <v>239</v>
      </c>
      <c r="F135" s="1" t="s">
        <v>94</v>
      </c>
      <c r="G135" s="1" t="s">
        <v>1158</v>
      </c>
      <c r="H135" s="1">
        <v>1</v>
      </c>
      <c r="I135" s="1" t="s">
        <v>60</v>
      </c>
      <c r="J135" s="1"/>
      <c r="K135" s="1" t="s">
        <v>61</v>
      </c>
      <c r="L135" s="1" t="s">
        <v>62</v>
      </c>
      <c r="M135" s="9" t="s">
        <v>1159</v>
      </c>
      <c r="N135" s="10" t="s">
        <v>64</v>
      </c>
      <c r="O135" s="8">
        <v>32</v>
      </c>
      <c r="P135" s="8">
        <v>972</v>
      </c>
      <c r="Q135" s="1" t="s">
        <v>1160</v>
      </c>
      <c r="R135" s="8"/>
      <c r="S135" s="1"/>
      <c r="T135" s="1"/>
      <c r="U135" s="1"/>
      <c r="V135" s="1"/>
      <c r="W135" s="8"/>
      <c r="X135" s="1"/>
      <c r="Y135" s="1" t="s">
        <v>66</v>
      </c>
      <c r="Z135" s="9" t="s">
        <v>1161</v>
      </c>
      <c r="AA135" s="10" t="s">
        <v>64</v>
      </c>
      <c r="AB135" s="8">
        <v>35</v>
      </c>
      <c r="AC135" s="8">
        <v>271</v>
      </c>
      <c r="AD135" s="1" t="s">
        <v>1162</v>
      </c>
      <c r="AE135" s="8"/>
      <c r="AF135" s="1"/>
      <c r="AG135" s="1"/>
      <c r="AH135" s="1"/>
      <c r="AI135" s="1"/>
      <c r="AJ135" s="8"/>
      <c r="AK135" s="1"/>
      <c r="AL135" s="1" t="s">
        <v>69</v>
      </c>
      <c r="AM135" s="9" t="s">
        <v>1163</v>
      </c>
      <c r="AN135" s="10" t="s">
        <v>64</v>
      </c>
      <c r="AO135" s="8">
        <v>26</v>
      </c>
      <c r="AP135" s="8">
        <v>620</v>
      </c>
      <c r="AQ135" s="1" t="s">
        <v>1164</v>
      </c>
      <c r="AR135" s="8"/>
      <c r="AS135" s="1"/>
      <c r="AT135" s="1"/>
      <c r="AU135" s="1"/>
      <c r="AV135" s="1"/>
      <c r="AW135" s="8"/>
      <c r="AX135" s="1"/>
      <c r="AY135" s="1" t="s">
        <v>72</v>
      </c>
      <c r="AZ135" s="1"/>
      <c r="BA135" s="1" t="s">
        <v>73</v>
      </c>
      <c r="BB135" s="1"/>
    </row>
    <row r="136" spans="1:54" ht="48" customHeight="1">
      <c r="A136" s="1" t="s">
        <v>1165</v>
      </c>
      <c r="B136" s="1" t="s">
        <v>55</v>
      </c>
      <c r="C136" s="1" t="s">
        <v>1133</v>
      </c>
      <c r="D136" s="8">
        <v>5</v>
      </c>
      <c r="E136" s="1" t="s">
        <v>239</v>
      </c>
      <c r="F136" s="1" t="s">
        <v>103</v>
      </c>
      <c r="G136" s="1" t="s">
        <v>1166</v>
      </c>
      <c r="H136" s="1">
        <v>1</v>
      </c>
      <c r="I136" s="1" t="s">
        <v>60</v>
      </c>
      <c r="J136" s="1"/>
      <c r="K136" s="1" t="s">
        <v>61</v>
      </c>
      <c r="L136" s="1" t="s">
        <v>62</v>
      </c>
      <c r="M136" s="9" t="s">
        <v>1167</v>
      </c>
      <c r="N136" s="10" t="s">
        <v>64</v>
      </c>
      <c r="O136" s="8">
        <v>32</v>
      </c>
      <c r="P136" s="8">
        <v>1200</v>
      </c>
      <c r="Q136" s="1" t="s">
        <v>1168</v>
      </c>
      <c r="R136" s="8"/>
      <c r="S136" s="1"/>
      <c r="T136" s="1"/>
      <c r="U136" s="1"/>
      <c r="V136" s="1"/>
      <c r="W136" s="8"/>
      <c r="X136" s="1"/>
      <c r="Y136" s="1" t="s">
        <v>66</v>
      </c>
      <c r="Z136" s="9" t="s">
        <v>1169</v>
      </c>
      <c r="AA136" s="10" t="s">
        <v>64</v>
      </c>
      <c r="AB136" s="8">
        <v>34</v>
      </c>
      <c r="AC136" s="8">
        <v>317</v>
      </c>
      <c r="AD136" s="1" t="s">
        <v>1170</v>
      </c>
      <c r="AE136" s="8"/>
      <c r="AF136" s="1"/>
      <c r="AG136" s="1"/>
      <c r="AH136" s="1"/>
      <c r="AI136" s="1"/>
      <c r="AJ136" s="8"/>
      <c r="AK136" s="1"/>
      <c r="AL136" s="1" t="s">
        <v>69</v>
      </c>
      <c r="AM136" s="9" t="s">
        <v>1171</v>
      </c>
      <c r="AN136" s="10" t="s">
        <v>64</v>
      </c>
      <c r="AO136" s="8">
        <v>26</v>
      </c>
      <c r="AP136" s="8">
        <v>983</v>
      </c>
      <c r="AQ136" s="1" t="s">
        <v>1172</v>
      </c>
      <c r="AR136" s="8"/>
      <c r="AS136" s="1"/>
      <c r="AT136" s="1"/>
      <c r="AU136" s="1"/>
      <c r="AV136" s="1"/>
      <c r="AW136" s="8"/>
      <c r="AX136" s="1"/>
      <c r="AY136" s="1" t="s">
        <v>72</v>
      </c>
      <c r="AZ136" s="1"/>
      <c r="BA136" s="1" t="s">
        <v>73</v>
      </c>
      <c r="BB136" s="1"/>
    </row>
    <row r="137" spans="1:54" ht="48" customHeight="1">
      <c r="A137" s="1" t="s">
        <v>1173</v>
      </c>
      <c r="B137" s="1" t="s">
        <v>55</v>
      </c>
      <c r="C137" s="1" t="s">
        <v>1133</v>
      </c>
      <c r="D137" s="8">
        <v>6</v>
      </c>
      <c r="E137" s="1" t="s">
        <v>239</v>
      </c>
      <c r="F137" s="1" t="s">
        <v>112</v>
      </c>
      <c r="G137" s="1" t="s">
        <v>1174</v>
      </c>
      <c r="H137" s="1">
        <v>1</v>
      </c>
      <c r="I137" s="1" t="s">
        <v>60</v>
      </c>
      <c r="J137" s="1"/>
      <c r="K137" s="1" t="s">
        <v>61</v>
      </c>
      <c r="L137" s="1" t="s">
        <v>62</v>
      </c>
      <c r="M137" s="9" t="s">
        <v>1175</v>
      </c>
      <c r="N137" s="10" t="s">
        <v>64</v>
      </c>
      <c r="O137" s="8">
        <v>42</v>
      </c>
      <c r="P137" s="8">
        <v>831</v>
      </c>
      <c r="Q137" s="1" t="s">
        <v>1176</v>
      </c>
      <c r="R137" s="8"/>
      <c r="S137" s="1"/>
      <c r="T137" s="1"/>
      <c r="U137" s="1"/>
      <c r="V137" s="1"/>
      <c r="W137" s="8"/>
      <c r="X137" s="1"/>
      <c r="Y137" s="1" t="s">
        <v>66</v>
      </c>
      <c r="Z137" s="9" t="s">
        <v>1177</v>
      </c>
      <c r="AA137" s="10" t="s">
        <v>64</v>
      </c>
      <c r="AB137" s="8">
        <v>47</v>
      </c>
      <c r="AC137" s="8">
        <v>348</v>
      </c>
      <c r="AD137" s="1" t="s">
        <v>1178</v>
      </c>
      <c r="AE137" s="8"/>
      <c r="AF137" s="1"/>
      <c r="AG137" s="1"/>
      <c r="AH137" s="1"/>
      <c r="AI137" s="1"/>
      <c r="AJ137" s="8"/>
      <c r="AK137" s="1"/>
      <c r="AL137" s="1" t="s">
        <v>69</v>
      </c>
      <c r="AM137" s="9" t="s">
        <v>1179</v>
      </c>
      <c r="AN137" s="10" t="s">
        <v>64</v>
      </c>
      <c r="AO137" s="8">
        <v>36</v>
      </c>
      <c r="AP137" s="8">
        <v>175</v>
      </c>
      <c r="AQ137" s="1" t="s">
        <v>1180</v>
      </c>
      <c r="AR137" s="8"/>
      <c r="AS137" s="1"/>
      <c r="AT137" s="1"/>
      <c r="AU137" s="1"/>
      <c r="AV137" s="1"/>
      <c r="AW137" s="8"/>
      <c r="AX137" s="1"/>
      <c r="AY137" s="1" t="s">
        <v>72</v>
      </c>
      <c r="AZ137" s="1"/>
      <c r="BA137" s="1" t="s">
        <v>73</v>
      </c>
      <c r="BB137" s="1"/>
    </row>
    <row r="138" spans="1:54" ht="48" customHeight="1">
      <c r="A138" s="1" t="s">
        <v>1181</v>
      </c>
      <c r="B138" s="1" t="s">
        <v>55</v>
      </c>
      <c r="C138" s="1" t="s">
        <v>1133</v>
      </c>
      <c r="D138" s="8">
        <v>7</v>
      </c>
      <c r="E138" s="1" t="s">
        <v>239</v>
      </c>
      <c r="F138" s="1" t="s">
        <v>121</v>
      </c>
      <c r="G138" s="1" t="s">
        <v>1182</v>
      </c>
      <c r="H138" s="1">
        <v>1</v>
      </c>
      <c r="I138" s="1" t="s">
        <v>60</v>
      </c>
      <c r="J138" s="1"/>
      <c r="K138" s="1" t="s">
        <v>61</v>
      </c>
      <c r="L138" s="1" t="s">
        <v>62</v>
      </c>
      <c r="M138" s="9" t="s">
        <v>1183</v>
      </c>
      <c r="N138" s="10" t="s">
        <v>64</v>
      </c>
      <c r="O138" s="8">
        <v>15</v>
      </c>
      <c r="P138" s="8">
        <v>1200</v>
      </c>
      <c r="Q138" s="1" t="s">
        <v>1184</v>
      </c>
      <c r="R138" s="8"/>
      <c r="S138" s="1"/>
      <c r="T138" s="1"/>
      <c r="U138" s="1"/>
      <c r="V138" s="1"/>
      <c r="W138" s="8"/>
      <c r="X138" s="1"/>
      <c r="Y138" s="1" t="s">
        <v>66</v>
      </c>
      <c r="Z138" s="9" t="s">
        <v>1185</v>
      </c>
      <c r="AA138" s="10" t="s">
        <v>64</v>
      </c>
      <c r="AB138" s="8">
        <v>17</v>
      </c>
      <c r="AC138" s="8">
        <v>310</v>
      </c>
      <c r="AD138" s="1" t="s">
        <v>1186</v>
      </c>
      <c r="AE138" s="8"/>
      <c r="AF138" s="1"/>
      <c r="AG138" s="1"/>
      <c r="AH138" s="1"/>
      <c r="AI138" s="1"/>
      <c r="AJ138" s="8"/>
      <c r="AK138" s="1"/>
      <c r="AL138" s="1" t="s">
        <v>69</v>
      </c>
      <c r="AM138" s="9" t="s">
        <v>1187</v>
      </c>
      <c r="AN138" s="10" t="s">
        <v>64</v>
      </c>
      <c r="AO138" s="8">
        <v>9</v>
      </c>
      <c r="AP138" s="8">
        <v>1003</v>
      </c>
      <c r="AQ138" s="1" t="s">
        <v>1188</v>
      </c>
      <c r="AR138" s="8"/>
      <c r="AS138" s="1"/>
      <c r="AT138" s="1"/>
      <c r="AU138" s="1"/>
      <c r="AV138" s="1"/>
      <c r="AW138" s="8"/>
      <c r="AX138" s="1"/>
      <c r="AY138" s="1" t="s">
        <v>72</v>
      </c>
      <c r="AZ138" s="1"/>
      <c r="BA138" s="1" t="s">
        <v>73</v>
      </c>
      <c r="BB138" s="1"/>
    </row>
    <row r="139" spans="1:54" ht="48" customHeight="1">
      <c r="A139" s="1" t="s">
        <v>1189</v>
      </c>
      <c r="B139" s="1" t="s">
        <v>55</v>
      </c>
      <c r="C139" s="1" t="s">
        <v>1133</v>
      </c>
      <c r="D139" s="8">
        <v>8</v>
      </c>
      <c r="E139" s="1" t="s">
        <v>239</v>
      </c>
      <c r="F139" s="1" t="s">
        <v>130</v>
      </c>
      <c r="G139" s="1" t="s">
        <v>1190</v>
      </c>
      <c r="H139" s="1">
        <v>1</v>
      </c>
      <c r="I139" s="1" t="s">
        <v>60</v>
      </c>
      <c r="J139" s="1"/>
      <c r="K139" s="1" t="s">
        <v>61</v>
      </c>
      <c r="L139" s="1" t="s">
        <v>62</v>
      </c>
      <c r="M139" s="9" t="s">
        <v>1191</v>
      </c>
      <c r="N139" s="10" t="s">
        <v>64</v>
      </c>
      <c r="O139" s="8">
        <v>31</v>
      </c>
      <c r="P139" s="8">
        <v>1200</v>
      </c>
      <c r="Q139" s="1" t="s">
        <v>1192</v>
      </c>
      <c r="R139" s="8"/>
      <c r="S139" s="1"/>
      <c r="T139" s="1"/>
      <c r="U139" s="1"/>
      <c r="V139" s="1"/>
      <c r="W139" s="8"/>
      <c r="X139" s="1"/>
      <c r="Y139" s="1" t="s">
        <v>66</v>
      </c>
      <c r="Z139" s="9" t="s">
        <v>1193</v>
      </c>
      <c r="AA139" s="10" t="s">
        <v>64</v>
      </c>
      <c r="AB139" s="8">
        <v>33</v>
      </c>
      <c r="AC139" s="8">
        <v>555</v>
      </c>
      <c r="AD139" s="1" t="s">
        <v>1194</v>
      </c>
      <c r="AE139" s="8"/>
      <c r="AF139" s="1"/>
      <c r="AG139" s="1"/>
      <c r="AH139" s="1"/>
      <c r="AI139" s="1"/>
      <c r="AJ139" s="8"/>
      <c r="AK139" s="1"/>
      <c r="AL139" s="1" t="s">
        <v>69</v>
      </c>
      <c r="AM139" s="9" t="s">
        <v>1195</v>
      </c>
      <c r="AN139" s="10" t="s">
        <v>64</v>
      </c>
      <c r="AO139" s="8">
        <v>25</v>
      </c>
      <c r="AP139" s="8">
        <v>1134</v>
      </c>
      <c r="AQ139" s="1" t="s">
        <v>1196</v>
      </c>
      <c r="AR139" s="8"/>
      <c r="AS139" s="1"/>
      <c r="AT139" s="1"/>
      <c r="AU139" s="1"/>
      <c r="AV139" s="1"/>
      <c r="AW139" s="8"/>
      <c r="AX139" s="1"/>
      <c r="AY139" s="1" t="s">
        <v>72</v>
      </c>
      <c r="AZ139" s="1"/>
      <c r="BA139" s="1" t="s">
        <v>73</v>
      </c>
      <c r="BB139" s="1"/>
    </row>
    <row r="140" spans="1:54" ht="48" customHeight="1">
      <c r="A140" s="1" t="s">
        <v>1197</v>
      </c>
      <c r="B140" s="1" t="s">
        <v>55</v>
      </c>
      <c r="C140" s="1" t="s">
        <v>1133</v>
      </c>
      <c r="D140" s="8">
        <v>9</v>
      </c>
      <c r="E140" s="1" t="s">
        <v>239</v>
      </c>
      <c r="F140" s="1" t="s">
        <v>139</v>
      </c>
      <c r="G140" s="1" t="s">
        <v>1198</v>
      </c>
      <c r="H140" s="1">
        <v>1</v>
      </c>
      <c r="I140" s="1" t="s">
        <v>60</v>
      </c>
      <c r="J140" s="1"/>
      <c r="K140" s="1" t="s">
        <v>61</v>
      </c>
      <c r="L140" s="1" t="s">
        <v>62</v>
      </c>
      <c r="M140" s="9" t="s">
        <v>1199</v>
      </c>
      <c r="N140" s="10" t="s">
        <v>64</v>
      </c>
      <c r="O140" s="8">
        <v>41</v>
      </c>
      <c r="P140" s="8">
        <v>985</v>
      </c>
      <c r="Q140" s="1" t="s">
        <v>1200</v>
      </c>
      <c r="R140" s="8"/>
      <c r="S140" s="1"/>
      <c r="T140" s="1"/>
      <c r="U140" s="1"/>
      <c r="V140" s="1"/>
      <c r="W140" s="8"/>
      <c r="X140" s="1"/>
      <c r="Y140" s="1" t="s">
        <v>66</v>
      </c>
      <c r="Z140" s="9" t="s">
        <v>1201</v>
      </c>
      <c r="AA140" s="10" t="s">
        <v>64</v>
      </c>
      <c r="AB140" s="8">
        <v>48</v>
      </c>
      <c r="AC140" s="8">
        <v>375</v>
      </c>
      <c r="AD140" s="1" t="s">
        <v>1202</v>
      </c>
      <c r="AE140" s="8"/>
      <c r="AF140" s="1"/>
      <c r="AG140" s="1"/>
      <c r="AH140" s="1"/>
      <c r="AI140" s="1"/>
      <c r="AJ140" s="8"/>
      <c r="AK140" s="1"/>
      <c r="AL140" s="1" t="s">
        <v>69</v>
      </c>
      <c r="AM140" s="9" t="s">
        <v>1203</v>
      </c>
      <c r="AN140" s="10" t="s">
        <v>64</v>
      </c>
      <c r="AO140" s="8">
        <v>35</v>
      </c>
      <c r="AP140" s="8">
        <v>492</v>
      </c>
      <c r="AQ140" s="1" t="s">
        <v>1204</v>
      </c>
      <c r="AR140" s="8"/>
      <c r="AS140" s="1"/>
      <c r="AT140" s="1"/>
      <c r="AU140" s="1"/>
      <c r="AV140" s="1"/>
      <c r="AW140" s="8"/>
      <c r="AX140" s="1"/>
      <c r="AY140" s="1" t="s">
        <v>72</v>
      </c>
      <c r="AZ140" s="1"/>
      <c r="BA140" s="1" t="s">
        <v>73</v>
      </c>
      <c r="BB140" s="1"/>
    </row>
    <row r="141" spans="1:54" ht="48" customHeight="1">
      <c r="A141" s="1" t="s">
        <v>1205</v>
      </c>
      <c r="B141" s="1" t="s">
        <v>55</v>
      </c>
      <c r="C141" s="1" t="s">
        <v>1133</v>
      </c>
      <c r="D141" s="8">
        <v>10</v>
      </c>
      <c r="E141" s="1" t="s">
        <v>239</v>
      </c>
      <c r="F141" s="1" t="s">
        <v>147</v>
      </c>
      <c r="G141" s="1" t="s">
        <v>1206</v>
      </c>
      <c r="H141" s="1">
        <v>1</v>
      </c>
      <c r="I141" s="1" t="s">
        <v>60</v>
      </c>
      <c r="J141" s="1"/>
      <c r="K141" s="1" t="s">
        <v>61</v>
      </c>
      <c r="L141" s="1" t="s">
        <v>62</v>
      </c>
      <c r="M141" s="9" t="s">
        <v>1207</v>
      </c>
      <c r="N141" s="10" t="s">
        <v>64</v>
      </c>
      <c r="O141" s="8">
        <v>38</v>
      </c>
      <c r="P141" s="8">
        <v>1200</v>
      </c>
      <c r="Q141" s="1" t="s">
        <v>1208</v>
      </c>
      <c r="R141" s="8"/>
      <c r="S141" s="1"/>
      <c r="T141" s="1"/>
      <c r="U141" s="1"/>
      <c r="V141" s="1"/>
      <c r="W141" s="8"/>
      <c r="X141" s="1"/>
      <c r="Y141" s="1" t="s">
        <v>66</v>
      </c>
      <c r="Z141" s="9" t="s">
        <v>1209</v>
      </c>
      <c r="AA141" s="10" t="s">
        <v>64</v>
      </c>
      <c r="AB141" s="8">
        <v>41</v>
      </c>
      <c r="AC141" s="8">
        <v>393</v>
      </c>
      <c r="AD141" s="1" t="s">
        <v>1210</v>
      </c>
      <c r="AE141" s="8"/>
      <c r="AF141" s="1"/>
      <c r="AG141" s="1"/>
      <c r="AH141" s="1"/>
      <c r="AI141" s="1"/>
      <c r="AJ141" s="8"/>
      <c r="AK141" s="1"/>
      <c r="AL141" s="1" t="s">
        <v>69</v>
      </c>
      <c r="AM141" s="9" t="s">
        <v>1211</v>
      </c>
      <c r="AN141" s="10" t="s">
        <v>64</v>
      </c>
      <c r="AO141" s="8">
        <v>32</v>
      </c>
      <c r="AP141" s="8">
        <v>1007</v>
      </c>
      <c r="AQ141" s="1" t="s">
        <v>1212</v>
      </c>
      <c r="AR141" s="8"/>
      <c r="AS141" s="1"/>
      <c r="AT141" s="1"/>
      <c r="AU141" s="1"/>
      <c r="AV141" s="1"/>
      <c r="AW141" s="8"/>
      <c r="AX141" s="1"/>
      <c r="AY141" s="1" t="s">
        <v>72</v>
      </c>
      <c r="AZ141" s="1"/>
      <c r="BA141" s="1" t="s">
        <v>73</v>
      </c>
      <c r="BB141" s="1"/>
    </row>
    <row r="142" spans="1:54" ht="48" customHeight="1">
      <c r="A142" s="1" t="s">
        <v>1213</v>
      </c>
      <c r="B142" s="1" t="s">
        <v>55</v>
      </c>
      <c r="C142" s="1" t="s">
        <v>1214</v>
      </c>
      <c r="D142" s="8">
        <v>1</v>
      </c>
      <c r="E142" s="1" t="s">
        <v>321</v>
      </c>
      <c r="F142" s="1" t="s">
        <v>58</v>
      </c>
      <c r="G142" s="1" t="s">
        <v>1215</v>
      </c>
      <c r="H142" s="1">
        <v>1</v>
      </c>
      <c r="I142" s="1" t="s">
        <v>60</v>
      </c>
      <c r="J142" s="1"/>
      <c r="K142" s="1" t="s">
        <v>61</v>
      </c>
      <c r="L142" s="1" t="s">
        <v>62</v>
      </c>
      <c r="M142" s="9" t="s">
        <v>1216</v>
      </c>
      <c r="N142" s="10" t="s">
        <v>64</v>
      </c>
      <c r="O142" s="8">
        <v>15</v>
      </c>
      <c r="P142" s="8">
        <v>865</v>
      </c>
      <c r="Q142" s="1" t="s">
        <v>1217</v>
      </c>
      <c r="R142" s="8"/>
      <c r="S142" s="1"/>
      <c r="T142" s="1"/>
      <c r="U142" s="1"/>
      <c r="V142" s="1"/>
      <c r="W142" s="8"/>
      <c r="X142" s="1"/>
      <c r="Y142" s="1" t="s">
        <v>66</v>
      </c>
      <c r="Z142" s="9" t="s">
        <v>1218</v>
      </c>
      <c r="AA142" s="10" t="s">
        <v>64</v>
      </c>
      <c r="AB142" s="8">
        <v>16</v>
      </c>
      <c r="AC142" s="8">
        <v>290</v>
      </c>
      <c r="AD142" s="1" t="s">
        <v>1219</v>
      </c>
      <c r="AE142" s="8"/>
      <c r="AF142" s="1"/>
      <c r="AG142" s="1"/>
      <c r="AH142" s="1"/>
      <c r="AI142" s="1"/>
      <c r="AJ142" s="8"/>
      <c r="AK142" s="1"/>
      <c r="AL142" s="1" t="s">
        <v>69</v>
      </c>
      <c r="AM142" s="9" t="s">
        <v>1220</v>
      </c>
      <c r="AN142" s="10" t="s">
        <v>64</v>
      </c>
      <c r="AO142" s="8">
        <v>10</v>
      </c>
      <c r="AP142" s="8">
        <v>619</v>
      </c>
      <c r="AQ142" s="1" t="s">
        <v>1221</v>
      </c>
      <c r="AR142" s="8"/>
      <c r="AS142" s="1"/>
      <c r="AT142" s="1"/>
      <c r="AU142" s="1"/>
      <c r="AV142" s="1"/>
      <c r="AW142" s="8"/>
      <c r="AX142" s="1"/>
      <c r="AY142" s="1" t="s">
        <v>72</v>
      </c>
      <c r="AZ142" s="1"/>
      <c r="BA142" s="1" t="s">
        <v>73</v>
      </c>
      <c r="BB142" s="1"/>
    </row>
    <row r="143" spans="1:54" ht="48" customHeight="1">
      <c r="A143" s="1" t="s">
        <v>1222</v>
      </c>
      <c r="B143" s="1" t="s">
        <v>55</v>
      </c>
      <c r="C143" s="1" t="s">
        <v>1214</v>
      </c>
      <c r="D143" s="8">
        <v>2</v>
      </c>
      <c r="E143" s="1" t="s">
        <v>321</v>
      </c>
      <c r="F143" s="1" t="s">
        <v>76</v>
      </c>
      <c r="G143" s="1" t="s">
        <v>1223</v>
      </c>
      <c r="H143" s="1">
        <v>1</v>
      </c>
      <c r="I143" s="1" t="s">
        <v>60</v>
      </c>
      <c r="J143" s="1"/>
      <c r="K143" s="1" t="s">
        <v>61</v>
      </c>
      <c r="L143" s="1" t="s">
        <v>62</v>
      </c>
      <c r="M143" s="9" t="s">
        <v>1224</v>
      </c>
      <c r="N143" s="10" t="s">
        <v>64</v>
      </c>
      <c r="O143" s="8">
        <v>32</v>
      </c>
      <c r="P143" s="8">
        <v>1188</v>
      </c>
      <c r="Q143" s="1" t="s">
        <v>1225</v>
      </c>
      <c r="R143" s="8"/>
      <c r="S143" s="1"/>
      <c r="T143" s="1"/>
      <c r="U143" s="1"/>
      <c r="V143" s="1"/>
      <c r="W143" s="8"/>
      <c r="X143" s="1"/>
      <c r="Y143" s="1" t="s">
        <v>66</v>
      </c>
      <c r="Z143" s="9" t="s">
        <v>1226</v>
      </c>
      <c r="AA143" s="10" t="s">
        <v>64</v>
      </c>
      <c r="AB143" s="8">
        <v>34</v>
      </c>
      <c r="AC143" s="8">
        <v>314</v>
      </c>
      <c r="AD143" s="1" t="s">
        <v>1227</v>
      </c>
      <c r="AE143" s="8"/>
      <c r="AF143" s="1"/>
      <c r="AG143" s="1"/>
      <c r="AH143" s="1"/>
      <c r="AI143" s="1"/>
      <c r="AJ143" s="8"/>
      <c r="AK143" s="1"/>
      <c r="AL143" s="1" t="s">
        <v>69</v>
      </c>
      <c r="AM143" s="9" t="s">
        <v>1228</v>
      </c>
      <c r="AN143" s="10" t="s">
        <v>64</v>
      </c>
      <c r="AO143" s="8">
        <v>29</v>
      </c>
      <c r="AP143" s="8">
        <v>721</v>
      </c>
      <c r="AQ143" s="1" t="s">
        <v>1229</v>
      </c>
      <c r="AR143" s="8"/>
      <c r="AS143" s="1"/>
      <c r="AT143" s="1"/>
      <c r="AU143" s="1"/>
      <c r="AV143" s="1"/>
      <c r="AW143" s="8"/>
      <c r="AX143" s="1"/>
      <c r="AY143" s="1" t="s">
        <v>72</v>
      </c>
      <c r="AZ143" s="1"/>
      <c r="BA143" s="1" t="s">
        <v>73</v>
      </c>
      <c r="BB143" s="1"/>
    </row>
    <row r="144" spans="1:54" ht="48" customHeight="1">
      <c r="A144" s="1" t="s">
        <v>1230</v>
      </c>
      <c r="B144" s="1" t="s">
        <v>55</v>
      </c>
      <c r="C144" s="1" t="s">
        <v>1214</v>
      </c>
      <c r="D144" s="8">
        <v>3</v>
      </c>
      <c r="E144" s="1" t="s">
        <v>321</v>
      </c>
      <c r="F144" s="1" t="s">
        <v>85</v>
      </c>
      <c r="G144" s="1" t="s">
        <v>1231</v>
      </c>
      <c r="H144" s="1">
        <v>1</v>
      </c>
      <c r="I144" s="1" t="s">
        <v>60</v>
      </c>
      <c r="J144" s="1"/>
      <c r="K144" s="1" t="s">
        <v>61</v>
      </c>
      <c r="L144" s="1" t="s">
        <v>62</v>
      </c>
      <c r="M144" s="9" t="s">
        <v>1232</v>
      </c>
      <c r="N144" s="10" t="s">
        <v>64</v>
      </c>
      <c r="O144" s="8">
        <v>28</v>
      </c>
      <c r="P144" s="8">
        <v>1200</v>
      </c>
      <c r="Q144" s="1" t="s">
        <v>1233</v>
      </c>
      <c r="R144" s="8"/>
      <c r="S144" s="1"/>
      <c r="T144" s="1"/>
      <c r="U144" s="1"/>
      <c r="V144" s="1"/>
      <c r="W144" s="8"/>
      <c r="X144" s="1"/>
      <c r="Y144" s="1" t="s">
        <v>66</v>
      </c>
      <c r="Z144" s="9" t="s">
        <v>1234</v>
      </c>
      <c r="AA144" s="10" t="s">
        <v>64</v>
      </c>
      <c r="AB144" s="8">
        <v>30</v>
      </c>
      <c r="AC144" s="8">
        <v>1116</v>
      </c>
      <c r="AD144" s="1" t="s">
        <v>1235</v>
      </c>
      <c r="AE144" s="8"/>
      <c r="AF144" s="1"/>
      <c r="AG144" s="1"/>
      <c r="AH144" s="1"/>
      <c r="AI144" s="1"/>
      <c r="AJ144" s="8"/>
      <c r="AK144" s="1"/>
      <c r="AL144" s="1" t="s">
        <v>69</v>
      </c>
      <c r="AM144" s="9" t="s">
        <v>1236</v>
      </c>
      <c r="AN144" s="10" t="s">
        <v>64</v>
      </c>
      <c r="AO144" s="8">
        <v>22</v>
      </c>
      <c r="AP144" s="8">
        <v>771</v>
      </c>
      <c r="AQ144" s="1" t="s">
        <v>1237</v>
      </c>
      <c r="AR144" s="8"/>
      <c r="AS144" s="1"/>
      <c r="AT144" s="1"/>
      <c r="AU144" s="1"/>
      <c r="AV144" s="1"/>
      <c r="AW144" s="8"/>
      <c r="AX144" s="1"/>
      <c r="AY144" s="1" t="s">
        <v>72</v>
      </c>
      <c r="AZ144" s="1"/>
      <c r="BA144" s="1" t="s">
        <v>73</v>
      </c>
      <c r="BB144" s="1"/>
    </row>
    <row r="145" spans="1:54" ht="48" customHeight="1">
      <c r="A145" s="1" t="s">
        <v>1238</v>
      </c>
      <c r="B145" s="1" t="s">
        <v>55</v>
      </c>
      <c r="C145" s="1" t="s">
        <v>1214</v>
      </c>
      <c r="D145" s="8">
        <v>4</v>
      </c>
      <c r="E145" s="1" t="s">
        <v>321</v>
      </c>
      <c r="F145" s="1" t="s">
        <v>94</v>
      </c>
      <c r="G145" s="1" t="s">
        <v>1239</v>
      </c>
      <c r="H145" s="1">
        <v>1</v>
      </c>
      <c r="I145" s="1" t="s">
        <v>60</v>
      </c>
      <c r="J145" s="1"/>
      <c r="K145" s="1" t="s">
        <v>61</v>
      </c>
      <c r="L145" s="1" t="s">
        <v>62</v>
      </c>
      <c r="M145" s="9" t="s">
        <v>1240</v>
      </c>
      <c r="N145" s="10" t="s">
        <v>64</v>
      </c>
      <c r="O145" s="8">
        <v>27</v>
      </c>
      <c r="P145" s="8">
        <v>606</v>
      </c>
      <c r="Q145" s="1" t="s">
        <v>1241</v>
      </c>
      <c r="R145" s="8"/>
      <c r="S145" s="1"/>
      <c r="T145" s="1"/>
      <c r="U145" s="1"/>
      <c r="V145" s="1"/>
      <c r="W145" s="8"/>
      <c r="X145" s="1"/>
      <c r="Y145" s="1" t="s">
        <v>66</v>
      </c>
      <c r="Z145" s="9" t="s">
        <v>1242</v>
      </c>
      <c r="AA145" s="10" t="s">
        <v>64</v>
      </c>
      <c r="AB145" s="8">
        <v>28</v>
      </c>
      <c r="AC145" s="8">
        <v>288</v>
      </c>
      <c r="AD145" s="1" t="s">
        <v>1243</v>
      </c>
      <c r="AE145" s="8"/>
      <c r="AF145" s="1"/>
      <c r="AG145" s="1"/>
      <c r="AH145" s="1"/>
      <c r="AI145" s="1"/>
      <c r="AJ145" s="8"/>
      <c r="AK145" s="1"/>
      <c r="AL145" s="1" t="s">
        <v>69</v>
      </c>
      <c r="AM145" s="9" t="s">
        <v>1244</v>
      </c>
      <c r="AN145" s="10" t="s">
        <v>64</v>
      </c>
      <c r="AO145" s="8">
        <v>22</v>
      </c>
      <c r="AP145" s="8">
        <v>486</v>
      </c>
      <c r="AQ145" s="1" t="s">
        <v>1245</v>
      </c>
      <c r="AR145" s="8"/>
      <c r="AS145" s="1"/>
      <c r="AT145" s="1"/>
      <c r="AU145" s="1"/>
      <c r="AV145" s="1"/>
      <c r="AW145" s="8"/>
      <c r="AX145" s="1"/>
      <c r="AY145" s="1" t="s">
        <v>72</v>
      </c>
      <c r="AZ145" s="1"/>
      <c r="BA145" s="1" t="s">
        <v>73</v>
      </c>
      <c r="BB145" s="1"/>
    </row>
    <row r="146" spans="1:54" ht="48" customHeight="1">
      <c r="A146" s="1" t="s">
        <v>1246</v>
      </c>
      <c r="B146" s="1" t="s">
        <v>55</v>
      </c>
      <c r="C146" s="1" t="s">
        <v>1214</v>
      </c>
      <c r="D146" s="8">
        <v>5</v>
      </c>
      <c r="E146" s="1" t="s">
        <v>321</v>
      </c>
      <c r="F146" s="1" t="s">
        <v>103</v>
      </c>
      <c r="G146" s="1" t="s">
        <v>1247</v>
      </c>
      <c r="H146" s="1">
        <v>1</v>
      </c>
      <c r="I146" s="1" t="s">
        <v>60</v>
      </c>
      <c r="J146" s="1"/>
      <c r="K146" s="1" t="s">
        <v>61</v>
      </c>
      <c r="L146" s="1" t="s">
        <v>62</v>
      </c>
      <c r="M146" s="9" t="s">
        <v>1248</v>
      </c>
      <c r="N146" s="10" t="s">
        <v>64</v>
      </c>
      <c r="O146" s="8">
        <v>28</v>
      </c>
      <c r="P146" s="8">
        <v>1200</v>
      </c>
      <c r="Q146" s="1" t="s">
        <v>1249</v>
      </c>
      <c r="R146" s="8"/>
      <c r="S146" s="1"/>
      <c r="T146" s="1"/>
      <c r="U146" s="1"/>
      <c r="V146" s="1"/>
      <c r="W146" s="8"/>
      <c r="X146" s="1"/>
      <c r="Y146" s="1" t="s">
        <v>66</v>
      </c>
      <c r="Z146" s="9" t="s">
        <v>1250</v>
      </c>
      <c r="AA146" s="10" t="s">
        <v>64</v>
      </c>
      <c r="AB146" s="8">
        <v>29</v>
      </c>
      <c r="AC146" s="8">
        <v>320</v>
      </c>
      <c r="AD146" s="1" t="s">
        <v>1251</v>
      </c>
      <c r="AE146" s="8"/>
      <c r="AF146" s="1"/>
      <c r="AG146" s="1"/>
      <c r="AH146" s="1"/>
      <c r="AI146" s="1"/>
      <c r="AJ146" s="8"/>
      <c r="AK146" s="1"/>
      <c r="AL146" s="1" t="s">
        <v>69</v>
      </c>
      <c r="AM146" s="9" t="s">
        <v>1252</v>
      </c>
      <c r="AN146" s="10" t="s">
        <v>64</v>
      </c>
      <c r="AO146" s="8">
        <v>23</v>
      </c>
      <c r="AP146" s="8">
        <v>1038</v>
      </c>
      <c r="AQ146" s="1" t="s">
        <v>1253</v>
      </c>
      <c r="AR146" s="8"/>
      <c r="AS146" s="1"/>
      <c r="AT146" s="1"/>
      <c r="AU146" s="1"/>
      <c r="AV146" s="1"/>
      <c r="AW146" s="8"/>
      <c r="AX146" s="1"/>
      <c r="AY146" s="1" t="s">
        <v>72</v>
      </c>
      <c r="AZ146" s="1"/>
      <c r="BA146" s="1" t="s">
        <v>73</v>
      </c>
      <c r="BB146" s="1"/>
    </row>
    <row r="147" spans="1:54" ht="48" customHeight="1">
      <c r="A147" s="1" t="s">
        <v>1254</v>
      </c>
      <c r="B147" s="1" t="s">
        <v>55</v>
      </c>
      <c r="C147" s="1" t="s">
        <v>1214</v>
      </c>
      <c r="D147" s="8">
        <v>6</v>
      </c>
      <c r="E147" s="1" t="s">
        <v>321</v>
      </c>
      <c r="F147" s="1" t="s">
        <v>112</v>
      </c>
      <c r="G147" s="1" t="s">
        <v>1255</v>
      </c>
      <c r="H147" s="1">
        <v>1</v>
      </c>
      <c r="I147" s="1" t="s">
        <v>60</v>
      </c>
      <c r="J147" s="1"/>
      <c r="K147" s="1" t="s">
        <v>61</v>
      </c>
      <c r="L147" s="1" t="s">
        <v>62</v>
      </c>
      <c r="M147" s="9" t="s">
        <v>1256</v>
      </c>
      <c r="N147" s="10" t="s">
        <v>64</v>
      </c>
      <c r="O147" s="8">
        <v>37</v>
      </c>
      <c r="P147" s="8">
        <v>839</v>
      </c>
      <c r="Q147" s="1" t="s">
        <v>1257</v>
      </c>
      <c r="R147" s="8"/>
      <c r="S147" s="1"/>
      <c r="T147" s="1"/>
      <c r="U147" s="1"/>
      <c r="V147" s="1"/>
      <c r="W147" s="8"/>
      <c r="X147" s="1"/>
      <c r="Y147" s="1" t="s">
        <v>66</v>
      </c>
      <c r="Z147" s="9" t="s">
        <v>1258</v>
      </c>
      <c r="AA147" s="10" t="s">
        <v>64</v>
      </c>
      <c r="AB147" s="8">
        <v>40</v>
      </c>
      <c r="AC147" s="8">
        <v>269</v>
      </c>
      <c r="AD147" s="1" t="s">
        <v>1259</v>
      </c>
      <c r="AE147" s="8"/>
      <c r="AF147" s="1"/>
      <c r="AG147" s="1"/>
      <c r="AH147" s="1"/>
      <c r="AI147" s="1"/>
      <c r="AJ147" s="8"/>
      <c r="AK147" s="1"/>
      <c r="AL147" s="1" t="s">
        <v>69</v>
      </c>
      <c r="AM147" s="9" t="s">
        <v>1260</v>
      </c>
      <c r="AN147" s="10" t="s">
        <v>64</v>
      </c>
      <c r="AO147" s="8">
        <v>32</v>
      </c>
      <c r="AP147" s="8">
        <v>174</v>
      </c>
      <c r="AQ147" s="1" t="s">
        <v>1261</v>
      </c>
      <c r="AR147" s="8"/>
      <c r="AS147" s="1"/>
      <c r="AT147" s="1"/>
      <c r="AU147" s="1"/>
      <c r="AV147" s="1"/>
      <c r="AW147" s="8"/>
      <c r="AX147" s="1"/>
      <c r="AY147" s="1" t="s">
        <v>72</v>
      </c>
      <c r="AZ147" s="1"/>
      <c r="BA147" s="1" t="s">
        <v>73</v>
      </c>
      <c r="BB147" s="1"/>
    </row>
    <row r="148" spans="1:54" ht="48" customHeight="1">
      <c r="A148" s="1" t="s">
        <v>1262</v>
      </c>
      <c r="B148" s="1" t="s">
        <v>55</v>
      </c>
      <c r="C148" s="1" t="s">
        <v>1214</v>
      </c>
      <c r="D148" s="8">
        <v>7</v>
      </c>
      <c r="E148" s="1" t="s">
        <v>321</v>
      </c>
      <c r="F148" s="1" t="s">
        <v>121</v>
      </c>
      <c r="G148" s="1" t="s">
        <v>1263</v>
      </c>
      <c r="H148" s="1">
        <v>1</v>
      </c>
      <c r="I148" s="1" t="s">
        <v>60</v>
      </c>
      <c r="J148" s="1"/>
      <c r="K148" s="1" t="s">
        <v>61</v>
      </c>
      <c r="L148" s="1" t="s">
        <v>62</v>
      </c>
      <c r="M148" s="9" t="s">
        <v>1264</v>
      </c>
      <c r="N148" s="10" t="s">
        <v>64</v>
      </c>
      <c r="O148" s="8">
        <v>11</v>
      </c>
      <c r="P148" s="8">
        <v>1198</v>
      </c>
      <c r="Q148" s="1" t="s">
        <v>1265</v>
      </c>
      <c r="R148" s="8"/>
      <c r="S148" s="1"/>
      <c r="T148" s="1"/>
      <c r="U148" s="1"/>
      <c r="V148" s="1"/>
      <c r="W148" s="8"/>
      <c r="X148" s="1"/>
      <c r="Y148" s="1" t="s">
        <v>66</v>
      </c>
      <c r="Z148" s="9" t="s">
        <v>1266</v>
      </c>
      <c r="AA148" s="10" t="s">
        <v>64</v>
      </c>
      <c r="AB148" s="8">
        <v>12</v>
      </c>
      <c r="AC148" s="8">
        <v>320</v>
      </c>
      <c r="AD148" s="1" t="s">
        <v>1267</v>
      </c>
      <c r="AE148" s="8"/>
      <c r="AF148" s="1"/>
      <c r="AG148" s="1"/>
      <c r="AH148" s="1"/>
      <c r="AI148" s="1"/>
      <c r="AJ148" s="8"/>
      <c r="AK148" s="1"/>
      <c r="AL148" s="1" t="s">
        <v>69</v>
      </c>
      <c r="AM148" s="9" t="s">
        <v>1268</v>
      </c>
      <c r="AN148" s="10" t="s">
        <v>64</v>
      </c>
      <c r="AO148" s="8">
        <v>6</v>
      </c>
      <c r="AP148" s="8">
        <v>843</v>
      </c>
      <c r="AQ148" s="1" t="s">
        <v>1269</v>
      </c>
      <c r="AR148" s="8"/>
      <c r="AS148" s="1"/>
      <c r="AT148" s="1"/>
      <c r="AU148" s="1"/>
      <c r="AV148" s="1"/>
      <c r="AW148" s="8"/>
      <c r="AX148" s="1"/>
      <c r="AY148" s="1" t="s">
        <v>72</v>
      </c>
      <c r="AZ148" s="1"/>
      <c r="BA148" s="1" t="s">
        <v>73</v>
      </c>
      <c r="BB148" s="1"/>
    </row>
    <row r="149" spans="1:54" ht="48" customHeight="1">
      <c r="A149" s="1" t="s">
        <v>1270</v>
      </c>
      <c r="B149" s="1" t="s">
        <v>55</v>
      </c>
      <c r="C149" s="1" t="s">
        <v>1214</v>
      </c>
      <c r="D149" s="8">
        <v>8</v>
      </c>
      <c r="E149" s="1" t="s">
        <v>321</v>
      </c>
      <c r="F149" s="1" t="s">
        <v>130</v>
      </c>
      <c r="G149" s="1" t="s">
        <v>1271</v>
      </c>
      <c r="H149" s="1">
        <v>1</v>
      </c>
      <c r="I149" s="1" t="s">
        <v>60</v>
      </c>
      <c r="J149" s="1"/>
      <c r="K149" s="1" t="s">
        <v>61</v>
      </c>
      <c r="L149" s="1"/>
      <c r="M149" s="9"/>
      <c r="N149" s="10"/>
      <c r="O149" s="8"/>
      <c r="P149" s="8"/>
      <c r="Q149" s="1"/>
      <c r="R149" s="8"/>
      <c r="S149" s="1"/>
      <c r="T149" s="1"/>
      <c r="U149" s="1"/>
      <c r="V149" s="1"/>
      <c r="W149" s="8"/>
      <c r="X149" s="1"/>
      <c r="Y149" s="1" t="s">
        <v>66</v>
      </c>
      <c r="Z149" s="9" t="s">
        <v>1272</v>
      </c>
      <c r="AA149" s="10" t="s">
        <v>64</v>
      </c>
      <c r="AB149" s="8">
        <v>28</v>
      </c>
      <c r="AC149" s="8">
        <v>1060</v>
      </c>
      <c r="AD149" s="1" t="s">
        <v>1273</v>
      </c>
      <c r="AE149" s="8"/>
      <c r="AF149" s="1"/>
      <c r="AG149" s="1"/>
      <c r="AH149" s="1"/>
      <c r="AI149" s="1"/>
      <c r="AJ149" s="8"/>
      <c r="AK149" s="1"/>
      <c r="AL149" s="1" t="s">
        <v>69</v>
      </c>
      <c r="AM149" s="9" t="s">
        <v>1274</v>
      </c>
      <c r="AN149" s="10" t="s">
        <v>64</v>
      </c>
      <c r="AO149" s="8">
        <v>22</v>
      </c>
      <c r="AP149" s="8">
        <v>999</v>
      </c>
      <c r="AQ149" s="1" t="s">
        <v>1275</v>
      </c>
      <c r="AR149" s="8"/>
      <c r="AS149" s="1"/>
      <c r="AT149" s="1"/>
      <c r="AU149" s="1"/>
      <c r="AV149" s="1"/>
      <c r="AW149" s="8"/>
      <c r="AX149" s="1"/>
      <c r="AY149" s="1" t="s">
        <v>118</v>
      </c>
      <c r="AZ149" s="1"/>
      <c r="BA149" s="1" t="s">
        <v>73</v>
      </c>
      <c r="BB149" s="1" t="s">
        <v>1276</v>
      </c>
    </row>
    <row r="150" spans="1:54" ht="48" customHeight="1">
      <c r="A150" s="1" t="s">
        <v>1277</v>
      </c>
      <c r="B150" s="1" t="s">
        <v>55</v>
      </c>
      <c r="C150" s="1" t="s">
        <v>1214</v>
      </c>
      <c r="D150" s="8">
        <v>9</v>
      </c>
      <c r="E150" s="1" t="s">
        <v>321</v>
      </c>
      <c r="F150" s="1" t="s">
        <v>139</v>
      </c>
      <c r="G150" s="1" t="s">
        <v>1278</v>
      </c>
      <c r="H150" s="1">
        <v>1</v>
      </c>
      <c r="I150" s="1" t="s">
        <v>60</v>
      </c>
      <c r="J150" s="1"/>
      <c r="K150" s="1" t="s">
        <v>61</v>
      </c>
      <c r="L150" s="1" t="s">
        <v>62</v>
      </c>
      <c r="M150" s="9" t="s">
        <v>1279</v>
      </c>
      <c r="N150" s="10" t="s">
        <v>64</v>
      </c>
      <c r="O150" s="8">
        <v>36</v>
      </c>
      <c r="P150" s="8">
        <v>1064</v>
      </c>
      <c r="Q150" s="1" t="s">
        <v>1280</v>
      </c>
      <c r="R150" s="8"/>
      <c r="S150" s="1"/>
      <c r="T150" s="1"/>
      <c r="U150" s="1"/>
      <c r="V150" s="1"/>
      <c r="W150" s="8"/>
      <c r="X150" s="1"/>
      <c r="Y150" s="1" t="s">
        <v>66</v>
      </c>
      <c r="Z150" s="9" t="s">
        <v>1281</v>
      </c>
      <c r="AA150" s="10" t="s">
        <v>64</v>
      </c>
      <c r="AB150" s="8">
        <v>41</v>
      </c>
      <c r="AC150" s="8">
        <v>275</v>
      </c>
      <c r="AD150" s="1" t="s">
        <v>1282</v>
      </c>
      <c r="AE150" s="8"/>
      <c r="AF150" s="1"/>
      <c r="AG150" s="1"/>
      <c r="AH150" s="1"/>
      <c r="AI150" s="1"/>
      <c r="AJ150" s="8"/>
      <c r="AK150" s="1"/>
      <c r="AL150" s="1" t="s">
        <v>69</v>
      </c>
      <c r="AM150" s="9" t="s">
        <v>1283</v>
      </c>
      <c r="AN150" s="10" t="s">
        <v>64</v>
      </c>
      <c r="AO150" s="8">
        <v>31</v>
      </c>
      <c r="AP150" s="8">
        <v>286</v>
      </c>
      <c r="AQ150" s="1" t="s">
        <v>1284</v>
      </c>
      <c r="AR150" s="8"/>
      <c r="AS150" s="1"/>
      <c r="AT150" s="1"/>
      <c r="AU150" s="1"/>
      <c r="AV150" s="1"/>
      <c r="AW150" s="8"/>
      <c r="AX150" s="1"/>
      <c r="AY150" s="1" t="s">
        <v>72</v>
      </c>
      <c r="AZ150" s="1"/>
      <c r="BA150" s="1" t="s">
        <v>73</v>
      </c>
      <c r="BB150" s="1"/>
    </row>
    <row r="151" spans="1:54" ht="48" customHeight="1">
      <c r="A151" s="1" t="s">
        <v>1285</v>
      </c>
      <c r="B151" s="1" t="s">
        <v>55</v>
      </c>
      <c r="C151" s="1" t="s">
        <v>1214</v>
      </c>
      <c r="D151" s="8">
        <v>10</v>
      </c>
      <c r="E151" s="1" t="s">
        <v>321</v>
      </c>
      <c r="F151" s="1" t="s">
        <v>147</v>
      </c>
      <c r="G151" s="1" t="s">
        <v>1286</v>
      </c>
      <c r="H151" s="1">
        <v>1</v>
      </c>
      <c r="I151" s="1" t="s">
        <v>60</v>
      </c>
      <c r="J151" s="1"/>
      <c r="K151" s="1" t="s">
        <v>61</v>
      </c>
      <c r="L151" s="1" t="s">
        <v>62</v>
      </c>
      <c r="M151" s="9" t="s">
        <v>1287</v>
      </c>
      <c r="N151" s="10" t="s">
        <v>64</v>
      </c>
      <c r="O151" s="8">
        <v>33</v>
      </c>
      <c r="P151" s="8">
        <v>1200</v>
      </c>
      <c r="Q151" s="1" t="s">
        <v>1288</v>
      </c>
      <c r="R151" s="8"/>
      <c r="S151" s="1"/>
      <c r="T151" s="1"/>
      <c r="U151" s="1"/>
      <c r="V151" s="1"/>
      <c r="W151" s="8"/>
      <c r="X151" s="1"/>
      <c r="Y151" s="1" t="s">
        <v>66</v>
      </c>
      <c r="Z151" s="9" t="s">
        <v>1289</v>
      </c>
      <c r="AA151" s="10" t="s">
        <v>64</v>
      </c>
      <c r="AB151" s="8">
        <v>34</v>
      </c>
      <c r="AC151" s="8">
        <v>309</v>
      </c>
      <c r="AD151" s="1" t="s">
        <v>1290</v>
      </c>
      <c r="AE151" s="8"/>
      <c r="AF151" s="1"/>
      <c r="AG151" s="1"/>
      <c r="AH151" s="1"/>
      <c r="AI151" s="1"/>
      <c r="AJ151" s="8"/>
      <c r="AK151" s="1"/>
      <c r="AL151" s="1" t="s">
        <v>69</v>
      </c>
      <c r="AM151" s="9" t="s">
        <v>1291</v>
      </c>
      <c r="AN151" s="10" t="s">
        <v>64</v>
      </c>
      <c r="AO151" s="8">
        <v>28</v>
      </c>
      <c r="AP151" s="8">
        <v>830</v>
      </c>
      <c r="AQ151" s="1" t="s">
        <v>1292</v>
      </c>
      <c r="AR151" s="8"/>
      <c r="AS151" s="1"/>
      <c r="AT151" s="1"/>
      <c r="AU151" s="1"/>
      <c r="AV151" s="1"/>
      <c r="AW151" s="8"/>
      <c r="AX151" s="1"/>
      <c r="AY151" s="1" t="s">
        <v>72</v>
      </c>
      <c r="AZ151" s="1"/>
      <c r="BA151" s="1" t="s">
        <v>73</v>
      </c>
      <c r="BB151" s="1"/>
    </row>
    <row r="152" spans="1:54" ht="48" customHeight="1">
      <c r="A152" s="1" t="s">
        <v>1293</v>
      </c>
      <c r="B152" s="1" t="s">
        <v>55</v>
      </c>
      <c r="C152" s="1" t="s">
        <v>1294</v>
      </c>
      <c r="D152" s="8">
        <v>1</v>
      </c>
      <c r="E152" s="1" t="s">
        <v>485</v>
      </c>
      <c r="F152" s="1" t="s">
        <v>58</v>
      </c>
      <c r="G152" s="1" t="s">
        <v>1295</v>
      </c>
      <c r="H152" s="1">
        <v>1</v>
      </c>
      <c r="I152" s="1" t="s">
        <v>60</v>
      </c>
      <c r="J152" s="1"/>
      <c r="K152" s="1" t="s">
        <v>61</v>
      </c>
      <c r="L152" s="1" t="s">
        <v>62</v>
      </c>
      <c r="M152" s="9" t="s">
        <v>1296</v>
      </c>
      <c r="N152" s="10" t="s">
        <v>64</v>
      </c>
      <c r="O152" s="8">
        <v>17</v>
      </c>
      <c r="P152" s="8">
        <v>1200</v>
      </c>
      <c r="Q152" s="1" t="s">
        <v>1297</v>
      </c>
      <c r="R152" s="8"/>
      <c r="S152" s="1"/>
      <c r="T152" s="1"/>
      <c r="U152" s="1"/>
      <c r="V152" s="1"/>
      <c r="W152" s="8"/>
      <c r="X152" s="1"/>
      <c r="Y152" s="1" t="s">
        <v>66</v>
      </c>
      <c r="Z152" s="9" t="s">
        <v>1298</v>
      </c>
      <c r="AA152" s="10" t="s">
        <v>64</v>
      </c>
      <c r="AB152" s="8">
        <v>18</v>
      </c>
      <c r="AC152" s="8">
        <v>289</v>
      </c>
      <c r="AD152" s="1" t="s">
        <v>1299</v>
      </c>
      <c r="AE152" s="8"/>
      <c r="AF152" s="1"/>
      <c r="AG152" s="1"/>
      <c r="AH152" s="1"/>
      <c r="AI152" s="1"/>
      <c r="AJ152" s="8"/>
      <c r="AK152" s="1"/>
      <c r="AL152" s="1" t="s">
        <v>69</v>
      </c>
      <c r="AM152" s="9" t="s">
        <v>1300</v>
      </c>
      <c r="AN152" s="10" t="s">
        <v>64</v>
      </c>
      <c r="AO152" s="8">
        <v>12</v>
      </c>
      <c r="AP152" s="8">
        <v>987</v>
      </c>
      <c r="AQ152" s="1" t="s">
        <v>1301</v>
      </c>
      <c r="AR152" s="8"/>
      <c r="AS152" s="1"/>
      <c r="AT152" s="1"/>
      <c r="AU152" s="1"/>
      <c r="AV152" s="1"/>
      <c r="AW152" s="8"/>
      <c r="AX152" s="1"/>
      <c r="AY152" s="1" t="s">
        <v>72</v>
      </c>
      <c r="AZ152" s="1"/>
      <c r="BA152" s="1" t="s">
        <v>73</v>
      </c>
      <c r="BB152" s="1"/>
    </row>
    <row r="153" spans="1:54" ht="48" customHeight="1">
      <c r="A153" s="1" t="s">
        <v>1302</v>
      </c>
      <c r="B153" s="1" t="s">
        <v>55</v>
      </c>
      <c r="C153" s="1" t="s">
        <v>1294</v>
      </c>
      <c r="D153" s="8">
        <v>2</v>
      </c>
      <c r="E153" s="1" t="s">
        <v>485</v>
      </c>
      <c r="F153" s="1" t="s">
        <v>76</v>
      </c>
      <c r="G153" s="1" t="s">
        <v>1303</v>
      </c>
      <c r="H153" s="1">
        <v>1</v>
      </c>
      <c r="I153" s="1" t="s">
        <v>60</v>
      </c>
      <c r="J153" s="1"/>
      <c r="K153" s="1" t="s">
        <v>61</v>
      </c>
      <c r="L153" s="1" t="s">
        <v>62</v>
      </c>
      <c r="M153" s="9" t="s">
        <v>1304</v>
      </c>
      <c r="N153" s="10" t="s">
        <v>64</v>
      </c>
      <c r="O153" s="8">
        <v>34</v>
      </c>
      <c r="P153" s="8">
        <v>1200</v>
      </c>
      <c r="Q153" s="1" t="s">
        <v>1305</v>
      </c>
      <c r="R153" s="8"/>
      <c r="S153" s="1"/>
      <c r="T153" s="1"/>
      <c r="U153" s="1"/>
      <c r="V153" s="1"/>
      <c r="W153" s="8"/>
      <c r="X153" s="1"/>
      <c r="Y153" s="1" t="s">
        <v>66</v>
      </c>
      <c r="Z153" s="9" t="s">
        <v>1306</v>
      </c>
      <c r="AA153" s="10" t="s">
        <v>64</v>
      </c>
      <c r="AB153" s="8">
        <v>36</v>
      </c>
      <c r="AC153" s="8">
        <v>327</v>
      </c>
      <c r="AD153" s="1" t="s">
        <v>1307</v>
      </c>
      <c r="AE153" s="8"/>
      <c r="AF153" s="1"/>
      <c r="AG153" s="1"/>
      <c r="AH153" s="1"/>
      <c r="AI153" s="1"/>
      <c r="AJ153" s="8"/>
      <c r="AK153" s="1"/>
      <c r="AL153" s="1" t="s">
        <v>69</v>
      </c>
      <c r="AM153" s="9" t="s">
        <v>1308</v>
      </c>
      <c r="AN153" s="10" t="s">
        <v>64</v>
      </c>
      <c r="AO153" s="8">
        <v>31</v>
      </c>
      <c r="AP153" s="8">
        <v>926</v>
      </c>
      <c r="AQ153" s="1" t="s">
        <v>1309</v>
      </c>
      <c r="AR153" s="8"/>
      <c r="AS153" s="1"/>
      <c r="AT153" s="1"/>
      <c r="AU153" s="1"/>
      <c r="AV153" s="1"/>
      <c r="AW153" s="8"/>
      <c r="AX153" s="1"/>
      <c r="AY153" s="1" t="s">
        <v>72</v>
      </c>
      <c r="AZ153" s="1"/>
      <c r="BA153" s="1" t="s">
        <v>73</v>
      </c>
      <c r="BB153" s="1"/>
    </row>
    <row r="154" spans="1:54" ht="48" customHeight="1">
      <c r="A154" s="1" t="s">
        <v>1310</v>
      </c>
      <c r="B154" s="1" t="s">
        <v>55</v>
      </c>
      <c r="C154" s="1" t="s">
        <v>1294</v>
      </c>
      <c r="D154" s="8">
        <v>3</v>
      </c>
      <c r="E154" s="1" t="s">
        <v>485</v>
      </c>
      <c r="F154" s="1" t="s">
        <v>85</v>
      </c>
      <c r="G154" s="1" t="s">
        <v>1311</v>
      </c>
      <c r="H154" s="1">
        <v>1</v>
      </c>
      <c r="I154" s="1" t="s">
        <v>60</v>
      </c>
      <c r="J154" s="1"/>
      <c r="K154" s="1" t="s">
        <v>61</v>
      </c>
      <c r="L154" s="1" t="s">
        <v>62</v>
      </c>
      <c r="M154" s="9" t="s">
        <v>1312</v>
      </c>
      <c r="N154" s="10" t="s">
        <v>64</v>
      </c>
      <c r="O154" s="8">
        <v>30</v>
      </c>
      <c r="P154" s="8">
        <v>1200</v>
      </c>
      <c r="Q154" s="1" t="s">
        <v>1313</v>
      </c>
      <c r="R154" s="8"/>
      <c r="S154" s="1"/>
      <c r="T154" s="1"/>
      <c r="U154" s="1"/>
      <c r="V154" s="1"/>
      <c r="W154" s="8"/>
      <c r="X154" s="1"/>
      <c r="Y154" s="1" t="s">
        <v>66</v>
      </c>
      <c r="Z154" s="9" t="s">
        <v>1314</v>
      </c>
      <c r="AA154" s="10" t="s">
        <v>64</v>
      </c>
      <c r="AB154" s="8">
        <v>32</v>
      </c>
      <c r="AC154" s="8">
        <v>865</v>
      </c>
      <c r="AD154" s="1" t="s">
        <v>1315</v>
      </c>
      <c r="AE154" s="8"/>
      <c r="AF154" s="1"/>
      <c r="AG154" s="1"/>
      <c r="AH154" s="1"/>
      <c r="AI154" s="1"/>
      <c r="AJ154" s="8"/>
      <c r="AK154" s="1"/>
      <c r="AL154" s="1" t="s">
        <v>69</v>
      </c>
      <c r="AM154" s="9" t="s">
        <v>1316</v>
      </c>
      <c r="AN154" s="10" t="s">
        <v>64</v>
      </c>
      <c r="AO154" s="8">
        <v>24</v>
      </c>
      <c r="AP154" s="8">
        <v>876</v>
      </c>
      <c r="AQ154" s="1" t="s">
        <v>1317</v>
      </c>
      <c r="AR154" s="8"/>
      <c r="AS154" s="1"/>
      <c r="AT154" s="1"/>
      <c r="AU154" s="1"/>
      <c r="AV154" s="1"/>
      <c r="AW154" s="8"/>
      <c r="AX154" s="1"/>
      <c r="AY154" s="1" t="s">
        <v>72</v>
      </c>
      <c r="AZ154" s="1"/>
      <c r="BA154" s="1" t="s">
        <v>73</v>
      </c>
      <c r="BB154" s="1"/>
    </row>
    <row r="155" spans="1:54" ht="48" customHeight="1">
      <c r="A155" s="1" t="s">
        <v>1318</v>
      </c>
      <c r="B155" s="1" t="s">
        <v>55</v>
      </c>
      <c r="C155" s="1" t="s">
        <v>1294</v>
      </c>
      <c r="D155" s="8">
        <v>4</v>
      </c>
      <c r="E155" s="1" t="s">
        <v>485</v>
      </c>
      <c r="F155" s="1" t="s">
        <v>94</v>
      </c>
      <c r="G155" s="1" t="s">
        <v>1319</v>
      </c>
      <c r="H155" s="1">
        <v>1</v>
      </c>
      <c r="I155" s="1" t="s">
        <v>60</v>
      </c>
      <c r="J155" s="1"/>
      <c r="K155" s="1" t="s">
        <v>61</v>
      </c>
      <c r="L155" s="1" t="s">
        <v>62</v>
      </c>
      <c r="M155" s="9" t="s">
        <v>1320</v>
      </c>
      <c r="N155" s="10" t="s">
        <v>64</v>
      </c>
      <c r="O155" s="8">
        <v>29</v>
      </c>
      <c r="P155" s="8">
        <v>794</v>
      </c>
      <c r="Q155" s="1" t="s">
        <v>1321</v>
      </c>
      <c r="R155" s="8"/>
      <c r="S155" s="1"/>
      <c r="T155" s="1"/>
      <c r="U155" s="1"/>
      <c r="V155" s="1"/>
      <c r="W155" s="8"/>
      <c r="X155" s="1"/>
      <c r="Y155" s="1" t="s">
        <v>66</v>
      </c>
      <c r="Z155" s="9" t="s">
        <v>1322</v>
      </c>
      <c r="AA155" s="10" t="s">
        <v>64</v>
      </c>
      <c r="AB155" s="8">
        <v>30</v>
      </c>
      <c r="AC155" s="8">
        <v>238</v>
      </c>
      <c r="AD155" s="1" t="s">
        <v>1323</v>
      </c>
      <c r="AE155" s="8"/>
      <c r="AF155" s="1"/>
      <c r="AG155" s="1"/>
      <c r="AH155" s="1"/>
      <c r="AI155" s="1"/>
      <c r="AJ155" s="8"/>
      <c r="AK155" s="1"/>
      <c r="AL155" s="1" t="s">
        <v>69</v>
      </c>
      <c r="AM155" s="9" t="s">
        <v>1324</v>
      </c>
      <c r="AN155" s="10" t="s">
        <v>64</v>
      </c>
      <c r="AO155" s="8">
        <v>24</v>
      </c>
      <c r="AP155" s="8">
        <v>427</v>
      </c>
      <c r="AQ155" s="1" t="s">
        <v>1325</v>
      </c>
      <c r="AR155" s="8"/>
      <c r="AS155" s="1"/>
      <c r="AT155" s="1"/>
      <c r="AU155" s="1"/>
      <c r="AV155" s="1"/>
      <c r="AW155" s="8"/>
      <c r="AX155" s="1"/>
      <c r="AY155" s="1" t="s">
        <v>72</v>
      </c>
      <c r="AZ155" s="1"/>
      <c r="BA155" s="1" t="s">
        <v>73</v>
      </c>
      <c r="BB155" s="1"/>
    </row>
    <row r="156" spans="1:54" ht="48" customHeight="1">
      <c r="A156" s="1" t="s">
        <v>1326</v>
      </c>
      <c r="B156" s="1" t="s">
        <v>55</v>
      </c>
      <c r="C156" s="1" t="s">
        <v>1294</v>
      </c>
      <c r="D156" s="8">
        <v>5</v>
      </c>
      <c r="E156" s="1" t="s">
        <v>485</v>
      </c>
      <c r="F156" s="1" t="s">
        <v>103</v>
      </c>
      <c r="G156" s="1" t="s">
        <v>1327</v>
      </c>
      <c r="H156" s="1">
        <v>1</v>
      </c>
      <c r="I156" s="1" t="s">
        <v>60</v>
      </c>
      <c r="J156" s="1"/>
      <c r="K156" s="1" t="s">
        <v>61</v>
      </c>
      <c r="L156" s="1" t="s">
        <v>62</v>
      </c>
      <c r="M156" s="9" t="s">
        <v>1328</v>
      </c>
      <c r="N156" s="10" t="s">
        <v>64</v>
      </c>
      <c r="O156" s="8">
        <v>30</v>
      </c>
      <c r="P156" s="8">
        <v>1200</v>
      </c>
      <c r="Q156" s="1" t="s">
        <v>1329</v>
      </c>
      <c r="R156" s="8"/>
      <c r="S156" s="1"/>
      <c r="T156" s="1"/>
      <c r="U156" s="1"/>
      <c r="V156" s="1"/>
      <c r="W156" s="8"/>
      <c r="X156" s="1"/>
      <c r="Y156" s="1" t="s">
        <v>66</v>
      </c>
      <c r="Z156" s="9" t="s">
        <v>1330</v>
      </c>
      <c r="AA156" s="10" t="s">
        <v>64</v>
      </c>
      <c r="AB156" s="8">
        <v>31</v>
      </c>
      <c r="AC156" s="8">
        <v>298</v>
      </c>
      <c r="AD156" s="1" t="s">
        <v>1331</v>
      </c>
      <c r="AE156" s="8"/>
      <c r="AF156" s="1"/>
      <c r="AG156" s="1"/>
      <c r="AH156" s="1"/>
      <c r="AI156" s="1"/>
      <c r="AJ156" s="8"/>
      <c r="AK156" s="1"/>
      <c r="AL156" s="1" t="s">
        <v>69</v>
      </c>
      <c r="AM156" s="9" t="s">
        <v>1332</v>
      </c>
      <c r="AN156" s="10" t="s">
        <v>64</v>
      </c>
      <c r="AO156" s="8">
        <v>25</v>
      </c>
      <c r="AP156" s="8">
        <v>953</v>
      </c>
      <c r="AQ156" s="1" t="s">
        <v>1333</v>
      </c>
      <c r="AR156" s="8"/>
      <c r="AS156" s="1"/>
      <c r="AT156" s="1"/>
      <c r="AU156" s="1"/>
      <c r="AV156" s="1"/>
      <c r="AW156" s="8"/>
      <c r="AX156" s="1"/>
      <c r="AY156" s="1" t="s">
        <v>72</v>
      </c>
      <c r="AZ156" s="1"/>
      <c r="BA156" s="1" t="s">
        <v>73</v>
      </c>
      <c r="BB156" s="1"/>
    </row>
    <row r="157" spans="1:54" ht="48" customHeight="1">
      <c r="A157" s="1" t="s">
        <v>1334</v>
      </c>
      <c r="B157" s="1" t="s">
        <v>55</v>
      </c>
      <c r="C157" s="1" t="s">
        <v>1294</v>
      </c>
      <c r="D157" s="8">
        <v>6</v>
      </c>
      <c r="E157" s="1" t="s">
        <v>485</v>
      </c>
      <c r="F157" s="1" t="s">
        <v>112</v>
      </c>
      <c r="G157" s="1" t="s">
        <v>1335</v>
      </c>
      <c r="H157" s="1">
        <v>1</v>
      </c>
      <c r="I157" s="1" t="s">
        <v>60</v>
      </c>
      <c r="J157" s="1"/>
      <c r="K157" s="1" t="s">
        <v>61</v>
      </c>
      <c r="L157" s="1" t="s">
        <v>62</v>
      </c>
      <c r="M157" s="9" t="s">
        <v>1336</v>
      </c>
      <c r="N157" s="10" t="s">
        <v>64</v>
      </c>
      <c r="O157" s="8">
        <v>39</v>
      </c>
      <c r="P157" s="8">
        <v>1200</v>
      </c>
      <c r="Q157" s="1" t="s">
        <v>1337</v>
      </c>
      <c r="R157" s="8"/>
      <c r="S157" s="1"/>
      <c r="T157" s="1"/>
      <c r="U157" s="1"/>
      <c r="V157" s="1"/>
      <c r="W157" s="8"/>
      <c r="X157" s="1"/>
      <c r="Y157" s="1" t="s">
        <v>66</v>
      </c>
      <c r="Z157" s="9" t="s">
        <v>1338</v>
      </c>
      <c r="AA157" s="10" t="s">
        <v>64</v>
      </c>
      <c r="AB157" s="8">
        <v>42</v>
      </c>
      <c r="AC157" s="8">
        <v>371</v>
      </c>
      <c r="AD157" s="1" t="s">
        <v>1339</v>
      </c>
      <c r="AE157" s="8"/>
      <c r="AF157" s="1"/>
      <c r="AG157" s="1"/>
      <c r="AH157" s="1"/>
      <c r="AI157" s="1"/>
      <c r="AJ157" s="8"/>
      <c r="AK157" s="1"/>
      <c r="AL157" s="1" t="s">
        <v>69</v>
      </c>
      <c r="AM157" s="9" t="s">
        <v>1340</v>
      </c>
      <c r="AN157" s="10" t="s">
        <v>64</v>
      </c>
      <c r="AO157" s="8">
        <v>34</v>
      </c>
      <c r="AP157" s="8">
        <v>191</v>
      </c>
      <c r="AQ157" s="1" t="s">
        <v>1341</v>
      </c>
      <c r="AR157" s="8"/>
      <c r="AS157" s="1"/>
      <c r="AT157" s="1"/>
      <c r="AU157" s="1"/>
      <c r="AV157" s="1"/>
      <c r="AW157" s="8"/>
      <c r="AX157" s="1"/>
      <c r="AY157" s="1" t="s">
        <v>72</v>
      </c>
      <c r="AZ157" s="1"/>
      <c r="BA157" s="1" t="s">
        <v>73</v>
      </c>
      <c r="BB157" s="1"/>
    </row>
    <row r="158" spans="1:54" ht="48" customHeight="1">
      <c r="A158" s="1" t="s">
        <v>1342</v>
      </c>
      <c r="B158" s="1" t="s">
        <v>55</v>
      </c>
      <c r="C158" s="1" t="s">
        <v>1294</v>
      </c>
      <c r="D158" s="8">
        <v>7</v>
      </c>
      <c r="E158" s="1" t="s">
        <v>485</v>
      </c>
      <c r="F158" s="1" t="s">
        <v>121</v>
      </c>
      <c r="G158" s="1" t="s">
        <v>1343</v>
      </c>
      <c r="H158" s="1">
        <v>1</v>
      </c>
      <c r="I158" s="1" t="s">
        <v>60</v>
      </c>
      <c r="J158" s="1"/>
      <c r="K158" s="1" t="s">
        <v>61</v>
      </c>
      <c r="L158" s="1" t="s">
        <v>62</v>
      </c>
      <c r="M158" s="9" t="s">
        <v>1344</v>
      </c>
      <c r="N158" s="10" t="s">
        <v>64</v>
      </c>
      <c r="O158" s="8">
        <v>13</v>
      </c>
      <c r="P158" s="8">
        <v>1125</v>
      </c>
      <c r="Q158" s="1" t="s">
        <v>1345</v>
      </c>
      <c r="R158" s="8"/>
      <c r="S158" s="1"/>
      <c r="T158" s="1"/>
      <c r="U158" s="1"/>
      <c r="V158" s="1"/>
      <c r="W158" s="8"/>
      <c r="X158" s="1"/>
      <c r="Y158" s="1" t="s">
        <v>66</v>
      </c>
      <c r="Z158" s="9" t="s">
        <v>1346</v>
      </c>
      <c r="AA158" s="10" t="s">
        <v>64</v>
      </c>
      <c r="AB158" s="8">
        <v>14</v>
      </c>
      <c r="AC158" s="8">
        <v>307</v>
      </c>
      <c r="AD158" s="1" t="s">
        <v>1347</v>
      </c>
      <c r="AE158" s="8"/>
      <c r="AF158" s="1"/>
      <c r="AG158" s="1"/>
      <c r="AH158" s="1"/>
      <c r="AI158" s="1"/>
      <c r="AJ158" s="8"/>
      <c r="AK158" s="1"/>
      <c r="AL158" s="1" t="s">
        <v>69</v>
      </c>
      <c r="AM158" s="9" t="s">
        <v>1348</v>
      </c>
      <c r="AN158" s="10" t="s">
        <v>64</v>
      </c>
      <c r="AO158" s="8">
        <v>8</v>
      </c>
      <c r="AP158" s="8">
        <v>980</v>
      </c>
      <c r="AQ158" s="1" t="s">
        <v>1349</v>
      </c>
      <c r="AR158" s="8"/>
      <c r="AS158" s="1"/>
      <c r="AT158" s="1"/>
      <c r="AU158" s="1"/>
      <c r="AV158" s="1"/>
      <c r="AW158" s="8"/>
      <c r="AX158" s="1"/>
      <c r="AY158" s="1" t="s">
        <v>72</v>
      </c>
      <c r="AZ158" s="1"/>
      <c r="BA158" s="1" t="s">
        <v>73</v>
      </c>
      <c r="BB158" s="1"/>
    </row>
    <row r="159" spans="1:54" ht="48" customHeight="1">
      <c r="A159" s="1" t="s">
        <v>1350</v>
      </c>
      <c r="B159" s="1" t="s">
        <v>55</v>
      </c>
      <c r="C159" s="1" t="s">
        <v>1294</v>
      </c>
      <c r="D159" s="8">
        <v>8</v>
      </c>
      <c r="E159" s="1" t="s">
        <v>485</v>
      </c>
      <c r="F159" s="1" t="s">
        <v>130</v>
      </c>
      <c r="G159" s="1" t="s">
        <v>1351</v>
      </c>
      <c r="H159" s="1">
        <v>1</v>
      </c>
      <c r="I159" s="1" t="s">
        <v>60</v>
      </c>
      <c r="J159" s="1"/>
      <c r="K159" s="1" t="s">
        <v>61</v>
      </c>
      <c r="L159" s="1" t="s">
        <v>62</v>
      </c>
      <c r="M159" s="9" t="s">
        <v>1352</v>
      </c>
      <c r="N159" s="10" t="s">
        <v>64</v>
      </c>
      <c r="O159" s="8">
        <v>29</v>
      </c>
      <c r="P159" s="8">
        <v>1200</v>
      </c>
      <c r="Q159" s="1" t="s">
        <v>1353</v>
      </c>
      <c r="R159" s="8"/>
      <c r="S159" s="1"/>
      <c r="T159" s="1"/>
      <c r="U159" s="1"/>
      <c r="V159" s="1"/>
      <c r="W159" s="8"/>
      <c r="X159" s="1"/>
      <c r="Y159" s="1" t="s">
        <v>66</v>
      </c>
      <c r="Z159" s="9" t="s">
        <v>1354</v>
      </c>
      <c r="AA159" s="10" t="s">
        <v>64</v>
      </c>
      <c r="AB159" s="8">
        <v>30</v>
      </c>
      <c r="AC159" s="8">
        <v>533</v>
      </c>
      <c r="AD159" s="1" t="s">
        <v>1355</v>
      </c>
      <c r="AE159" s="8"/>
      <c r="AF159" s="1"/>
      <c r="AG159" s="1"/>
      <c r="AH159" s="1"/>
      <c r="AI159" s="1"/>
      <c r="AJ159" s="8"/>
      <c r="AK159" s="1"/>
      <c r="AL159" s="1" t="s">
        <v>69</v>
      </c>
      <c r="AM159" s="9" t="s">
        <v>1356</v>
      </c>
      <c r="AN159" s="10" t="s">
        <v>64</v>
      </c>
      <c r="AO159" s="8">
        <v>24</v>
      </c>
      <c r="AP159" s="8">
        <v>937</v>
      </c>
      <c r="AQ159" s="1" t="s">
        <v>1357</v>
      </c>
      <c r="AR159" s="8"/>
      <c r="AS159" s="1"/>
      <c r="AT159" s="1"/>
      <c r="AU159" s="1"/>
      <c r="AV159" s="1"/>
      <c r="AW159" s="8"/>
      <c r="AX159" s="1"/>
      <c r="AY159" s="1" t="s">
        <v>72</v>
      </c>
      <c r="AZ159" s="1"/>
      <c r="BA159" s="1" t="s">
        <v>73</v>
      </c>
      <c r="BB159" s="1"/>
    </row>
    <row r="160" spans="1:54" ht="48" customHeight="1">
      <c r="A160" s="1" t="s">
        <v>1358</v>
      </c>
      <c r="B160" s="1" t="s">
        <v>55</v>
      </c>
      <c r="C160" s="1" t="s">
        <v>1294</v>
      </c>
      <c r="D160" s="8">
        <v>9</v>
      </c>
      <c r="E160" s="1" t="s">
        <v>485</v>
      </c>
      <c r="F160" s="1" t="s">
        <v>139</v>
      </c>
      <c r="G160" s="1" t="s">
        <v>1359</v>
      </c>
      <c r="H160" s="1">
        <v>1</v>
      </c>
      <c r="I160" s="1" t="s">
        <v>60</v>
      </c>
      <c r="J160" s="1"/>
      <c r="K160" s="1" t="s">
        <v>61</v>
      </c>
      <c r="L160" s="1" t="s">
        <v>62</v>
      </c>
      <c r="M160" s="9" t="s">
        <v>1360</v>
      </c>
      <c r="N160" s="10" t="s">
        <v>64</v>
      </c>
      <c r="O160" s="8">
        <v>38</v>
      </c>
      <c r="P160" s="8">
        <v>1029</v>
      </c>
      <c r="Q160" s="1" t="s">
        <v>1361</v>
      </c>
      <c r="R160" s="8"/>
      <c r="S160" s="1"/>
      <c r="T160" s="1"/>
      <c r="U160" s="1"/>
      <c r="V160" s="1"/>
      <c r="W160" s="8"/>
      <c r="X160" s="1"/>
      <c r="Y160" s="1" t="s">
        <v>66</v>
      </c>
      <c r="Z160" s="9" t="s">
        <v>1362</v>
      </c>
      <c r="AA160" s="10" t="s">
        <v>64</v>
      </c>
      <c r="AB160" s="8">
        <v>43</v>
      </c>
      <c r="AC160" s="8">
        <v>372</v>
      </c>
      <c r="AD160" s="1" t="s">
        <v>1363</v>
      </c>
      <c r="AE160" s="8"/>
      <c r="AF160" s="1"/>
      <c r="AG160" s="1"/>
      <c r="AH160" s="1"/>
      <c r="AI160" s="1"/>
      <c r="AJ160" s="8"/>
      <c r="AK160" s="1"/>
      <c r="AL160" s="1" t="s">
        <v>69</v>
      </c>
      <c r="AM160" s="9" t="s">
        <v>1364</v>
      </c>
      <c r="AN160" s="10" t="s">
        <v>64</v>
      </c>
      <c r="AO160" s="8">
        <v>33</v>
      </c>
      <c r="AP160" s="8">
        <v>440</v>
      </c>
      <c r="AQ160" s="1" t="s">
        <v>1365</v>
      </c>
      <c r="AR160" s="8"/>
      <c r="AS160" s="1"/>
      <c r="AT160" s="1"/>
      <c r="AU160" s="1"/>
      <c r="AV160" s="1"/>
      <c r="AW160" s="8"/>
      <c r="AX160" s="1"/>
      <c r="AY160" s="1" t="s">
        <v>72</v>
      </c>
      <c r="AZ160" s="1"/>
      <c r="BA160" s="1" t="s">
        <v>73</v>
      </c>
      <c r="BB160" s="1"/>
    </row>
    <row r="161" spans="1:54" ht="48" customHeight="1">
      <c r="A161" s="1" t="s">
        <v>1366</v>
      </c>
      <c r="B161" s="1" t="s">
        <v>55</v>
      </c>
      <c r="C161" s="1" t="s">
        <v>1294</v>
      </c>
      <c r="D161" s="8">
        <v>10</v>
      </c>
      <c r="E161" s="1" t="s">
        <v>485</v>
      </c>
      <c r="F161" s="1" t="s">
        <v>147</v>
      </c>
      <c r="G161" s="1" t="s">
        <v>1367</v>
      </c>
      <c r="H161" s="1">
        <v>1</v>
      </c>
      <c r="I161" s="1" t="s">
        <v>60</v>
      </c>
      <c r="J161" s="1"/>
      <c r="K161" s="1" t="s">
        <v>61</v>
      </c>
      <c r="L161" s="1" t="s">
        <v>62</v>
      </c>
      <c r="M161" s="9" t="s">
        <v>1368</v>
      </c>
      <c r="N161" s="10" t="s">
        <v>64</v>
      </c>
      <c r="O161" s="8">
        <v>35</v>
      </c>
      <c r="P161" s="8">
        <v>1200</v>
      </c>
      <c r="Q161" s="1" t="s">
        <v>1369</v>
      </c>
      <c r="R161" s="8"/>
      <c r="S161" s="1"/>
      <c r="T161" s="1"/>
      <c r="U161" s="1"/>
      <c r="V161" s="1"/>
      <c r="W161" s="8"/>
      <c r="X161" s="1"/>
      <c r="Y161" s="1" t="s">
        <v>66</v>
      </c>
      <c r="Z161" s="9" t="s">
        <v>1370</v>
      </c>
      <c r="AA161" s="10" t="s">
        <v>64</v>
      </c>
      <c r="AB161" s="8">
        <v>36</v>
      </c>
      <c r="AC161" s="8">
        <v>402</v>
      </c>
      <c r="AD161" s="1" t="s">
        <v>1371</v>
      </c>
      <c r="AE161" s="8"/>
      <c r="AF161" s="1"/>
      <c r="AG161" s="1"/>
      <c r="AH161" s="1"/>
      <c r="AI161" s="1"/>
      <c r="AJ161" s="8"/>
      <c r="AK161" s="1"/>
      <c r="AL161" s="1" t="s">
        <v>69</v>
      </c>
      <c r="AM161" s="9" t="s">
        <v>1372</v>
      </c>
      <c r="AN161" s="10" t="s">
        <v>64</v>
      </c>
      <c r="AO161" s="8">
        <v>30</v>
      </c>
      <c r="AP161" s="8">
        <v>1040</v>
      </c>
      <c r="AQ161" s="1" t="s">
        <v>1373</v>
      </c>
      <c r="AR161" s="8"/>
      <c r="AS161" s="1"/>
      <c r="AT161" s="1"/>
      <c r="AU161" s="1"/>
      <c r="AV161" s="1"/>
      <c r="AW161" s="8"/>
      <c r="AX161" s="1"/>
      <c r="AY161" s="1" t="s">
        <v>72</v>
      </c>
      <c r="AZ161" s="1"/>
      <c r="BA161" s="1" t="s">
        <v>73</v>
      </c>
      <c r="BB161" s="1"/>
    </row>
    <row r="162" spans="1:54" ht="48" customHeight="1">
      <c r="A162" s="1" t="s">
        <v>1374</v>
      </c>
      <c r="B162" s="1" t="s">
        <v>55</v>
      </c>
      <c r="C162" s="1" t="s">
        <v>1375</v>
      </c>
      <c r="D162" s="8">
        <v>1</v>
      </c>
      <c r="E162" s="1" t="s">
        <v>57</v>
      </c>
      <c r="F162" s="1" t="s">
        <v>58</v>
      </c>
      <c r="G162" s="1" t="s">
        <v>1376</v>
      </c>
      <c r="H162" s="1">
        <v>1</v>
      </c>
      <c r="I162" s="1" t="s">
        <v>60</v>
      </c>
      <c r="J162" s="1"/>
      <c r="K162" s="1" t="s">
        <v>61</v>
      </c>
      <c r="L162" s="1" t="s">
        <v>62</v>
      </c>
      <c r="M162" s="9" t="s">
        <v>1377</v>
      </c>
      <c r="N162" s="10" t="s">
        <v>64</v>
      </c>
      <c r="O162" s="8">
        <v>16</v>
      </c>
      <c r="P162" s="8">
        <v>1200</v>
      </c>
      <c r="Q162" s="1" t="s">
        <v>1378</v>
      </c>
      <c r="R162" s="8"/>
      <c r="S162" s="1"/>
      <c r="T162" s="1"/>
      <c r="U162" s="1"/>
      <c r="V162" s="1"/>
      <c r="W162" s="8"/>
      <c r="X162" s="1"/>
      <c r="Y162" s="1" t="s">
        <v>66</v>
      </c>
      <c r="Z162" s="9" t="s">
        <v>1379</v>
      </c>
      <c r="AA162" s="10" t="s">
        <v>64</v>
      </c>
      <c r="AB162" s="8">
        <v>17</v>
      </c>
      <c r="AC162" s="8">
        <v>359</v>
      </c>
      <c r="AD162" s="1" t="s">
        <v>1380</v>
      </c>
      <c r="AE162" s="8"/>
      <c r="AF162" s="1"/>
      <c r="AG162" s="1"/>
      <c r="AH162" s="1"/>
      <c r="AI162" s="1"/>
      <c r="AJ162" s="8"/>
      <c r="AK162" s="1"/>
      <c r="AL162" s="1" t="s">
        <v>69</v>
      </c>
      <c r="AM162" s="9" t="s">
        <v>1381</v>
      </c>
      <c r="AN162" s="10" t="s">
        <v>64</v>
      </c>
      <c r="AO162" s="8">
        <v>11</v>
      </c>
      <c r="AP162" s="8">
        <v>1017</v>
      </c>
      <c r="AQ162" s="1" t="s">
        <v>1382</v>
      </c>
      <c r="AR162" s="8"/>
      <c r="AS162" s="1"/>
      <c r="AT162" s="1"/>
      <c r="AU162" s="1"/>
      <c r="AV162" s="1"/>
      <c r="AW162" s="8"/>
      <c r="AX162" s="1"/>
      <c r="AY162" s="1" t="s">
        <v>72</v>
      </c>
      <c r="AZ162" s="1"/>
      <c r="BA162" s="1" t="s">
        <v>73</v>
      </c>
      <c r="BB162" s="1"/>
    </row>
    <row r="163" spans="1:54" ht="48" customHeight="1">
      <c r="A163" s="1" t="s">
        <v>1383</v>
      </c>
      <c r="B163" s="1" t="s">
        <v>55</v>
      </c>
      <c r="C163" s="1" t="s">
        <v>1375</v>
      </c>
      <c r="D163" s="8">
        <v>2</v>
      </c>
      <c r="E163" s="1" t="s">
        <v>57</v>
      </c>
      <c r="F163" s="1" t="s">
        <v>76</v>
      </c>
      <c r="G163" s="1" t="s">
        <v>1384</v>
      </c>
      <c r="H163" s="1">
        <v>1</v>
      </c>
      <c r="I163" s="1" t="s">
        <v>60</v>
      </c>
      <c r="J163" s="1"/>
      <c r="K163" s="1" t="s">
        <v>61</v>
      </c>
      <c r="L163" s="1"/>
      <c r="M163" s="9"/>
      <c r="N163" s="10"/>
      <c r="O163" s="8"/>
      <c r="P163" s="8"/>
      <c r="Q163" s="1"/>
      <c r="R163" s="8"/>
      <c r="S163" s="1"/>
      <c r="T163" s="1"/>
      <c r="U163" s="1"/>
      <c r="V163" s="1"/>
      <c r="W163" s="8"/>
      <c r="X163" s="1"/>
      <c r="Y163" s="1" t="s">
        <v>66</v>
      </c>
      <c r="Z163" s="9" t="s">
        <v>1385</v>
      </c>
      <c r="AA163" s="10" t="s">
        <v>64</v>
      </c>
      <c r="AB163" s="8">
        <v>35</v>
      </c>
      <c r="AC163" s="8">
        <v>368</v>
      </c>
      <c r="AD163" s="1" t="s">
        <v>1386</v>
      </c>
      <c r="AE163" s="8"/>
      <c r="AF163" s="1"/>
      <c r="AG163" s="1"/>
      <c r="AH163" s="1"/>
      <c r="AI163" s="1"/>
      <c r="AJ163" s="8"/>
      <c r="AK163" s="1"/>
      <c r="AL163" s="1" t="s">
        <v>69</v>
      </c>
      <c r="AM163" s="9" t="s">
        <v>1387</v>
      </c>
      <c r="AN163" s="10" t="s">
        <v>64</v>
      </c>
      <c r="AO163" s="8">
        <v>30</v>
      </c>
      <c r="AP163" s="8">
        <v>1095</v>
      </c>
      <c r="AQ163" s="1" t="s">
        <v>1388</v>
      </c>
      <c r="AR163" s="8"/>
      <c r="AS163" s="1"/>
      <c r="AT163" s="1"/>
      <c r="AU163" s="1"/>
      <c r="AV163" s="1"/>
      <c r="AW163" s="8"/>
      <c r="AX163" s="1"/>
      <c r="AY163" s="1" t="s">
        <v>118</v>
      </c>
      <c r="AZ163" s="1"/>
      <c r="BA163" s="1" t="s">
        <v>73</v>
      </c>
      <c r="BB163" s="1" t="s">
        <v>1389</v>
      </c>
    </row>
    <row r="164" spans="1:54" ht="48" customHeight="1">
      <c r="A164" s="1" t="s">
        <v>1390</v>
      </c>
      <c r="B164" s="1" t="s">
        <v>55</v>
      </c>
      <c r="C164" s="1" t="s">
        <v>1375</v>
      </c>
      <c r="D164" s="8">
        <v>3</v>
      </c>
      <c r="E164" s="1" t="s">
        <v>57</v>
      </c>
      <c r="F164" s="1" t="s">
        <v>85</v>
      </c>
      <c r="G164" s="1" t="s">
        <v>1391</v>
      </c>
      <c r="H164" s="1">
        <v>1</v>
      </c>
      <c r="I164" s="1" t="s">
        <v>60</v>
      </c>
      <c r="J164" s="1"/>
      <c r="K164" s="1" t="s">
        <v>61</v>
      </c>
      <c r="L164" s="1" t="s">
        <v>62</v>
      </c>
      <c r="M164" s="9" t="s">
        <v>1392</v>
      </c>
      <c r="N164" s="10" t="s">
        <v>64</v>
      </c>
      <c r="O164" s="8">
        <v>30</v>
      </c>
      <c r="P164" s="8">
        <v>1200</v>
      </c>
      <c r="Q164" s="1" t="s">
        <v>1393</v>
      </c>
      <c r="R164" s="8"/>
      <c r="S164" s="1"/>
      <c r="T164" s="1"/>
      <c r="U164" s="1"/>
      <c r="V164" s="1"/>
      <c r="W164" s="8"/>
      <c r="X164" s="1"/>
      <c r="Y164" s="1" t="s">
        <v>66</v>
      </c>
      <c r="Z164" s="9" t="s">
        <v>1394</v>
      </c>
      <c r="AA164" s="10" t="s">
        <v>64</v>
      </c>
      <c r="AB164" s="8">
        <v>32</v>
      </c>
      <c r="AC164" s="8">
        <v>926</v>
      </c>
      <c r="AD164" s="1" t="s">
        <v>1395</v>
      </c>
      <c r="AE164" s="8"/>
      <c r="AF164" s="1"/>
      <c r="AG164" s="1"/>
      <c r="AH164" s="1"/>
      <c r="AI164" s="1"/>
      <c r="AJ164" s="8"/>
      <c r="AK164" s="1"/>
      <c r="AL164" s="1" t="s">
        <v>69</v>
      </c>
      <c r="AM164" s="9" t="s">
        <v>1396</v>
      </c>
      <c r="AN164" s="10" t="s">
        <v>64</v>
      </c>
      <c r="AO164" s="8">
        <v>24</v>
      </c>
      <c r="AP164" s="8">
        <v>873</v>
      </c>
      <c r="AQ164" s="1" t="s">
        <v>1397</v>
      </c>
      <c r="AR164" s="8"/>
      <c r="AS164" s="1"/>
      <c r="AT164" s="1"/>
      <c r="AU164" s="1"/>
      <c r="AV164" s="1"/>
      <c r="AW164" s="8"/>
      <c r="AX164" s="1"/>
      <c r="AY164" s="1" t="s">
        <v>72</v>
      </c>
      <c r="AZ164" s="1"/>
      <c r="BA164" s="1" t="s">
        <v>73</v>
      </c>
      <c r="BB164" s="1"/>
    </row>
    <row r="165" spans="1:54" ht="48" customHeight="1">
      <c r="A165" s="1" t="s">
        <v>1398</v>
      </c>
      <c r="B165" s="1" t="s">
        <v>55</v>
      </c>
      <c r="C165" s="1" t="s">
        <v>1375</v>
      </c>
      <c r="D165" s="8">
        <v>4</v>
      </c>
      <c r="E165" s="1" t="s">
        <v>57</v>
      </c>
      <c r="F165" s="1" t="s">
        <v>94</v>
      </c>
      <c r="G165" s="1" t="s">
        <v>1399</v>
      </c>
      <c r="H165" s="1">
        <v>1</v>
      </c>
      <c r="I165" s="1" t="s">
        <v>60</v>
      </c>
      <c r="J165" s="1"/>
      <c r="K165" s="1" t="s">
        <v>61</v>
      </c>
      <c r="L165" s="1" t="s">
        <v>62</v>
      </c>
      <c r="M165" s="9" t="s">
        <v>1400</v>
      </c>
      <c r="N165" s="10" t="s">
        <v>64</v>
      </c>
      <c r="O165" s="8">
        <v>28</v>
      </c>
      <c r="P165" s="8">
        <v>1200</v>
      </c>
      <c r="Q165" s="1" t="s">
        <v>1401</v>
      </c>
      <c r="R165" s="8"/>
      <c r="S165" s="1"/>
      <c r="T165" s="1"/>
      <c r="U165" s="1"/>
      <c r="V165" s="1"/>
      <c r="W165" s="8"/>
      <c r="X165" s="1"/>
      <c r="Y165" s="1" t="s">
        <v>66</v>
      </c>
      <c r="Z165" s="9" t="s">
        <v>1402</v>
      </c>
      <c r="AA165" s="10" t="s">
        <v>64</v>
      </c>
      <c r="AB165" s="8">
        <v>29</v>
      </c>
      <c r="AC165" s="8">
        <v>265</v>
      </c>
      <c r="AD165" s="1" t="s">
        <v>1403</v>
      </c>
      <c r="AE165" s="8"/>
      <c r="AF165" s="1"/>
      <c r="AG165" s="1"/>
      <c r="AH165" s="1"/>
      <c r="AI165" s="1"/>
      <c r="AJ165" s="8"/>
      <c r="AK165" s="1"/>
      <c r="AL165" s="1" t="s">
        <v>69</v>
      </c>
      <c r="AM165" s="9" t="s">
        <v>1404</v>
      </c>
      <c r="AN165" s="10" t="s">
        <v>64</v>
      </c>
      <c r="AO165" s="8">
        <v>23</v>
      </c>
      <c r="AP165" s="8">
        <v>610</v>
      </c>
      <c r="AQ165" s="1" t="s">
        <v>1405</v>
      </c>
      <c r="AR165" s="8"/>
      <c r="AS165" s="1"/>
      <c r="AT165" s="1"/>
      <c r="AU165" s="1"/>
      <c r="AV165" s="1"/>
      <c r="AW165" s="8"/>
      <c r="AX165" s="1"/>
      <c r="AY165" s="1" t="s">
        <v>72</v>
      </c>
      <c r="AZ165" s="1"/>
      <c r="BA165" s="1" t="s">
        <v>73</v>
      </c>
      <c r="BB165" s="1"/>
    </row>
    <row r="166" spans="1:54" ht="48" customHeight="1">
      <c r="A166" s="1" t="s">
        <v>1406</v>
      </c>
      <c r="B166" s="1" t="s">
        <v>55</v>
      </c>
      <c r="C166" s="1" t="s">
        <v>1375</v>
      </c>
      <c r="D166" s="8">
        <v>5</v>
      </c>
      <c r="E166" s="1" t="s">
        <v>57</v>
      </c>
      <c r="F166" s="1" t="s">
        <v>103</v>
      </c>
      <c r="G166" s="1" t="s">
        <v>1407</v>
      </c>
      <c r="H166" s="1">
        <v>1</v>
      </c>
      <c r="I166" s="1" t="s">
        <v>60</v>
      </c>
      <c r="J166" s="1"/>
      <c r="K166" s="1" t="s">
        <v>61</v>
      </c>
      <c r="L166" s="1" t="s">
        <v>62</v>
      </c>
      <c r="M166" s="9" t="s">
        <v>1408</v>
      </c>
      <c r="N166" s="10" t="s">
        <v>64</v>
      </c>
      <c r="O166" s="8">
        <v>30</v>
      </c>
      <c r="P166" s="8">
        <v>1200</v>
      </c>
      <c r="Q166" s="1" t="s">
        <v>1409</v>
      </c>
      <c r="R166" s="8"/>
      <c r="S166" s="1"/>
      <c r="T166" s="1"/>
      <c r="U166" s="1"/>
      <c r="V166" s="1"/>
      <c r="W166" s="8"/>
      <c r="X166" s="1"/>
      <c r="Y166" s="1" t="s">
        <v>66</v>
      </c>
      <c r="Z166" s="9" t="s">
        <v>1410</v>
      </c>
      <c r="AA166" s="10" t="s">
        <v>64</v>
      </c>
      <c r="AB166" s="8">
        <v>31</v>
      </c>
      <c r="AC166" s="8">
        <v>316</v>
      </c>
      <c r="AD166" s="1" t="s">
        <v>1411</v>
      </c>
      <c r="AE166" s="8"/>
      <c r="AF166" s="1"/>
      <c r="AG166" s="1"/>
      <c r="AH166" s="1"/>
      <c r="AI166" s="1"/>
      <c r="AJ166" s="8"/>
      <c r="AK166" s="1"/>
      <c r="AL166" s="1" t="s">
        <v>69</v>
      </c>
      <c r="AM166" s="9" t="s">
        <v>1412</v>
      </c>
      <c r="AN166" s="10" t="s">
        <v>64</v>
      </c>
      <c r="AO166" s="8">
        <v>25</v>
      </c>
      <c r="AP166" s="8">
        <v>988</v>
      </c>
      <c r="AQ166" s="1" t="s">
        <v>1413</v>
      </c>
      <c r="AR166" s="8"/>
      <c r="AS166" s="1"/>
      <c r="AT166" s="1"/>
      <c r="AU166" s="1"/>
      <c r="AV166" s="1"/>
      <c r="AW166" s="8"/>
      <c r="AX166" s="1"/>
      <c r="AY166" s="1" t="s">
        <v>72</v>
      </c>
      <c r="AZ166" s="1"/>
      <c r="BA166" s="1" t="s">
        <v>73</v>
      </c>
      <c r="BB166" s="1"/>
    </row>
    <row r="167" spans="1:54" ht="48" customHeight="1">
      <c r="A167" s="1" t="s">
        <v>1414</v>
      </c>
      <c r="B167" s="1" t="s">
        <v>55</v>
      </c>
      <c r="C167" s="1" t="s">
        <v>1375</v>
      </c>
      <c r="D167" s="8">
        <v>6</v>
      </c>
      <c r="E167" s="1" t="s">
        <v>57</v>
      </c>
      <c r="F167" s="1" t="s">
        <v>112</v>
      </c>
      <c r="G167" s="1" t="s">
        <v>1415</v>
      </c>
      <c r="H167" s="1">
        <v>1</v>
      </c>
      <c r="I167" s="1" t="s">
        <v>60</v>
      </c>
      <c r="J167" s="1"/>
      <c r="K167" s="1" t="s">
        <v>61</v>
      </c>
      <c r="L167" s="1" t="s">
        <v>62</v>
      </c>
      <c r="M167" s="9" t="s">
        <v>1416</v>
      </c>
      <c r="N167" s="10" t="s">
        <v>64</v>
      </c>
      <c r="O167" s="8">
        <v>38</v>
      </c>
      <c r="P167" s="8">
        <v>1164</v>
      </c>
      <c r="Q167" s="1" t="s">
        <v>1417</v>
      </c>
      <c r="R167" s="8"/>
      <c r="S167" s="1"/>
      <c r="T167" s="1"/>
      <c r="U167" s="1"/>
      <c r="V167" s="1"/>
      <c r="W167" s="8"/>
      <c r="X167" s="1"/>
      <c r="Y167" s="1" t="s">
        <v>66</v>
      </c>
      <c r="Z167" s="9" t="s">
        <v>1418</v>
      </c>
      <c r="AA167" s="10" t="s">
        <v>64</v>
      </c>
      <c r="AB167" s="8">
        <v>41</v>
      </c>
      <c r="AC167" s="8">
        <v>375</v>
      </c>
      <c r="AD167" s="1" t="s">
        <v>1419</v>
      </c>
      <c r="AE167" s="8"/>
      <c r="AF167" s="1"/>
      <c r="AG167" s="1"/>
      <c r="AH167" s="1"/>
      <c r="AI167" s="1"/>
      <c r="AJ167" s="8"/>
      <c r="AK167" s="1"/>
      <c r="AL167" s="1" t="s">
        <v>69</v>
      </c>
      <c r="AM167" s="9" t="s">
        <v>1420</v>
      </c>
      <c r="AN167" s="10" t="s">
        <v>64</v>
      </c>
      <c r="AO167" s="8">
        <v>33</v>
      </c>
      <c r="AP167" s="8">
        <v>148</v>
      </c>
      <c r="AQ167" s="1" t="s">
        <v>1421</v>
      </c>
      <c r="AR167" s="8"/>
      <c r="AS167" s="1"/>
      <c r="AT167" s="1"/>
      <c r="AU167" s="1"/>
      <c r="AV167" s="1"/>
      <c r="AW167" s="8"/>
      <c r="AX167" s="1"/>
      <c r="AY167" s="1" t="s">
        <v>72</v>
      </c>
      <c r="AZ167" s="1"/>
      <c r="BA167" s="1" t="s">
        <v>73</v>
      </c>
      <c r="BB167" s="1"/>
    </row>
    <row r="168" spans="1:54" ht="48" customHeight="1">
      <c r="A168" s="1" t="s">
        <v>1422</v>
      </c>
      <c r="B168" s="1" t="s">
        <v>55</v>
      </c>
      <c r="C168" s="1" t="s">
        <v>1375</v>
      </c>
      <c r="D168" s="8">
        <v>7</v>
      </c>
      <c r="E168" s="1" t="s">
        <v>57</v>
      </c>
      <c r="F168" s="1" t="s">
        <v>121</v>
      </c>
      <c r="G168" s="1" t="s">
        <v>1423</v>
      </c>
      <c r="H168" s="1">
        <v>1</v>
      </c>
      <c r="I168" s="1" t="s">
        <v>60</v>
      </c>
      <c r="J168" s="1"/>
      <c r="K168" s="1" t="s">
        <v>61</v>
      </c>
      <c r="L168" s="1" t="s">
        <v>62</v>
      </c>
      <c r="M168" s="9" t="s">
        <v>1424</v>
      </c>
      <c r="N168" s="10" t="s">
        <v>64</v>
      </c>
      <c r="O168" s="8">
        <v>13</v>
      </c>
      <c r="P168" s="8">
        <v>1200</v>
      </c>
      <c r="Q168" s="1" t="s">
        <v>1425</v>
      </c>
      <c r="R168" s="8"/>
      <c r="S168" s="1"/>
      <c r="T168" s="1"/>
      <c r="U168" s="1"/>
      <c r="V168" s="1"/>
      <c r="W168" s="8"/>
      <c r="X168" s="1"/>
      <c r="Y168" s="1" t="s">
        <v>66</v>
      </c>
      <c r="Z168" s="9" t="s">
        <v>1426</v>
      </c>
      <c r="AA168" s="10" t="s">
        <v>64</v>
      </c>
      <c r="AB168" s="8">
        <v>14</v>
      </c>
      <c r="AC168" s="8">
        <v>332</v>
      </c>
      <c r="AD168" s="1" t="s">
        <v>1427</v>
      </c>
      <c r="AE168" s="8"/>
      <c r="AF168" s="1"/>
      <c r="AG168" s="1"/>
      <c r="AH168" s="1"/>
      <c r="AI168" s="1"/>
      <c r="AJ168" s="8"/>
      <c r="AK168" s="1"/>
      <c r="AL168" s="1" t="s">
        <v>69</v>
      </c>
      <c r="AM168" s="9" t="s">
        <v>1428</v>
      </c>
      <c r="AN168" s="10" t="s">
        <v>64</v>
      </c>
      <c r="AO168" s="8">
        <v>8</v>
      </c>
      <c r="AP168" s="8">
        <v>922</v>
      </c>
      <c r="AQ168" s="1" t="s">
        <v>1429</v>
      </c>
      <c r="AR168" s="8"/>
      <c r="AS168" s="1"/>
      <c r="AT168" s="1"/>
      <c r="AU168" s="1"/>
      <c r="AV168" s="1"/>
      <c r="AW168" s="8"/>
      <c r="AX168" s="1"/>
      <c r="AY168" s="1" t="s">
        <v>72</v>
      </c>
      <c r="AZ168" s="1"/>
      <c r="BA168" s="1" t="s">
        <v>73</v>
      </c>
      <c r="BB168" s="1"/>
    </row>
    <row r="169" spans="1:54" ht="48" customHeight="1">
      <c r="A169" s="1" t="s">
        <v>1430</v>
      </c>
      <c r="B169" s="1" t="s">
        <v>55</v>
      </c>
      <c r="C169" s="1" t="s">
        <v>1375</v>
      </c>
      <c r="D169" s="8">
        <v>8</v>
      </c>
      <c r="E169" s="1" t="s">
        <v>57</v>
      </c>
      <c r="F169" s="1" t="s">
        <v>130</v>
      </c>
      <c r="G169" s="1" t="s">
        <v>1431</v>
      </c>
      <c r="H169" s="1">
        <v>1</v>
      </c>
      <c r="I169" s="1" t="s">
        <v>60</v>
      </c>
      <c r="J169" s="1"/>
      <c r="K169" s="1" t="s">
        <v>61</v>
      </c>
      <c r="L169" s="1" t="s">
        <v>62</v>
      </c>
      <c r="M169" s="9" t="s">
        <v>1432</v>
      </c>
      <c r="N169" s="10" t="s">
        <v>64</v>
      </c>
      <c r="O169" s="8">
        <v>29</v>
      </c>
      <c r="P169" s="8">
        <v>1200</v>
      </c>
      <c r="Q169" s="1" t="s">
        <v>1433</v>
      </c>
      <c r="R169" s="8"/>
      <c r="S169" s="1"/>
      <c r="T169" s="1"/>
      <c r="U169" s="1"/>
      <c r="V169" s="1"/>
      <c r="W169" s="8"/>
      <c r="X169" s="1"/>
      <c r="Y169" s="1" t="s">
        <v>66</v>
      </c>
      <c r="Z169" s="9" t="s">
        <v>1434</v>
      </c>
      <c r="AA169" s="10" t="s">
        <v>64</v>
      </c>
      <c r="AB169" s="8">
        <v>30</v>
      </c>
      <c r="AC169" s="8">
        <v>804</v>
      </c>
      <c r="AD169" s="1" t="s">
        <v>1435</v>
      </c>
      <c r="AE169" s="8"/>
      <c r="AF169" s="1"/>
      <c r="AG169" s="1"/>
      <c r="AH169" s="1"/>
      <c r="AI169" s="1"/>
      <c r="AJ169" s="8"/>
      <c r="AK169" s="1"/>
      <c r="AL169" s="1" t="s">
        <v>69</v>
      </c>
      <c r="AM169" s="9" t="s">
        <v>1436</v>
      </c>
      <c r="AN169" s="10" t="s">
        <v>64</v>
      </c>
      <c r="AO169" s="8">
        <v>24</v>
      </c>
      <c r="AP169" s="8">
        <v>997</v>
      </c>
      <c r="AQ169" s="1" t="s">
        <v>1437</v>
      </c>
      <c r="AR169" s="8"/>
      <c r="AS169" s="1"/>
      <c r="AT169" s="1"/>
      <c r="AU169" s="1"/>
      <c r="AV169" s="1"/>
      <c r="AW169" s="8"/>
      <c r="AX169" s="1"/>
      <c r="AY169" s="1" t="s">
        <v>72</v>
      </c>
      <c r="AZ169" s="1"/>
      <c r="BA169" s="1" t="s">
        <v>73</v>
      </c>
      <c r="BB169" s="1"/>
    </row>
    <row r="170" spans="1:54" ht="48" customHeight="1">
      <c r="A170" s="1" t="s">
        <v>1438</v>
      </c>
      <c r="B170" s="1" t="s">
        <v>55</v>
      </c>
      <c r="C170" s="1" t="s">
        <v>1375</v>
      </c>
      <c r="D170" s="8">
        <v>9</v>
      </c>
      <c r="E170" s="1" t="s">
        <v>57</v>
      </c>
      <c r="F170" s="1" t="s">
        <v>139</v>
      </c>
      <c r="G170" s="1" t="s">
        <v>1439</v>
      </c>
      <c r="H170" s="1">
        <v>1</v>
      </c>
      <c r="I170" s="1" t="s">
        <v>60</v>
      </c>
      <c r="J170" s="1"/>
      <c r="K170" s="1" t="s">
        <v>61</v>
      </c>
      <c r="L170" s="1"/>
      <c r="M170" s="9"/>
      <c r="N170" s="10"/>
      <c r="O170" s="8"/>
      <c r="P170" s="8"/>
      <c r="Q170" s="1"/>
      <c r="R170" s="8"/>
      <c r="S170" s="1"/>
      <c r="T170" s="1"/>
      <c r="U170" s="1"/>
      <c r="V170" s="1"/>
      <c r="W170" s="8"/>
      <c r="X170" s="1"/>
      <c r="Y170" s="1" t="s">
        <v>66</v>
      </c>
      <c r="Z170" s="9" t="s">
        <v>1440</v>
      </c>
      <c r="AA170" s="10" t="s">
        <v>64</v>
      </c>
      <c r="AB170" s="8">
        <v>42</v>
      </c>
      <c r="AC170" s="8">
        <v>373</v>
      </c>
      <c r="AD170" s="1" t="s">
        <v>1441</v>
      </c>
      <c r="AE170" s="8"/>
      <c r="AF170" s="1"/>
      <c r="AG170" s="1"/>
      <c r="AH170" s="1"/>
      <c r="AI170" s="1"/>
      <c r="AJ170" s="8"/>
      <c r="AK170" s="1"/>
      <c r="AL170" s="1" t="s">
        <v>69</v>
      </c>
      <c r="AM170" s="9" t="s">
        <v>1442</v>
      </c>
      <c r="AN170" s="10" t="s">
        <v>64</v>
      </c>
      <c r="AO170" s="8">
        <v>32</v>
      </c>
      <c r="AP170" s="8">
        <v>543</v>
      </c>
      <c r="AQ170" s="1" t="s">
        <v>1443</v>
      </c>
      <c r="AR170" s="8"/>
      <c r="AS170" s="1"/>
      <c r="AT170" s="1"/>
      <c r="AU170" s="1"/>
      <c r="AV170" s="1"/>
      <c r="AW170" s="8"/>
      <c r="AX170" s="1"/>
      <c r="AY170" s="1" t="s">
        <v>118</v>
      </c>
      <c r="AZ170" s="1"/>
      <c r="BA170" s="1" t="s">
        <v>73</v>
      </c>
      <c r="BB170" s="1" t="s">
        <v>1444</v>
      </c>
    </row>
    <row r="171" spans="1:54" ht="48" customHeight="1">
      <c r="A171" s="1" t="s">
        <v>1445</v>
      </c>
      <c r="B171" s="1" t="s">
        <v>55</v>
      </c>
      <c r="C171" s="1" t="s">
        <v>1375</v>
      </c>
      <c r="D171" s="8">
        <v>10</v>
      </c>
      <c r="E171" s="1" t="s">
        <v>57</v>
      </c>
      <c r="F171" s="1" t="s">
        <v>147</v>
      </c>
      <c r="G171" s="1" t="s">
        <v>1446</v>
      </c>
      <c r="H171" s="1">
        <v>1</v>
      </c>
      <c r="I171" s="1" t="s">
        <v>60</v>
      </c>
      <c r="J171" s="1"/>
      <c r="K171" s="1" t="s">
        <v>61</v>
      </c>
      <c r="L171" s="1" t="s">
        <v>62</v>
      </c>
      <c r="M171" s="9" t="s">
        <v>1447</v>
      </c>
      <c r="N171" s="10" t="s">
        <v>64</v>
      </c>
      <c r="O171" s="8">
        <v>34</v>
      </c>
      <c r="P171" s="8">
        <v>1200</v>
      </c>
      <c r="Q171" s="1" t="s">
        <v>1448</v>
      </c>
      <c r="R171" s="8"/>
      <c r="S171" s="1"/>
      <c r="T171" s="1"/>
      <c r="U171" s="1"/>
      <c r="V171" s="1"/>
      <c r="W171" s="8"/>
      <c r="X171" s="1"/>
      <c r="Y171" s="1" t="s">
        <v>66</v>
      </c>
      <c r="Z171" s="9" t="s">
        <v>1449</v>
      </c>
      <c r="AA171" s="10" t="s">
        <v>64</v>
      </c>
      <c r="AB171" s="8">
        <v>35</v>
      </c>
      <c r="AC171" s="8">
        <v>416</v>
      </c>
      <c r="AD171" s="1" t="s">
        <v>1450</v>
      </c>
      <c r="AE171" s="8"/>
      <c r="AF171" s="1"/>
      <c r="AG171" s="1"/>
      <c r="AH171" s="1"/>
      <c r="AI171" s="1"/>
      <c r="AJ171" s="8"/>
      <c r="AK171" s="1"/>
      <c r="AL171" s="1" t="s">
        <v>69</v>
      </c>
      <c r="AM171" s="9" t="s">
        <v>1451</v>
      </c>
      <c r="AN171" s="10" t="s">
        <v>64</v>
      </c>
      <c r="AO171" s="8">
        <v>29</v>
      </c>
      <c r="AP171" s="8">
        <v>968</v>
      </c>
      <c r="AQ171" s="1" t="s">
        <v>1452</v>
      </c>
      <c r="AR171" s="8"/>
      <c r="AS171" s="1"/>
      <c r="AT171" s="1"/>
      <c r="AU171" s="1"/>
      <c r="AV171" s="1"/>
      <c r="AW171" s="8"/>
      <c r="AX171" s="1"/>
      <c r="AY171" s="1" t="s">
        <v>72</v>
      </c>
      <c r="AZ171" s="1"/>
      <c r="BA171" s="1" t="s">
        <v>73</v>
      </c>
      <c r="BB171" s="1"/>
    </row>
    <row r="172" spans="1:54" ht="48" customHeight="1">
      <c r="A172" s="1" t="s">
        <v>1453</v>
      </c>
      <c r="B172" s="1" t="s">
        <v>55</v>
      </c>
      <c r="C172" s="1" t="s">
        <v>1454</v>
      </c>
      <c r="D172" s="8">
        <v>1</v>
      </c>
      <c r="E172" s="1" t="s">
        <v>157</v>
      </c>
      <c r="F172" s="1" t="s">
        <v>58</v>
      </c>
      <c r="G172" s="1" t="s">
        <v>1455</v>
      </c>
      <c r="H172" s="1">
        <v>1</v>
      </c>
      <c r="I172" s="1" t="s">
        <v>60</v>
      </c>
      <c r="J172" s="1"/>
      <c r="K172" s="1" t="s">
        <v>61</v>
      </c>
      <c r="L172" s="1" t="s">
        <v>62</v>
      </c>
      <c r="M172" s="9" t="s">
        <v>1456</v>
      </c>
      <c r="N172" s="10" t="s">
        <v>64</v>
      </c>
      <c r="O172" s="8">
        <v>18</v>
      </c>
      <c r="P172" s="8">
        <v>1200</v>
      </c>
      <c r="Q172" s="1" t="s">
        <v>1457</v>
      </c>
      <c r="R172" s="8"/>
      <c r="S172" s="1"/>
      <c r="T172" s="1"/>
      <c r="U172" s="1"/>
      <c r="V172" s="1"/>
      <c r="W172" s="8"/>
      <c r="X172" s="1"/>
      <c r="Y172" s="1" t="s">
        <v>66</v>
      </c>
      <c r="Z172" s="9" t="s">
        <v>1458</v>
      </c>
      <c r="AA172" s="10" t="s">
        <v>64</v>
      </c>
      <c r="AB172" s="8">
        <v>19</v>
      </c>
      <c r="AC172" s="8">
        <v>421</v>
      </c>
      <c r="AD172" s="1" t="s">
        <v>1459</v>
      </c>
      <c r="AE172" s="8"/>
      <c r="AF172" s="1"/>
      <c r="AG172" s="1"/>
      <c r="AH172" s="1"/>
      <c r="AI172" s="1"/>
      <c r="AJ172" s="8"/>
      <c r="AK172" s="1"/>
      <c r="AL172" s="1" t="s">
        <v>69</v>
      </c>
      <c r="AM172" s="9" t="s">
        <v>1460</v>
      </c>
      <c r="AN172" s="10" t="s">
        <v>64</v>
      </c>
      <c r="AO172" s="8">
        <v>13</v>
      </c>
      <c r="AP172" s="8">
        <v>1113</v>
      </c>
      <c r="AQ172" s="1" t="s">
        <v>1461</v>
      </c>
      <c r="AR172" s="8"/>
      <c r="AS172" s="1"/>
      <c r="AT172" s="1"/>
      <c r="AU172" s="1"/>
      <c r="AV172" s="1"/>
      <c r="AW172" s="8"/>
      <c r="AX172" s="1"/>
      <c r="AY172" s="1" t="s">
        <v>72</v>
      </c>
      <c r="AZ172" s="1"/>
      <c r="BA172" s="1" t="s">
        <v>73</v>
      </c>
      <c r="BB172" s="1"/>
    </row>
    <row r="173" spans="1:54" ht="48" customHeight="1">
      <c r="A173" s="1" t="s">
        <v>1462</v>
      </c>
      <c r="B173" s="1" t="s">
        <v>55</v>
      </c>
      <c r="C173" s="1" t="s">
        <v>1454</v>
      </c>
      <c r="D173" s="8">
        <v>2</v>
      </c>
      <c r="E173" s="1" t="s">
        <v>157</v>
      </c>
      <c r="F173" s="1" t="s">
        <v>76</v>
      </c>
      <c r="G173" s="1" t="s">
        <v>1463</v>
      </c>
      <c r="H173" s="1">
        <v>1</v>
      </c>
      <c r="I173" s="1" t="s">
        <v>60</v>
      </c>
      <c r="J173" s="1"/>
      <c r="K173" s="1" t="s">
        <v>61</v>
      </c>
      <c r="L173" s="1" t="s">
        <v>62</v>
      </c>
      <c r="M173" s="9" t="s">
        <v>1464</v>
      </c>
      <c r="N173" s="10" t="s">
        <v>64</v>
      </c>
      <c r="O173" s="8">
        <v>35</v>
      </c>
      <c r="P173" s="8">
        <v>1200</v>
      </c>
      <c r="Q173" s="1" t="s">
        <v>1465</v>
      </c>
      <c r="R173" s="8"/>
      <c r="S173" s="1"/>
      <c r="T173" s="1"/>
      <c r="U173" s="1"/>
      <c r="V173" s="1"/>
      <c r="W173" s="8"/>
      <c r="X173" s="1"/>
      <c r="Y173" s="1" t="s">
        <v>66</v>
      </c>
      <c r="Z173" s="9" t="s">
        <v>1466</v>
      </c>
      <c r="AA173" s="10" t="s">
        <v>64</v>
      </c>
      <c r="AB173" s="8">
        <v>37</v>
      </c>
      <c r="AC173" s="8">
        <v>405</v>
      </c>
      <c r="AD173" s="1" t="s">
        <v>1467</v>
      </c>
      <c r="AE173" s="8"/>
      <c r="AF173" s="1"/>
      <c r="AG173" s="1"/>
      <c r="AH173" s="1"/>
      <c r="AI173" s="1"/>
      <c r="AJ173" s="8"/>
      <c r="AK173" s="1"/>
      <c r="AL173" s="1" t="s">
        <v>69</v>
      </c>
      <c r="AM173" s="9" t="s">
        <v>1468</v>
      </c>
      <c r="AN173" s="10" t="s">
        <v>64</v>
      </c>
      <c r="AO173" s="8">
        <v>32</v>
      </c>
      <c r="AP173" s="8">
        <v>917</v>
      </c>
      <c r="AQ173" s="1" t="s">
        <v>1469</v>
      </c>
      <c r="AR173" s="8"/>
      <c r="AS173" s="1"/>
      <c r="AT173" s="1"/>
      <c r="AU173" s="1"/>
      <c r="AV173" s="1"/>
      <c r="AW173" s="8"/>
      <c r="AX173" s="1"/>
      <c r="AY173" s="1" t="s">
        <v>72</v>
      </c>
      <c r="AZ173" s="1"/>
      <c r="BA173" s="1" t="s">
        <v>73</v>
      </c>
      <c r="BB173" s="1"/>
    </row>
    <row r="174" spans="1:54" ht="48" customHeight="1">
      <c r="A174" s="1" t="s">
        <v>1470</v>
      </c>
      <c r="B174" s="1" t="s">
        <v>55</v>
      </c>
      <c r="C174" s="1" t="s">
        <v>1454</v>
      </c>
      <c r="D174" s="8">
        <v>3</v>
      </c>
      <c r="E174" s="1" t="s">
        <v>157</v>
      </c>
      <c r="F174" s="1" t="s">
        <v>85</v>
      </c>
      <c r="G174" s="1" t="s">
        <v>1471</v>
      </c>
      <c r="H174" s="1">
        <v>1</v>
      </c>
      <c r="I174" s="1" t="s">
        <v>60</v>
      </c>
      <c r="J174" s="1"/>
      <c r="K174" s="1" t="s">
        <v>61</v>
      </c>
      <c r="L174" s="1" t="s">
        <v>62</v>
      </c>
      <c r="M174" s="9" t="s">
        <v>1472</v>
      </c>
      <c r="N174" s="10" t="s">
        <v>64</v>
      </c>
      <c r="O174" s="8">
        <v>32</v>
      </c>
      <c r="P174" s="8">
        <v>1200</v>
      </c>
      <c r="Q174" s="1" t="s">
        <v>1473</v>
      </c>
      <c r="R174" s="8"/>
      <c r="S174" s="1"/>
      <c r="T174" s="1"/>
      <c r="U174" s="1"/>
      <c r="V174" s="1"/>
      <c r="W174" s="8"/>
      <c r="X174" s="1"/>
      <c r="Y174" s="1" t="s">
        <v>66</v>
      </c>
      <c r="Z174" s="9" t="s">
        <v>1474</v>
      </c>
      <c r="AA174" s="10" t="s">
        <v>64</v>
      </c>
      <c r="AB174" s="8">
        <v>34</v>
      </c>
      <c r="AC174" s="8">
        <v>1200</v>
      </c>
      <c r="AD174" s="1" t="s">
        <v>1475</v>
      </c>
      <c r="AE174" s="8"/>
      <c r="AF174" s="1"/>
      <c r="AG174" s="1"/>
      <c r="AH174" s="1"/>
      <c r="AI174" s="1"/>
      <c r="AJ174" s="8"/>
      <c r="AK174" s="1"/>
      <c r="AL174" s="1" t="s">
        <v>69</v>
      </c>
      <c r="AM174" s="9" t="s">
        <v>1476</v>
      </c>
      <c r="AN174" s="10" t="s">
        <v>64</v>
      </c>
      <c r="AO174" s="8">
        <v>26</v>
      </c>
      <c r="AP174" s="8">
        <v>990</v>
      </c>
      <c r="AQ174" s="1" t="s">
        <v>1477</v>
      </c>
      <c r="AR174" s="8"/>
      <c r="AS174" s="1"/>
      <c r="AT174" s="1"/>
      <c r="AU174" s="1"/>
      <c r="AV174" s="1"/>
      <c r="AW174" s="8"/>
      <c r="AX174" s="1"/>
      <c r="AY174" s="1" t="s">
        <v>72</v>
      </c>
      <c r="AZ174" s="1"/>
      <c r="BA174" s="1" t="s">
        <v>73</v>
      </c>
      <c r="BB174" s="1"/>
    </row>
    <row r="175" spans="1:54" ht="48" customHeight="1">
      <c r="A175" s="1" t="s">
        <v>1478</v>
      </c>
      <c r="B175" s="1" t="s">
        <v>55</v>
      </c>
      <c r="C175" s="1" t="s">
        <v>1454</v>
      </c>
      <c r="D175" s="8">
        <v>4</v>
      </c>
      <c r="E175" s="1" t="s">
        <v>157</v>
      </c>
      <c r="F175" s="1" t="s">
        <v>94</v>
      </c>
      <c r="G175" s="1" t="s">
        <v>1479</v>
      </c>
      <c r="H175" s="1">
        <v>1</v>
      </c>
      <c r="I175" s="1" t="s">
        <v>60</v>
      </c>
      <c r="J175" s="1"/>
      <c r="K175" s="1" t="s">
        <v>61</v>
      </c>
      <c r="L175" s="1" t="s">
        <v>62</v>
      </c>
      <c r="M175" s="9" t="s">
        <v>1480</v>
      </c>
      <c r="N175" s="10" t="s">
        <v>64</v>
      </c>
      <c r="O175" s="8">
        <v>30</v>
      </c>
      <c r="P175" s="8">
        <v>833</v>
      </c>
      <c r="Q175" s="1" t="s">
        <v>1481</v>
      </c>
      <c r="R175" s="8"/>
      <c r="S175" s="1"/>
      <c r="T175" s="1"/>
      <c r="U175" s="1"/>
      <c r="V175" s="1"/>
      <c r="W175" s="8"/>
      <c r="X175" s="1"/>
      <c r="Y175" s="1" t="s">
        <v>66</v>
      </c>
      <c r="Z175" s="9" t="s">
        <v>1482</v>
      </c>
      <c r="AA175" s="10" t="s">
        <v>64</v>
      </c>
      <c r="AB175" s="8">
        <v>31</v>
      </c>
      <c r="AC175" s="8">
        <v>275</v>
      </c>
      <c r="AD175" s="1" t="s">
        <v>1483</v>
      </c>
      <c r="AE175" s="8"/>
      <c r="AF175" s="1"/>
      <c r="AG175" s="1"/>
      <c r="AH175" s="1"/>
      <c r="AI175" s="1"/>
      <c r="AJ175" s="8"/>
      <c r="AK175" s="1"/>
      <c r="AL175" s="1" t="s">
        <v>69</v>
      </c>
      <c r="AM175" s="9" t="s">
        <v>1484</v>
      </c>
      <c r="AN175" s="10" t="s">
        <v>64</v>
      </c>
      <c r="AO175" s="8">
        <v>25</v>
      </c>
      <c r="AP175" s="8">
        <v>538</v>
      </c>
      <c r="AQ175" s="1" t="s">
        <v>1485</v>
      </c>
      <c r="AR175" s="8"/>
      <c r="AS175" s="1"/>
      <c r="AT175" s="1"/>
      <c r="AU175" s="1"/>
      <c r="AV175" s="1"/>
      <c r="AW175" s="8"/>
      <c r="AX175" s="1"/>
      <c r="AY175" s="1" t="s">
        <v>72</v>
      </c>
      <c r="AZ175" s="1"/>
      <c r="BA175" s="1" t="s">
        <v>73</v>
      </c>
      <c r="BB175" s="1"/>
    </row>
    <row r="176" spans="1:54" ht="48" customHeight="1">
      <c r="A176" s="1" t="s">
        <v>1486</v>
      </c>
      <c r="B176" s="1" t="s">
        <v>55</v>
      </c>
      <c r="C176" s="1" t="s">
        <v>1454</v>
      </c>
      <c r="D176" s="8">
        <v>5</v>
      </c>
      <c r="E176" s="1" t="s">
        <v>157</v>
      </c>
      <c r="F176" s="1" t="s">
        <v>103</v>
      </c>
      <c r="G176" s="1" t="s">
        <v>1487</v>
      </c>
      <c r="H176" s="1">
        <v>1</v>
      </c>
      <c r="I176" s="1" t="s">
        <v>60</v>
      </c>
      <c r="J176" s="1"/>
      <c r="K176" s="1" t="s">
        <v>61</v>
      </c>
      <c r="L176" s="1" t="s">
        <v>62</v>
      </c>
      <c r="M176" s="9" t="s">
        <v>1488</v>
      </c>
      <c r="N176" s="10" t="s">
        <v>64</v>
      </c>
      <c r="O176" s="8">
        <v>32</v>
      </c>
      <c r="P176" s="8">
        <v>1200</v>
      </c>
      <c r="Q176" s="1" t="s">
        <v>1489</v>
      </c>
      <c r="R176" s="8"/>
      <c r="S176" s="1"/>
      <c r="T176" s="1"/>
      <c r="U176" s="1"/>
      <c r="V176" s="1"/>
      <c r="W176" s="8"/>
      <c r="X176" s="1"/>
      <c r="Y176" s="1" t="s">
        <v>66</v>
      </c>
      <c r="Z176" s="9" t="s">
        <v>1490</v>
      </c>
      <c r="AA176" s="10" t="s">
        <v>64</v>
      </c>
      <c r="AB176" s="8">
        <v>33</v>
      </c>
      <c r="AC176" s="8">
        <v>355</v>
      </c>
      <c r="AD176" s="1" t="s">
        <v>1491</v>
      </c>
      <c r="AE176" s="8"/>
      <c r="AF176" s="1"/>
      <c r="AG176" s="1"/>
      <c r="AH176" s="1"/>
      <c r="AI176" s="1"/>
      <c r="AJ176" s="8"/>
      <c r="AK176" s="1"/>
      <c r="AL176" s="1" t="s">
        <v>69</v>
      </c>
      <c r="AM176" s="9" t="s">
        <v>1492</v>
      </c>
      <c r="AN176" s="10" t="s">
        <v>64</v>
      </c>
      <c r="AO176" s="8">
        <v>27</v>
      </c>
      <c r="AP176" s="8">
        <v>1032</v>
      </c>
      <c r="AQ176" s="1" t="s">
        <v>1493</v>
      </c>
      <c r="AR176" s="8"/>
      <c r="AS176" s="1"/>
      <c r="AT176" s="1"/>
      <c r="AU176" s="1"/>
      <c r="AV176" s="1"/>
      <c r="AW176" s="8"/>
      <c r="AX176" s="1"/>
      <c r="AY176" s="1" t="s">
        <v>72</v>
      </c>
      <c r="AZ176" s="1"/>
      <c r="BA176" s="1" t="s">
        <v>73</v>
      </c>
      <c r="BB176" s="1"/>
    </row>
    <row r="177" spans="1:54" ht="48" customHeight="1">
      <c r="A177" s="1" t="s">
        <v>1494</v>
      </c>
      <c r="B177" s="1" t="s">
        <v>55</v>
      </c>
      <c r="C177" s="1" t="s">
        <v>1454</v>
      </c>
      <c r="D177" s="8">
        <v>6</v>
      </c>
      <c r="E177" s="1" t="s">
        <v>157</v>
      </c>
      <c r="F177" s="1" t="s">
        <v>112</v>
      </c>
      <c r="G177" s="1" t="s">
        <v>1495</v>
      </c>
      <c r="H177" s="1">
        <v>1</v>
      </c>
      <c r="I177" s="1" t="s">
        <v>60</v>
      </c>
      <c r="J177" s="1"/>
      <c r="K177" s="1" t="s">
        <v>61</v>
      </c>
      <c r="L177" s="1" t="s">
        <v>62</v>
      </c>
      <c r="M177" s="9" t="s">
        <v>1496</v>
      </c>
      <c r="N177" s="10" t="s">
        <v>64</v>
      </c>
      <c r="O177" s="8">
        <v>40</v>
      </c>
      <c r="P177" s="8">
        <v>938</v>
      </c>
      <c r="Q177" s="1" t="s">
        <v>1497</v>
      </c>
      <c r="R177" s="8"/>
      <c r="S177" s="1"/>
      <c r="T177" s="1"/>
      <c r="U177" s="1"/>
      <c r="V177" s="1"/>
      <c r="W177" s="8"/>
      <c r="X177" s="1"/>
      <c r="Y177" s="1" t="s">
        <v>66</v>
      </c>
      <c r="Z177" s="9" t="s">
        <v>1498</v>
      </c>
      <c r="AA177" s="10" t="s">
        <v>64</v>
      </c>
      <c r="AB177" s="8">
        <v>43</v>
      </c>
      <c r="AC177" s="8">
        <v>336</v>
      </c>
      <c r="AD177" s="1" t="s">
        <v>1499</v>
      </c>
      <c r="AE177" s="8"/>
      <c r="AF177" s="1"/>
      <c r="AG177" s="1"/>
      <c r="AH177" s="1"/>
      <c r="AI177" s="1"/>
      <c r="AJ177" s="8"/>
      <c r="AK177" s="1"/>
      <c r="AL177" s="1" t="s">
        <v>69</v>
      </c>
      <c r="AM177" s="9" t="s">
        <v>1500</v>
      </c>
      <c r="AN177" s="10" t="s">
        <v>64</v>
      </c>
      <c r="AO177" s="8">
        <v>35</v>
      </c>
      <c r="AP177" s="8">
        <v>214</v>
      </c>
      <c r="AQ177" s="1" t="s">
        <v>1501</v>
      </c>
      <c r="AR177" s="8"/>
      <c r="AS177" s="1"/>
      <c r="AT177" s="1"/>
      <c r="AU177" s="1"/>
      <c r="AV177" s="1"/>
      <c r="AW177" s="8"/>
      <c r="AX177" s="1"/>
      <c r="AY177" s="1" t="s">
        <v>72</v>
      </c>
      <c r="AZ177" s="1"/>
      <c r="BA177" s="1" t="s">
        <v>73</v>
      </c>
      <c r="BB177" s="1"/>
    </row>
    <row r="178" spans="1:54" ht="48" customHeight="1">
      <c r="A178" s="1" t="s">
        <v>1502</v>
      </c>
      <c r="B178" s="1" t="s">
        <v>55</v>
      </c>
      <c r="C178" s="1" t="s">
        <v>1454</v>
      </c>
      <c r="D178" s="8">
        <v>7</v>
      </c>
      <c r="E178" s="1" t="s">
        <v>157</v>
      </c>
      <c r="F178" s="1" t="s">
        <v>121</v>
      </c>
      <c r="G178" s="1" t="s">
        <v>1503</v>
      </c>
      <c r="H178" s="1">
        <v>1</v>
      </c>
      <c r="I178" s="1" t="s">
        <v>60</v>
      </c>
      <c r="J178" s="1"/>
      <c r="K178" s="1" t="s">
        <v>61</v>
      </c>
      <c r="L178" s="1" t="s">
        <v>62</v>
      </c>
      <c r="M178" s="9" t="s">
        <v>1504</v>
      </c>
      <c r="N178" s="10" t="s">
        <v>64</v>
      </c>
      <c r="O178" s="8">
        <v>15</v>
      </c>
      <c r="P178" s="8">
        <v>1200</v>
      </c>
      <c r="Q178" s="1" t="s">
        <v>1505</v>
      </c>
      <c r="R178" s="8"/>
      <c r="S178" s="1"/>
      <c r="T178" s="1"/>
      <c r="U178" s="1"/>
      <c r="V178" s="1"/>
      <c r="W178" s="8"/>
      <c r="X178" s="1"/>
      <c r="Y178" s="1" t="s">
        <v>66</v>
      </c>
      <c r="Z178" s="9" t="s">
        <v>1506</v>
      </c>
      <c r="AA178" s="10" t="s">
        <v>64</v>
      </c>
      <c r="AB178" s="8">
        <v>16</v>
      </c>
      <c r="AC178" s="8">
        <v>431</v>
      </c>
      <c r="AD178" s="1" t="s">
        <v>1507</v>
      </c>
      <c r="AE178" s="8"/>
      <c r="AF178" s="1"/>
      <c r="AG178" s="1"/>
      <c r="AH178" s="1"/>
      <c r="AI178" s="1"/>
      <c r="AJ178" s="8"/>
      <c r="AK178" s="1"/>
      <c r="AL178" s="1" t="s">
        <v>69</v>
      </c>
      <c r="AM178" s="9" t="s">
        <v>1508</v>
      </c>
      <c r="AN178" s="10" t="s">
        <v>64</v>
      </c>
      <c r="AO178" s="8">
        <v>10</v>
      </c>
      <c r="AP178" s="8">
        <v>862</v>
      </c>
      <c r="AQ178" s="1" t="s">
        <v>1509</v>
      </c>
      <c r="AR178" s="8"/>
      <c r="AS178" s="1"/>
      <c r="AT178" s="1"/>
      <c r="AU178" s="1"/>
      <c r="AV178" s="1"/>
      <c r="AW178" s="8"/>
      <c r="AX178" s="1"/>
      <c r="AY178" s="1" t="s">
        <v>72</v>
      </c>
      <c r="AZ178" s="1"/>
      <c r="BA178" s="1" t="s">
        <v>73</v>
      </c>
      <c r="BB178" s="1"/>
    </row>
    <row r="179" spans="1:54" ht="48" customHeight="1">
      <c r="A179" s="1" t="s">
        <v>1510</v>
      </c>
      <c r="B179" s="1" t="s">
        <v>55</v>
      </c>
      <c r="C179" s="1" t="s">
        <v>1454</v>
      </c>
      <c r="D179" s="8">
        <v>8</v>
      </c>
      <c r="E179" s="1" t="s">
        <v>157</v>
      </c>
      <c r="F179" s="1" t="s">
        <v>130</v>
      </c>
      <c r="G179" s="1" t="s">
        <v>1511</v>
      </c>
      <c r="H179" s="1">
        <v>1</v>
      </c>
      <c r="I179" s="1" t="s">
        <v>60</v>
      </c>
      <c r="J179" s="1"/>
      <c r="K179" s="1" t="s">
        <v>61</v>
      </c>
      <c r="L179" s="1" t="s">
        <v>62</v>
      </c>
      <c r="M179" s="9" t="s">
        <v>1512</v>
      </c>
      <c r="N179" s="10" t="s">
        <v>64</v>
      </c>
      <c r="O179" s="8">
        <v>31</v>
      </c>
      <c r="P179" s="8">
        <v>1200</v>
      </c>
      <c r="Q179" s="1" t="s">
        <v>1513</v>
      </c>
      <c r="R179" s="8"/>
      <c r="S179" s="1"/>
      <c r="T179" s="1"/>
      <c r="U179" s="1"/>
      <c r="V179" s="1"/>
      <c r="W179" s="8"/>
      <c r="X179" s="1"/>
      <c r="Y179" s="1" t="s">
        <v>66</v>
      </c>
      <c r="Z179" s="9" t="s">
        <v>1514</v>
      </c>
      <c r="AA179" s="10" t="s">
        <v>64</v>
      </c>
      <c r="AB179" s="8">
        <v>32</v>
      </c>
      <c r="AC179" s="8">
        <v>1200</v>
      </c>
      <c r="AD179" s="1" t="s">
        <v>1515</v>
      </c>
      <c r="AE179" s="8"/>
      <c r="AF179" s="1"/>
      <c r="AG179" s="1"/>
      <c r="AH179" s="1"/>
      <c r="AI179" s="1"/>
      <c r="AJ179" s="8"/>
      <c r="AK179" s="1"/>
      <c r="AL179" s="1" t="s">
        <v>69</v>
      </c>
      <c r="AM179" s="9" t="s">
        <v>1516</v>
      </c>
      <c r="AN179" s="10" t="s">
        <v>64</v>
      </c>
      <c r="AO179" s="8">
        <v>26</v>
      </c>
      <c r="AP179" s="8">
        <v>984</v>
      </c>
      <c r="AQ179" s="1" t="s">
        <v>1517</v>
      </c>
      <c r="AR179" s="8"/>
      <c r="AS179" s="1"/>
      <c r="AT179" s="1"/>
      <c r="AU179" s="1"/>
      <c r="AV179" s="1"/>
      <c r="AW179" s="8"/>
      <c r="AX179" s="1"/>
      <c r="AY179" s="1" t="s">
        <v>72</v>
      </c>
      <c r="AZ179" s="1"/>
      <c r="BA179" s="1" t="s">
        <v>73</v>
      </c>
      <c r="BB179" s="1"/>
    </row>
    <row r="180" spans="1:54" ht="48" customHeight="1">
      <c r="A180" s="1" t="s">
        <v>1518</v>
      </c>
      <c r="B180" s="1" t="s">
        <v>55</v>
      </c>
      <c r="C180" s="1" t="s">
        <v>1454</v>
      </c>
      <c r="D180" s="8">
        <v>9</v>
      </c>
      <c r="E180" s="1" t="s">
        <v>157</v>
      </c>
      <c r="F180" s="1" t="s">
        <v>139</v>
      </c>
      <c r="G180" s="1" t="s">
        <v>1519</v>
      </c>
      <c r="H180" s="1">
        <v>1</v>
      </c>
      <c r="I180" s="1" t="s">
        <v>60</v>
      </c>
      <c r="J180" s="1"/>
      <c r="K180" s="1" t="s">
        <v>61</v>
      </c>
      <c r="L180" s="1" t="s">
        <v>62</v>
      </c>
      <c r="M180" s="9" t="s">
        <v>1520</v>
      </c>
      <c r="N180" s="10" t="s">
        <v>64</v>
      </c>
      <c r="O180" s="8">
        <v>39</v>
      </c>
      <c r="P180" s="8">
        <v>1200</v>
      </c>
      <c r="Q180" s="1" t="s">
        <v>1521</v>
      </c>
      <c r="R180" s="8"/>
      <c r="S180" s="1"/>
      <c r="T180" s="1"/>
      <c r="U180" s="1"/>
      <c r="V180" s="1"/>
      <c r="W180" s="8"/>
      <c r="X180" s="1"/>
      <c r="Y180" s="1" t="s">
        <v>66</v>
      </c>
      <c r="Z180" s="9" t="s">
        <v>1522</v>
      </c>
      <c r="AA180" s="10" t="s">
        <v>64</v>
      </c>
      <c r="AB180" s="8">
        <v>44</v>
      </c>
      <c r="AC180" s="8">
        <v>363</v>
      </c>
      <c r="AD180" s="1" t="s">
        <v>1523</v>
      </c>
      <c r="AE180" s="8"/>
      <c r="AF180" s="1"/>
      <c r="AG180" s="1"/>
      <c r="AH180" s="1"/>
      <c r="AI180" s="1"/>
      <c r="AJ180" s="8"/>
      <c r="AK180" s="1"/>
      <c r="AL180" s="1" t="s">
        <v>69</v>
      </c>
      <c r="AM180" s="9" t="s">
        <v>1524</v>
      </c>
      <c r="AN180" s="10" t="s">
        <v>64</v>
      </c>
      <c r="AO180" s="8">
        <v>34</v>
      </c>
      <c r="AP180" s="8">
        <v>469</v>
      </c>
      <c r="AQ180" s="1" t="s">
        <v>1525</v>
      </c>
      <c r="AR180" s="8"/>
      <c r="AS180" s="1"/>
      <c r="AT180" s="1"/>
      <c r="AU180" s="1"/>
      <c r="AV180" s="1"/>
      <c r="AW180" s="8"/>
      <c r="AX180" s="1"/>
      <c r="AY180" s="1" t="s">
        <v>72</v>
      </c>
      <c r="AZ180" s="1"/>
      <c r="BA180" s="1" t="s">
        <v>73</v>
      </c>
      <c r="BB180" s="1"/>
    </row>
    <row r="181" spans="1:54" ht="48" customHeight="1">
      <c r="A181" s="1" t="s">
        <v>1526</v>
      </c>
      <c r="B181" s="1" t="s">
        <v>55</v>
      </c>
      <c r="C181" s="1" t="s">
        <v>1454</v>
      </c>
      <c r="D181" s="8">
        <v>10</v>
      </c>
      <c r="E181" s="1" t="s">
        <v>157</v>
      </c>
      <c r="F181" s="1" t="s">
        <v>147</v>
      </c>
      <c r="G181" s="1" t="s">
        <v>1527</v>
      </c>
      <c r="H181" s="1">
        <v>1</v>
      </c>
      <c r="I181" s="1" t="s">
        <v>60</v>
      </c>
      <c r="J181" s="1"/>
      <c r="K181" s="1" t="s">
        <v>61</v>
      </c>
      <c r="L181" s="1" t="s">
        <v>62</v>
      </c>
      <c r="M181" s="9" t="s">
        <v>1528</v>
      </c>
      <c r="N181" s="10" t="s">
        <v>64</v>
      </c>
      <c r="O181" s="8">
        <v>36</v>
      </c>
      <c r="P181" s="8">
        <v>1200</v>
      </c>
      <c r="Q181" s="1" t="s">
        <v>1529</v>
      </c>
      <c r="R181" s="8"/>
      <c r="S181" s="1"/>
      <c r="T181" s="1"/>
      <c r="U181" s="1"/>
      <c r="V181" s="1"/>
      <c r="W181" s="8"/>
      <c r="X181" s="1"/>
      <c r="Y181" s="1" t="s">
        <v>66</v>
      </c>
      <c r="Z181" s="9" t="s">
        <v>1530</v>
      </c>
      <c r="AA181" s="10" t="s">
        <v>64</v>
      </c>
      <c r="AB181" s="8">
        <v>37</v>
      </c>
      <c r="AC181" s="8">
        <v>380</v>
      </c>
      <c r="AD181" s="1" t="s">
        <v>1531</v>
      </c>
      <c r="AE181" s="8"/>
      <c r="AF181" s="1"/>
      <c r="AG181" s="1"/>
      <c r="AH181" s="1"/>
      <c r="AI181" s="1"/>
      <c r="AJ181" s="8"/>
      <c r="AK181" s="1"/>
      <c r="AL181" s="1" t="s">
        <v>69</v>
      </c>
      <c r="AM181" s="9" t="s">
        <v>1532</v>
      </c>
      <c r="AN181" s="10" t="s">
        <v>64</v>
      </c>
      <c r="AO181" s="8">
        <v>31</v>
      </c>
      <c r="AP181" s="8">
        <v>1010</v>
      </c>
      <c r="AQ181" s="1" t="s">
        <v>1533</v>
      </c>
      <c r="AR181" s="8"/>
      <c r="AS181" s="1"/>
      <c r="AT181" s="1"/>
      <c r="AU181" s="1"/>
      <c r="AV181" s="1"/>
      <c r="AW181" s="8"/>
      <c r="AX181" s="1"/>
      <c r="AY181" s="1" t="s">
        <v>72</v>
      </c>
      <c r="AZ181" s="1"/>
      <c r="BA181" s="1" t="s">
        <v>73</v>
      </c>
      <c r="BB181" s="1"/>
    </row>
    <row r="182" spans="1:54" ht="48" customHeight="1">
      <c r="A182" s="1" t="s">
        <v>1534</v>
      </c>
      <c r="B182" s="1" t="s">
        <v>55</v>
      </c>
      <c r="C182" s="1" t="s">
        <v>1535</v>
      </c>
      <c r="D182" s="8">
        <v>1</v>
      </c>
      <c r="E182" s="1" t="s">
        <v>239</v>
      </c>
      <c r="F182" s="1" t="s">
        <v>58</v>
      </c>
      <c r="G182" s="1" t="s">
        <v>1536</v>
      </c>
      <c r="H182" s="1">
        <v>1</v>
      </c>
      <c r="I182" s="1" t="s">
        <v>60</v>
      </c>
      <c r="J182" s="1"/>
      <c r="K182" s="1" t="s">
        <v>61</v>
      </c>
      <c r="L182" s="1" t="s">
        <v>62</v>
      </c>
      <c r="M182" s="9" t="s">
        <v>1537</v>
      </c>
      <c r="N182" s="10" t="s">
        <v>64</v>
      </c>
      <c r="O182" s="8">
        <v>20</v>
      </c>
      <c r="P182" s="8">
        <v>1200</v>
      </c>
      <c r="Q182" s="1" t="s">
        <v>1538</v>
      </c>
      <c r="R182" s="8"/>
      <c r="S182" s="1"/>
      <c r="T182" s="1"/>
      <c r="U182" s="1"/>
      <c r="V182" s="1"/>
      <c r="W182" s="8"/>
      <c r="X182" s="1"/>
      <c r="Y182" s="1" t="s">
        <v>66</v>
      </c>
      <c r="Z182" s="9" t="s">
        <v>1539</v>
      </c>
      <c r="AA182" s="10" t="s">
        <v>64</v>
      </c>
      <c r="AB182" s="8">
        <v>22</v>
      </c>
      <c r="AC182" s="8">
        <v>361</v>
      </c>
      <c r="AD182" s="1" t="s">
        <v>1540</v>
      </c>
      <c r="AE182" s="8"/>
      <c r="AF182" s="1"/>
      <c r="AG182" s="1"/>
      <c r="AH182" s="1"/>
      <c r="AI182" s="1"/>
      <c r="AJ182" s="8"/>
      <c r="AK182" s="1"/>
      <c r="AL182" s="1" t="s">
        <v>69</v>
      </c>
      <c r="AM182" s="9" t="s">
        <v>1541</v>
      </c>
      <c r="AN182" s="10" t="s">
        <v>64</v>
      </c>
      <c r="AO182" s="8">
        <v>16</v>
      </c>
      <c r="AP182" s="8">
        <v>979</v>
      </c>
      <c r="AQ182" s="1" t="s">
        <v>1542</v>
      </c>
      <c r="AR182" s="8"/>
      <c r="AS182" s="1"/>
      <c r="AT182" s="1"/>
      <c r="AU182" s="1"/>
      <c r="AV182" s="1"/>
      <c r="AW182" s="8"/>
      <c r="AX182" s="1"/>
      <c r="AY182" s="1" t="s">
        <v>72</v>
      </c>
      <c r="AZ182" s="1"/>
      <c r="BA182" s="1" t="s">
        <v>73</v>
      </c>
      <c r="BB182" s="1"/>
    </row>
    <row r="183" spans="1:54" ht="48" customHeight="1">
      <c r="A183" s="1" t="s">
        <v>1543</v>
      </c>
      <c r="B183" s="1" t="s">
        <v>55</v>
      </c>
      <c r="C183" s="1" t="s">
        <v>1535</v>
      </c>
      <c r="D183" s="8">
        <v>2</v>
      </c>
      <c r="E183" s="1" t="s">
        <v>239</v>
      </c>
      <c r="F183" s="1" t="s">
        <v>76</v>
      </c>
      <c r="G183" s="1" t="s">
        <v>1544</v>
      </c>
      <c r="H183" s="1">
        <v>1</v>
      </c>
      <c r="I183" s="1" t="s">
        <v>60</v>
      </c>
      <c r="J183" s="1"/>
      <c r="K183" s="1" t="s">
        <v>61</v>
      </c>
      <c r="L183" s="1" t="s">
        <v>62</v>
      </c>
      <c r="M183" s="9" t="s">
        <v>1545</v>
      </c>
      <c r="N183" s="10" t="s">
        <v>64</v>
      </c>
      <c r="O183" s="8">
        <v>37</v>
      </c>
      <c r="P183" s="8">
        <v>1200</v>
      </c>
      <c r="Q183" s="1" t="s">
        <v>1546</v>
      </c>
      <c r="R183" s="8"/>
      <c r="S183" s="1"/>
      <c r="T183" s="1"/>
      <c r="U183" s="1"/>
      <c r="V183" s="1"/>
      <c r="W183" s="8"/>
      <c r="X183" s="1"/>
      <c r="Y183" s="1" t="s">
        <v>66</v>
      </c>
      <c r="Z183" s="9" t="s">
        <v>1547</v>
      </c>
      <c r="AA183" s="10" t="s">
        <v>64</v>
      </c>
      <c r="AB183" s="8">
        <v>40</v>
      </c>
      <c r="AC183" s="8">
        <v>360</v>
      </c>
      <c r="AD183" s="1" t="s">
        <v>1548</v>
      </c>
      <c r="AE183" s="8"/>
      <c r="AF183" s="1"/>
      <c r="AG183" s="1"/>
      <c r="AH183" s="1"/>
      <c r="AI183" s="1"/>
      <c r="AJ183" s="8"/>
      <c r="AK183" s="1"/>
      <c r="AL183" s="1" t="s">
        <v>69</v>
      </c>
      <c r="AM183" s="9" t="s">
        <v>1549</v>
      </c>
      <c r="AN183" s="10" t="s">
        <v>64</v>
      </c>
      <c r="AO183" s="8">
        <v>35</v>
      </c>
      <c r="AP183" s="8">
        <v>1018</v>
      </c>
      <c r="AQ183" s="1" t="s">
        <v>1550</v>
      </c>
      <c r="AR183" s="8"/>
      <c r="AS183" s="1"/>
      <c r="AT183" s="1"/>
      <c r="AU183" s="1"/>
      <c r="AV183" s="1"/>
      <c r="AW183" s="8"/>
      <c r="AX183" s="1"/>
      <c r="AY183" s="1" t="s">
        <v>72</v>
      </c>
      <c r="AZ183" s="1"/>
      <c r="BA183" s="1" t="s">
        <v>73</v>
      </c>
      <c r="BB183" s="1"/>
    </row>
    <row r="184" spans="1:54" ht="48" customHeight="1">
      <c r="A184" s="1" t="s">
        <v>1551</v>
      </c>
      <c r="B184" s="1" t="s">
        <v>55</v>
      </c>
      <c r="C184" s="1" t="s">
        <v>1535</v>
      </c>
      <c r="D184" s="8">
        <v>3</v>
      </c>
      <c r="E184" s="1" t="s">
        <v>239</v>
      </c>
      <c r="F184" s="1" t="s">
        <v>85</v>
      </c>
      <c r="G184" s="1" t="s">
        <v>1552</v>
      </c>
      <c r="H184" s="1">
        <v>1</v>
      </c>
      <c r="I184" s="1" t="s">
        <v>60</v>
      </c>
      <c r="J184" s="1"/>
      <c r="K184" s="1" t="s">
        <v>61</v>
      </c>
      <c r="L184" s="1" t="s">
        <v>62</v>
      </c>
      <c r="M184" s="9" t="s">
        <v>1553</v>
      </c>
      <c r="N184" s="10" t="s">
        <v>64</v>
      </c>
      <c r="O184" s="8">
        <v>31</v>
      </c>
      <c r="P184" s="8">
        <v>1200</v>
      </c>
      <c r="Q184" s="1" t="s">
        <v>1554</v>
      </c>
      <c r="R184" s="8"/>
      <c r="S184" s="1"/>
      <c r="T184" s="1"/>
      <c r="U184" s="1"/>
      <c r="V184" s="1"/>
      <c r="W184" s="8"/>
      <c r="X184" s="1"/>
      <c r="Y184" s="1" t="s">
        <v>66</v>
      </c>
      <c r="Z184" s="9" t="s">
        <v>1555</v>
      </c>
      <c r="AA184" s="10" t="s">
        <v>64</v>
      </c>
      <c r="AB184" s="8">
        <v>34</v>
      </c>
      <c r="AC184" s="8">
        <v>1009</v>
      </c>
      <c r="AD184" s="1" t="s">
        <v>1556</v>
      </c>
      <c r="AE184" s="8"/>
      <c r="AF184" s="1"/>
      <c r="AG184" s="1"/>
      <c r="AH184" s="1"/>
      <c r="AI184" s="1"/>
      <c r="AJ184" s="8"/>
      <c r="AK184" s="1"/>
      <c r="AL184" s="1" t="s">
        <v>69</v>
      </c>
      <c r="AM184" s="9" t="s">
        <v>1557</v>
      </c>
      <c r="AN184" s="10" t="s">
        <v>64</v>
      </c>
      <c r="AO184" s="8">
        <v>26</v>
      </c>
      <c r="AP184" s="8">
        <v>893</v>
      </c>
      <c r="AQ184" s="1" t="s">
        <v>1558</v>
      </c>
      <c r="AR184" s="8"/>
      <c r="AS184" s="1"/>
      <c r="AT184" s="1"/>
      <c r="AU184" s="1"/>
      <c r="AV184" s="1"/>
      <c r="AW184" s="8"/>
      <c r="AX184" s="1"/>
      <c r="AY184" s="1" t="s">
        <v>72</v>
      </c>
      <c r="AZ184" s="1"/>
      <c r="BA184" s="1" t="s">
        <v>73</v>
      </c>
      <c r="BB184" s="1"/>
    </row>
    <row r="185" spans="1:54" ht="48" customHeight="1">
      <c r="A185" s="1" t="s">
        <v>1559</v>
      </c>
      <c r="B185" s="1" t="s">
        <v>55</v>
      </c>
      <c r="C185" s="1" t="s">
        <v>1535</v>
      </c>
      <c r="D185" s="8">
        <v>4</v>
      </c>
      <c r="E185" s="1" t="s">
        <v>239</v>
      </c>
      <c r="F185" s="1" t="s">
        <v>94</v>
      </c>
      <c r="G185" s="1" t="s">
        <v>1560</v>
      </c>
      <c r="H185" s="1">
        <v>1</v>
      </c>
      <c r="I185" s="1" t="s">
        <v>60</v>
      </c>
      <c r="J185" s="1"/>
      <c r="K185" s="1" t="s">
        <v>61</v>
      </c>
      <c r="L185" s="1" t="s">
        <v>62</v>
      </c>
      <c r="M185" s="9" t="s">
        <v>1561</v>
      </c>
      <c r="N185" s="10" t="s">
        <v>64</v>
      </c>
      <c r="O185" s="8">
        <v>32</v>
      </c>
      <c r="P185" s="8">
        <v>881</v>
      </c>
      <c r="Q185" s="1" t="s">
        <v>1562</v>
      </c>
      <c r="R185" s="8"/>
      <c r="S185" s="1"/>
      <c r="T185" s="1"/>
      <c r="U185" s="1"/>
      <c r="V185" s="1"/>
      <c r="W185" s="8"/>
      <c r="X185" s="1"/>
      <c r="Y185" s="1" t="s">
        <v>66</v>
      </c>
      <c r="Z185" s="9" t="s">
        <v>1563</v>
      </c>
      <c r="AA185" s="10" t="s">
        <v>64</v>
      </c>
      <c r="AB185" s="8">
        <v>34</v>
      </c>
      <c r="AC185" s="8">
        <v>275</v>
      </c>
      <c r="AD185" s="1" t="s">
        <v>1564</v>
      </c>
      <c r="AE185" s="8"/>
      <c r="AF185" s="1"/>
      <c r="AG185" s="1"/>
      <c r="AH185" s="1"/>
      <c r="AI185" s="1"/>
      <c r="AJ185" s="8"/>
      <c r="AK185" s="1"/>
      <c r="AL185" s="1" t="s">
        <v>69</v>
      </c>
      <c r="AM185" s="9" t="s">
        <v>1565</v>
      </c>
      <c r="AN185" s="10" t="s">
        <v>64</v>
      </c>
      <c r="AO185" s="8">
        <v>28</v>
      </c>
      <c r="AP185" s="8">
        <v>635</v>
      </c>
      <c r="AQ185" s="1" t="s">
        <v>1566</v>
      </c>
      <c r="AR185" s="8"/>
      <c r="AS185" s="1"/>
      <c r="AT185" s="1"/>
      <c r="AU185" s="1"/>
      <c r="AV185" s="1"/>
      <c r="AW185" s="8"/>
      <c r="AX185" s="1"/>
      <c r="AY185" s="1" t="s">
        <v>72</v>
      </c>
      <c r="AZ185" s="1"/>
      <c r="BA185" s="1" t="s">
        <v>73</v>
      </c>
      <c r="BB185" s="1"/>
    </row>
    <row r="186" spans="1:54" ht="48" customHeight="1">
      <c r="A186" s="1" t="s">
        <v>1567</v>
      </c>
      <c r="B186" s="1" t="s">
        <v>55</v>
      </c>
      <c r="C186" s="1" t="s">
        <v>1535</v>
      </c>
      <c r="D186" s="8">
        <v>5</v>
      </c>
      <c r="E186" s="1" t="s">
        <v>239</v>
      </c>
      <c r="F186" s="1" t="s">
        <v>103</v>
      </c>
      <c r="G186" s="1" t="s">
        <v>1568</v>
      </c>
      <c r="H186" s="1">
        <v>1</v>
      </c>
      <c r="I186" s="1" t="s">
        <v>60</v>
      </c>
      <c r="J186" s="1"/>
      <c r="K186" s="1" t="s">
        <v>61</v>
      </c>
      <c r="L186" s="1" t="s">
        <v>62</v>
      </c>
      <c r="M186" s="9" t="s">
        <v>1569</v>
      </c>
      <c r="N186" s="10" t="s">
        <v>64</v>
      </c>
      <c r="O186" s="8">
        <v>31</v>
      </c>
      <c r="P186" s="8">
        <v>1200</v>
      </c>
      <c r="Q186" s="1" t="s">
        <v>1570</v>
      </c>
      <c r="R186" s="8"/>
      <c r="S186" s="1"/>
      <c r="T186" s="1"/>
      <c r="U186" s="1"/>
      <c r="V186" s="1"/>
      <c r="W186" s="8"/>
      <c r="X186" s="1"/>
      <c r="Y186" s="1" t="s">
        <v>66</v>
      </c>
      <c r="Z186" s="9" t="s">
        <v>1571</v>
      </c>
      <c r="AA186" s="10" t="s">
        <v>64</v>
      </c>
      <c r="AB186" s="8">
        <v>33</v>
      </c>
      <c r="AC186" s="8">
        <v>318</v>
      </c>
      <c r="AD186" s="1" t="s">
        <v>1572</v>
      </c>
      <c r="AE186" s="8"/>
      <c r="AF186" s="1"/>
      <c r="AG186" s="1"/>
      <c r="AH186" s="1"/>
      <c r="AI186" s="1"/>
      <c r="AJ186" s="8"/>
      <c r="AK186" s="1"/>
      <c r="AL186" s="1" t="s">
        <v>69</v>
      </c>
      <c r="AM186" s="9" t="s">
        <v>1573</v>
      </c>
      <c r="AN186" s="10" t="s">
        <v>64</v>
      </c>
      <c r="AO186" s="8">
        <v>27</v>
      </c>
      <c r="AP186" s="8">
        <v>1078</v>
      </c>
      <c r="AQ186" s="1" t="s">
        <v>1574</v>
      </c>
      <c r="AR186" s="8"/>
      <c r="AS186" s="1"/>
      <c r="AT186" s="1"/>
      <c r="AU186" s="1"/>
      <c r="AV186" s="1"/>
      <c r="AW186" s="8"/>
      <c r="AX186" s="1"/>
      <c r="AY186" s="1" t="s">
        <v>72</v>
      </c>
      <c r="AZ186" s="1"/>
      <c r="BA186" s="1" t="s">
        <v>73</v>
      </c>
      <c r="BB186" s="1"/>
    </row>
    <row r="187" spans="1:54" ht="48" customHeight="1">
      <c r="A187" s="1" t="s">
        <v>1575</v>
      </c>
      <c r="B187" s="1" t="s">
        <v>55</v>
      </c>
      <c r="C187" s="1" t="s">
        <v>1535</v>
      </c>
      <c r="D187" s="8">
        <v>6</v>
      </c>
      <c r="E187" s="1" t="s">
        <v>239</v>
      </c>
      <c r="F187" s="1" t="s">
        <v>112</v>
      </c>
      <c r="G187" s="1" t="s">
        <v>1576</v>
      </c>
      <c r="H187" s="1">
        <v>1</v>
      </c>
      <c r="I187" s="1" t="s">
        <v>60</v>
      </c>
      <c r="J187" s="1"/>
      <c r="K187" s="1" t="s">
        <v>61</v>
      </c>
      <c r="L187" s="1" t="s">
        <v>62</v>
      </c>
      <c r="M187" s="9" t="s">
        <v>1577</v>
      </c>
      <c r="N187" s="10" t="s">
        <v>64</v>
      </c>
      <c r="O187" s="8">
        <v>42</v>
      </c>
      <c r="P187" s="8">
        <v>1200</v>
      </c>
      <c r="Q187" s="1" t="s">
        <v>1578</v>
      </c>
      <c r="R187" s="8"/>
      <c r="S187" s="1"/>
      <c r="T187" s="1"/>
      <c r="U187" s="1"/>
      <c r="V187" s="1"/>
      <c r="W187" s="8"/>
      <c r="X187" s="1"/>
      <c r="Y187" s="1" t="s">
        <v>66</v>
      </c>
      <c r="Z187" s="9" t="s">
        <v>1579</v>
      </c>
      <c r="AA187" s="10" t="s">
        <v>64</v>
      </c>
      <c r="AB187" s="8">
        <v>46</v>
      </c>
      <c r="AC187" s="8">
        <v>339</v>
      </c>
      <c r="AD187" s="1" t="s">
        <v>1580</v>
      </c>
      <c r="AE187" s="8"/>
      <c r="AF187" s="1"/>
      <c r="AG187" s="1"/>
      <c r="AH187" s="1"/>
      <c r="AI187" s="1"/>
      <c r="AJ187" s="8"/>
      <c r="AK187" s="1"/>
      <c r="AL187" s="1" t="s">
        <v>69</v>
      </c>
      <c r="AM187" s="9" t="s">
        <v>1581</v>
      </c>
      <c r="AN187" s="10" t="s">
        <v>64</v>
      </c>
      <c r="AO187" s="8">
        <v>38</v>
      </c>
      <c r="AP187" s="8">
        <v>194</v>
      </c>
      <c r="AQ187" s="1" t="s">
        <v>1582</v>
      </c>
      <c r="AR187" s="8"/>
      <c r="AS187" s="1"/>
      <c r="AT187" s="1"/>
      <c r="AU187" s="1"/>
      <c r="AV187" s="1"/>
      <c r="AW187" s="8"/>
      <c r="AX187" s="1"/>
      <c r="AY187" s="1" t="s">
        <v>72</v>
      </c>
      <c r="AZ187" s="1"/>
      <c r="BA187" s="1" t="s">
        <v>73</v>
      </c>
      <c r="BB187" s="1"/>
    </row>
    <row r="188" spans="1:54" ht="48" customHeight="1">
      <c r="A188" s="1" t="s">
        <v>1583</v>
      </c>
      <c r="B188" s="1" t="s">
        <v>55</v>
      </c>
      <c r="C188" s="1" t="s">
        <v>1535</v>
      </c>
      <c r="D188" s="8">
        <v>7</v>
      </c>
      <c r="E188" s="1" t="s">
        <v>239</v>
      </c>
      <c r="F188" s="1" t="s">
        <v>121</v>
      </c>
      <c r="G188" s="1" t="s">
        <v>1584</v>
      </c>
      <c r="H188" s="1">
        <v>1</v>
      </c>
      <c r="I188" s="1" t="s">
        <v>60</v>
      </c>
      <c r="J188" s="1"/>
      <c r="K188" s="1" t="s">
        <v>61</v>
      </c>
      <c r="L188" s="1" t="s">
        <v>62</v>
      </c>
      <c r="M188" s="9" t="s">
        <v>1585</v>
      </c>
      <c r="N188" s="10" t="s">
        <v>64</v>
      </c>
      <c r="O188" s="8">
        <v>14</v>
      </c>
      <c r="P188" s="8">
        <v>1200</v>
      </c>
      <c r="Q188" s="1" t="s">
        <v>1586</v>
      </c>
      <c r="R188" s="8"/>
      <c r="S188" s="1"/>
      <c r="T188" s="1"/>
      <c r="U188" s="1"/>
      <c r="V188" s="1"/>
      <c r="W188" s="8"/>
      <c r="X188" s="1"/>
      <c r="Y188" s="1" t="s">
        <v>66</v>
      </c>
      <c r="Z188" s="9" t="s">
        <v>1587</v>
      </c>
      <c r="AA188" s="10" t="s">
        <v>64</v>
      </c>
      <c r="AB188" s="8">
        <v>16</v>
      </c>
      <c r="AC188" s="8">
        <v>355</v>
      </c>
      <c r="AD188" s="1" t="s">
        <v>1588</v>
      </c>
      <c r="AE188" s="8"/>
      <c r="AF188" s="1"/>
      <c r="AG188" s="1"/>
      <c r="AH188" s="1"/>
      <c r="AI188" s="1"/>
      <c r="AJ188" s="8"/>
      <c r="AK188" s="1"/>
      <c r="AL188" s="1" t="s">
        <v>69</v>
      </c>
      <c r="AM188" s="9" t="s">
        <v>1589</v>
      </c>
      <c r="AN188" s="10" t="s">
        <v>64</v>
      </c>
      <c r="AO188" s="8">
        <v>10</v>
      </c>
      <c r="AP188" s="8">
        <v>1031</v>
      </c>
      <c r="AQ188" s="1" t="s">
        <v>1590</v>
      </c>
      <c r="AR188" s="8"/>
      <c r="AS188" s="1"/>
      <c r="AT188" s="1"/>
      <c r="AU188" s="1"/>
      <c r="AV188" s="1"/>
      <c r="AW188" s="8"/>
      <c r="AX188" s="1"/>
      <c r="AY188" s="1" t="s">
        <v>72</v>
      </c>
      <c r="AZ188" s="1"/>
      <c r="BA188" s="1" t="s">
        <v>73</v>
      </c>
      <c r="BB188" s="1"/>
    </row>
    <row r="189" spans="1:54" ht="48" customHeight="1">
      <c r="A189" s="1" t="s">
        <v>1591</v>
      </c>
      <c r="B189" s="1" t="s">
        <v>55</v>
      </c>
      <c r="C189" s="1" t="s">
        <v>1535</v>
      </c>
      <c r="D189" s="8">
        <v>8</v>
      </c>
      <c r="E189" s="1" t="s">
        <v>239</v>
      </c>
      <c r="F189" s="1" t="s">
        <v>130</v>
      </c>
      <c r="G189" s="1" t="s">
        <v>1592</v>
      </c>
      <c r="H189" s="1">
        <v>1</v>
      </c>
      <c r="I189" s="1" t="s">
        <v>60</v>
      </c>
      <c r="J189" s="1"/>
      <c r="K189" s="1" t="s">
        <v>61</v>
      </c>
      <c r="L189" s="1" t="s">
        <v>62</v>
      </c>
      <c r="M189" s="9" t="s">
        <v>1593</v>
      </c>
      <c r="N189" s="10" t="s">
        <v>64</v>
      </c>
      <c r="O189" s="8">
        <v>30</v>
      </c>
      <c r="P189" s="8">
        <v>1200</v>
      </c>
      <c r="Q189" s="1" t="s">
        <v>1594</v>
      </c>
      <c r="R189" s="8"/>
      <c r="S189" s="1"/>
      <c r="T189" s="1"/>
      <c r="U189" s="1"/>
      <c r="V189" s="1"/>
      <c r="W189" s="8"/>
      <c r="X189" s="1"/>
      <c r="Y189" s="1" t="s">
        <v>66</v>
      </c>
      <c r="Z189" s="9" t="s">
        <v>1595</v>
      </c>
      <c r="AA189" s="10" t="s">
        <v>64</v>
      </c>
      <c r="AB189" s="8">
        <v>32</v>
      </c>
      <c r="AC189" s="8">
        <v>751</v>
      </c>
      <c r="AD189" s="1" t="s">
        <v>1596</v>
      </c>
      <c r="AE189" s="8"/>
      <c r="AF189" s="1"/>
      <c r="AG189" s="1"/>
      <c r="AH189" s="1"/>
      <c r="AI189" s="1"/>
      <c r="AJ189" s="8"/>
      <c r="AK189" s="1"/>
      <c r="AL189" s="1" t="s">
        <v>69</v>
      </c>
      <c r="AM189" s="9" t="s">
        <v>1597</v>
      </c>
      <c r="AN189" s="10" t="s">
        <v>64</v>
      </c>
      <c r="AO189" s="8">
        <v>26</v>
      </c>
      <c r="AP189" s="8">
        <v>1011</v>
      </c>
      <c r="AQ189" s="1" t="s">
        <v>1598</v>
      </c>
      <c r="AR189" s="8"/>
      <c r="AS189" s="1"/>
      <c r="AT189" s="1"/>
      <c r="AU189" s="1"/>
      <c r="AV189" s="1"/>
      <c r="AW189" s="8"/>
      <c r="AX189" s="1"/>
      <c r="AY189" s="1" t="s">
        <v>72</v>
      </c>
      <c r="AZ189" s="1"/>
      <c r="BA189" s="1" t="s">
        <v>73</v>
      </c>
      <c r="BB189" s="1"/>
    </row>
    <row r="190" spans="1:54" ht="48" customHeight="1">
      <c r="A190" s="1" t="s">
        <v>1599</v>
      </c>
      <c r="B190" s="1" t="s">
        <v>55</v>
      </c>
      <c r="C190" s="1" t="s">
        <v>1535</v>
      </c>
      <c r="D190" s="8">
        <v>9</v>
      </c>
      <c r="E190" s="1" t="s">
        <v>239</v>
      </c>
      <c r="F190" s="1" t="s">
        <v>139</v>
      </c>
      <c r="G190" s="1" t="s">
        <v>1600</v>
      </c>
      <c r="H190" s="1">
        <v>1</v>
      </c>
      <c r="I190" s="1" t="s">
        <v>60</v>
      </c>
      <c r="J190" s="1"/>
      <c r="K190" s="1" t="s">
        <v>61</v>
      </c>
      <c r="L190" s="1"/>
      <c r="M190" s="9"/>
      <c r="N190" s="10"/>
      <c r="O190" s="8"/>
      <c r="P190" s="8"/>
      <c r="Q190" s="1"/>
      <c r="R190" s="8"/>
      <c r="S190" s="1"/>
      <c r="T190" s="1"/>
      <c r="U190" s="1"/>
      <c r="V190" s="1"/>
      <c r="W190" s="8"/>
      <c r="X190" s="1"/>
      <c r="Y190" s="1" t="s">
        <v>66</v>
      </c>
      <c r="Z190" s="9" t="s">
        <v>1601</v>
      </c>
      <c r="AA190" s="10" t="s">
        <v>64</v>
      </c>
      <c r="AB190" s="8">
        <v>47</v>
      </c>
      <c r="AC190" s="8">
        <v>344</v>
      </c>
      <c r="AD190" s="1" t="s">
        <v>1602</v>
      </c>
      <c r="AE190" s="8"/>
      <c r="AF190" s="1"/>
      <c r="AG190" s="1"/>
      <c r="AH190" s="1"/>
      <c r="AI190" s="1"/>
      <c r="AJ190" s="8"/>
      <c r="AK190" s="1"/>
      <c r="AL190" s="1" t="s">
        <v>69</v>
      </c>
      <c r="AM190" s="9" t="s">
        <v>1603</v>
      </c>
      <c r="AN190" s="10" t="s">
        <v>64</v>
      </c>
      <c r="AO190" s="8">
        <v>37</v>
      </c>
      <c r="AP190" s="8">
        <v>425</v>
      </c>
      <c r="AQ190" s="1" t="s">
        <v>1604</v>
      </c>
      <c r="AR190" s="8"/>
      <c r="AS190" s="1"/>
      <c r="AT190" s="1"/>
      <c r="AU190" s="1"/>
      <c r="AV190" s="1"/>
      <c r="AW190" s="8"/>
      <c r="AX190" s="1"/>
      <c r="AY190" s="1" t="s">
        <v>118</v>
      </c>
      <c r="AZ190" s="1"/>
      <c r="BA190" s="1" t="s">
        <v>73</v>
      </c>
      <c r="BB190" s="1" t="s">
        <v>1605</v>
      </c>
    </row>
    <row r="191" spans="1:54" ht="48" customHeight="1">
      <c r="A191" s="1" t="s">
        <v>1606</v>
      </c>
      <c r="B191" s="1" t="s">
        <v>55</v>
      </c>
      <c r="C191" s="1" t="s">
        <v>1535</v>
      </c>
      <c r="D191" s="8">
        <v>10</v>
      </c>
      <c r="E191" s="1" t="s">
        <v>239</v>
      </c>
      <c r="F191" s="1" t="s">
        <v>147</v>
      </c>
      <c r="G191" s="1" t="s">
        <v>1607</v>
      </c>
      <c r="H191" s="1">
        <v>1</v>
      </c>
      <c r="I191" s="1" t="s">
        <v>60</v>
      </c>
      <c r="J191" s="1"/>
      <c r="K191" s="1" t="s">
        <v>61</v>
      </c>
      <c r="L191" s="1" t="s">
        <v>62</v>
      </c>
      <c r="M191" s="9" t="s">
        <v>1608</v>
      </c>
      <c r="N191" s="10" t="s">
        <v>64</v>
      </c>
      <c r="O191" s="8">
        <v>38</v>
      </c>
      <c r="P191" s="8">
        <v>1200</v>
      </c>
      <c r="Q191" s="1" t="s">
        <v>1609</v>
      </c>
      <c r="R191" s="8"/>
      <c r="S191" s="1"/>
      <c r="T191" s="1"/>
      <c r="U191" s="1"/>
      <c r="V191" s="1"/>
      <c r="W191" s="8"/>
      <c r="X191" s="1"/>
      <c r="Y191" s="1" t="s">
        <v>66</v>
      </c>
      <c r="Z191" s="9" t="s">
        <v>1610</v>
      </c>
      <c r="AA191" s="10" t="s">
        <v>64</v>
      </c>
      <c r="AB191" s="8">
        <v>40</v>
      </c>
      <c r="AC191" s="8">
        <v>499</v>
      </c>
      <c r="AD191" s="1" t="s">
        <v>1611</v>
      </c>
      <c r="AE191" s="8"/>
      <c r="AF191" s="1"/>
      <c r="AG191" s="1"/>
      <c r="AH191" s="1"/>
      <c r="AI191" s="1"/>
      <c r="AJ191" s="8"/>
      <c r="AK191" s="1"/>
      <c r="AL191" s="1" t="s">
        <v>69</v>
      </c>
      <c r="AM191" s="9" t="s">
        <v>1612</v>
      </c>
      <c r="AN191" s="10" t="s">
        <v>64</v>
      </c>
      <c r="AO191" s="8">
        <v>34</v>
      </c>
      <c r="AP191" s="8">
        <v>1023</v>
      </c>
      <c r="AQ191" s="1" t="s">
        <v>1613</v>
      </c>
      <c r="AR191" s="8"/>
      <c r="AS191" s="1"/>
      <c r="AT191" s="1"/>
      <c r="AU191" s="1"/>
      <c r="AV191" s="1"/>
      <c r="AW191" s="8"/>
      <c r="AX191" s="1"/>
      <c r="AY191" s="1" t="s">
        <v>72</v>
      </c>
      <c r="AZ191" s="1"/>
      <c r="BA191" s="1" t="s">
        <v>73</v>
      </c>
      <c r="BB191" s="1"/>
    </row>
    <row r="192" spans="1:54" ht="48" customHeight="1">
      <c r="A192" s="1" t="s">
        <v>1614</v>
      </c>
      <c r="B192" s="1" t="s">
        <v>55</v>
      </c>
      <c r="C192" s="1" t="s">
        <v>1615</v>
      </c>
      <c r="D192" s="8">
        <v>1</v>
      </c>
      <c r="E192" s="1" t="s">
        <v>403</v>
      </c>
      <c r="F192" s="1" t="s">
        <v>58</v>
      </c>
      <c r="G192" s="1" t="s">
        <v>1616</v>
      </c>
      <c r="H192" s="1">
        <v>1</v>
      </c>
      <c r="I192" s="1" t="s">
        <v>60</v>
      </c>
      <c r="J192" s="1"/>
      <c r="K192" s="1" t="s">
        <v>61</v>
      </c>
      <c r="L192" s="1" t="s">
        <v>62</v>
      </c>
      <c r="M192" s="9" t="s">
        <v>1617</v>
      </c>
      <c r="N192" s="10" t="s">
        <v>64</v>
      </c>
      <c r="O192" s="8">
        <v>20</v>
      </c>
      <c r="P192" s="8">
        <v>1200</v>
      </c>
      <c r="Q192" s="1" t="s">
        <v>1618</v>
      </c>
      <c r="R192" s="8"/>
      <c r="S192" s="1"/>
      <c r="T192" s="1"/>
      <c r="U192" s="1"/>
      <c r="V192" s="1"/>
      <c r="W192" s="8"/>
      <c r="X192" s="1"/>
      <c r="Y192" s="1" t="s">
        <v>66</v>
      </c>
      <c r="Z192" s="9" t="s">
        <v>1619</v>
      </c>
      <c r="AA192" s="10" t="s">
        <v>64</v>
      </c>
      <c r="AB192" s="8">
        <v>22</v>
      </c>
      <c r="AC192" s="8">
        <v>315</v>
      </c>
      <c r="AD192" s="1" t="s">
        <v>1620</v>
      </c>
      <c r="AE192" s="8"/>
      <c r="AF192" s="1"/>
      <c r="AG192" s="1"/>
      <c r="AH192" s="1"/>
      <c r="AI192" s="1"/>
      <c r="AJ192" s="8"/>
      <c r="AK192" s="1"/>
      <c r="AL192" s="1" t="s">
        <v>69</v>
      </c>
      <c r="AM192" s="9" t="s">
        <v>1621</v>
      </c>
      <c r="AN192" s="10" t="s">
        <v>64</v>
      </c>
      <c r="AO192" s="8">
        <v>15</v>
      </c>
      <c r="AP192" s="8">
        <v>1101</v>
      </c>
      <c r="AQ192" s="1" t="s">
        <v>1622</v>
      </c>
      <c r="AR192" s="8"/>
      <c r="AS192" s="1"/>
      <c r="AT192" s="1"/>
      <c r="AU192" s="1"/>
      <c r="AV192" s="1"/>
      <c r="AW192" s="8"/>
      <c r="AX192" s="1"/>
      <c r="AY192" s="1" t="s">
        <v>72</v>
      </c>
      <c r="AZ192" s="1"/>
      <c r="BA192" s="1" t="s">
        <v>73</v>
      </c>
      <c r="BB192" s="1"/>
    </row>
    <row r="193" spans="1:54" ht="48" customHeight="1">
      <c r="A193" s="1" t="s">
        <v>1623</v>
      </c>
      <c r="B193" s="1" t="s">
        <v>55</v>
      </c>
      <c r="C193" s="1" t="s">
        <v>1615</v>
      </c>
      <c r="D193" s="8">
        <v>2</v>
      </c>
      <c r="E193" s="1" t="s">
        <v>403</v>
      </c>
      <c r="F193" s="1" t="s">
        <v>76</v>
      </c>
      <c r="G193" s="1" t="s">
        <v>1624</v>
      </c>
      <c r="H193" s="1">
        <v>1</v>
      </c>
      <c r="I193" s="1" t="s">
        <v>60</v>
      </c>
      <c r="J193" s="1"/>
      <c r="K193" s="1" t="s">
        <v>61</v>
      </c>
      <c r="L193" s="1" t="s">
        <v>62</v>
      </c>
      <c r="M193" s="9" t="s">
        <v>1625</v>
      </c>
      <c r="N193" s="10" t="s">
        <v>64</v>
      </c>
      <c r="O193" s="8">
        <v>37</v>
      </c>
      <c r="P193" s="8">
        <v>1200</v>
      </c>
      <c r="Q193" s="1" t="s">
        <v>1626</v>
      </c>
      <c r="R193" s="8"/>
      <c r="S193" s="1"/>
      <c r="T193" s="1"/>
      <c r="U193" s="1"/>
      <c r="V193" s="1"/>
      <c r="W193" s="8"/>
      <c r="X193" s="1"/>
      <c r="Y193" s="1" t="s">
        <v>66</v>
      </c>
      <c r="Z193" s="9" t="s">
        <v>1627</v>
      </c>
      <c r="AA193" s="10" t="s">
        <v>64</v>
      </c>
      <c r="AB193" s="8">
        <v>40</v>
      </c>
      <c r="AC193" s="8">
        <v>369</v>
      </c>
      <c r="AD193" s="1" t="s">
        <v>1628</v>
      </c>
      <c r="AE193" s="8"/>
      <c r="AF193" s="1"/>
      <c r="AG193" s="1"/>
      <c r="AH193" s="1"/>
      <c r="AI193" s="1"/>
      <c r="AJ193" s="8"/>
      <c r="AK193" s="1"/>
      <c r="AL193" s="1" t="s">
        <v>69</v>
      </c>
      <c r="AM193" s="9" t="s">
        <v>1629</v>
      </c>
      <c r="AN193" s="10" t="s">
        <v>64</v>
      </c>
      <c r="AO193" s="8">
        <v>34</v>
      </c>
      <c r="AP193" s="8">
        <v>1024</v>
      </c>
      <c r="AQ193" s="1" t="s">
        <v>1630</v>
      </c>
      <c r="AR193" s="8"/>
      <c r="AS193" s="1"/>
      <c r="AT193" s="1"/>
      <c r="AU193" s="1"/>
      <c r="AV193" s="1"/>
      <c r="AW193" s="8"/>
      <c r="AX193" s="1"/>
      <c r="AY193" s="1" t="s">
        <v>72</v>
      </c>
      <c r="AZ193" s="1"/>
      <c r="BA193" s="1" t="s">
        <v>73</v>
      </c>
      <c r="BB193" s="1"/>
    </row>
    <row r="194" spans="1:54" ht="48" customHeight="1">
      <c r="A194" s="1" t="s">
        <v>1631</v>
      </c>
      <c r="B194" s="1" t="s">
        <v>55</v>
      </c>
      <c r="C194" s="1" t="s">
        <v>1615</v>
      </c>
      <c r="D194" s="8">
        <v>3</v>
      </c>
      <c r="E194" s="1" t="s">
        <v>403</v>
      </c>
      <c r="F194" s="1" t="s">
        <v>85</v>
      </c>
      <c r="G194" s="1" t="s">
        <v>1632</v>
      </c>
      <c r="H194" s="1">
        <v>1</v>
      </c>
      <c r="I194" s="1" t="s">
        <v>60</v>
      </c>
      <c r="J194" s="1"/>
      <c r="K194" s="1" t="s">
        <v>61</v>
      </c>
      <c r="L194" s="1" t="s">
        <v>62</v>
      </c>
      <c r="M194" s="9" t="s">
        <v>1633</v>
      </c>
      <c r="N194" s="10" t="s">
        <v>64</v>
      </c>
      <c r="O194" s="8">
        <v>32</v>
      </c>
      <c r="P194" s="8">
        <v>1200</v>
      </c>
      <c r="Q194" s="1" t="s">
        <v>1634</v>
      </c>
      <c r="R194" s="8"/>
      <c r="S194" s="1"/>
      <c r="T194" s="1"/>
      <c r="U194" s="1"/>
      <c r="V194" s="1"/>
      <c r="W194" s="8"/>
      <c r="X194" s="1"/>
      <c r="Y194" s="1" t="s">
        <v>66</v>
      </c>
      <c r="Z194" s="9" t="s">
        <v>1635</v>
      </c>
      <c r="AA194" s="10" t="s">
        <v>64</v>
      </c>
      <c r="AB194" s="8">
        <v>36</v>
      </c>
      <c r="AC194" s="8">
        <v>1200</v>
      </c>
      <c r="AD194" s="1" t="s">
        <v>1636</v>
      </c>
      <c r="AE194" s="8"/>
      <c r="AF194" s="1"/>
      <c r="AG194" s="1"/>
      <c r="AH194" s="1"/>
      <c r="AI194" s="1"/>
      <c r="AJ194" s="8"/>
      <c r="AK194" s="1"/>
      <c r="AL194" s="1" t="s">
        <v>69</v>
      </c>
      <c r="AM194" s="9" t="s">
        <v>1637</v>
      </c>
      <c r="AN194" s="10" t="s">
        <v>64</v>
      </c>
      <c r="AO194" s="8">
        <v>26</v>
      </c>
      <c r="AP194" s="8">
        <v>874</v>
      </c>
      <c r="AQ194" s="1" t="s">
        <v>1638</v>
      </c>
      <c r="AR194" s="8"/>
      <c r="AS194" s="1"/>
      <c r="AT194" s="1"/>
      <c r="AU194" s="1"/>
      <c r="AV194" s="1"/>
      <c r="AW194" s="8"/>
      <c r="AX194" s="1"/>
      <c r="AY194" s="1" t="s">
        <v>72</v>
      </c>
      <c r="AZ194" s="1"/>
      <c r="BA194" s="1" t="s">
        <v>73</v>
      </c>
      <c r="BB194" s="1"/>
    </row>
    <row r="195" spans="1:54" ht="48" customHeight="1">
      <c r="A195" s="1" t="s">
        <v>1639</v>
      </c>
      <c r="B195" s="1" t="s">
        <v>55</v>
      </c>
      <c r="C195" s="1" t="s">
        <v>1615</v>
      </c>
      <c r="D195" s="8">
        <v>4</v>
      </c>
      <c r="E195" s="1" t="s">
        <v>403</v>
      </c>
      <c r="F195" s="1" t="s">
        <v>94</v>
      </c>
      <c r="G195" s="1" t="s">
        <v>1640</v>
      </c>
      <c r="H195" s="1">
        <v>1</v>
      </c>
      <c r="I195" s="1" t="s">
        <v>60</v>
      </c>
      <c r="J195" s="1"/>
      <c r="K195" s="1" t="s">
        <v>61</v>
      </c>
      <c r="L195" s="1" t="s">
        <v>62</v>
      </c>
      <c r="M195" s="9" t="s">
        <v>1641</v>
      </c>
      <c r="N195" s="10" t="s">
        <v>64</v>
      </c>
      <c r="O195" s="8">
        <v>32</v>
      </c>
      <c r="P195" s="8">
        <v>766</v>
      </c>
      <c r="Q195" s="1" t="s">
        <v>1642</v>
      </c>
      <c r="R195" s="8"/>
      <c r="S195" s="1"/>
      <c r="T195" s="1"/>
      <c r="U195" s="1"/>
      <c r="V195" s="1"/>
      <c r="W195" s="8"/>
      <c r="X195" s="1"/>
      <c r="Y195" s="1" t="s">
        <v>66</v>
      </c>
      <c r="Z195" s="9" t="s">
        <v>1643</v>
      </c>
      <c r="AA195" s="10" t="s">
        <v>64</v>
      </c>
      <c r="AB195" s="8">
        <v>34</v>
      </c>
      <c r="AC195" s="8">
        <v>196</v>
      </c>
      <c r="AD195" s="1" t="s">
        <v>1644</v>
      </c>
      <c r="AE195" s="8"/>
      <c r="AF195" s="1"/>
      <c r="AG195" s="1"/>
      <c r="AH195" s="1"/>
      <c r="AI195" s="1"/>
      <c r="AJ195" s="8"/>
      <c r="AK195" s="1"/>
      <c r="AL195" s="1" t="s">
        <v>69</v>
      </c>
      <c r="AM195" s="9" t="s">
        <v>1645</v>
      </c>
      <c r="AN195" s="10" t="s">
        <v>64</v>
      </c>
      <c r="AO195" s="8">
        <v>27</v>
      </c>
      <c r="AP195" s="8">
        <v>480</v>
      </c>
      <c r="AQ195" s="1" t="s">
        <v>1646</v>
      </c>
      <c r="AR195" s="8"/>
      <c r="AS195" s="1"/>
      <c r="AT195" s="1"/>
      <c r="AU195" s="1"/>
      <c r="AV195" s="1"/>
      <c r="AW195" s="8"/>
      <c r="AX195" s="1"/>
      <c r="AY195" s="1" t="s">
        <v>72</v>
      </c>
      <c r="AZ195" s="1"/>
      <c r="BA195" s="1" t="s">
        <v>73</v>
      </c>
      <c r="BB195" s="1"/>
    </row>
    <row r="196" spans="1:54" ht="48" customHeight="1">
      <c r="A196" s="1" t="s">
        <v>1647</v>
      </c>
      <c r="B196" s="1" t="s">
        <v>55</v>
      </c>
      <c r="C196" s="1" t="s">
        <v>1615</v>
      </c>
      <c r="D196" s="8">
        <v>5</v>
      </c>
      <c r="E196" s="1" t="s">
        <v>403</v>
      </c>
      <c r="F196" s="1" t="s">
        <v>103</v>
      </c>
      <c r="G196" s="1" t="s">
        <v>1648</v>
      </c>
      <c r="H196" s="1">
        <v>1</v>
      </c>
      <c r="I196" s="1" t="s">
        <v>60</v>
      </c>
      <c r="J196" s="1"/>
      <c r="K196" s="1" t="s">
        <v>61</v>
      </c>
      <c r="L196" s="1" t="s">
        <v>62</v>
      </c>
      <c r="M196" s="9" t="s">
        <v>1649</v>
      </c>
      <c r="N196" s="10" t="s">
        <v>64</v>
      </c>
      <c r="O196" s="8">
        <v>32</v>
      </c>
      <c r="P196" s="8">
        <v>1200</v>
      </c>
      <c r="Q196" s="1" t="s">
        <v>1650</v>
      </c>
      <c r="R196" s="8"/>
      <c r="S196" s="1"/>
      <c r="T196" s="1"/>
      <c r="U196" s="1"/>
      <c r="V196" s="1"/>
      <c r="W196" s="8"/>
      <c r="X196" s="1"/>
      <c r="Y196" s="1" t="s">
        <v>66</v>
      </c>
      <c r="Z196" s="9" t="s">
        <v>1651</v>
      </c>
      <c r="AA196" s="10" t="s">
        <v>64</v>
      </c>
      <c r="AB196" s="8">
        <v>35</v>
      </c>
      <c r="AC196" s="8">
        <v>341</v>
      </c>
      <c r="AD196" s="1" t="s">
        <v>1652</v>
      </c>
      <c r="AE196" s="8"/>
      <c r="AF196" s="1"/>
      <c r="AG196" s="1"/>
      <c r="AH196" s="1"/>
      <c r="AI196" s="1"/>
      <c r="AJ196" s="8"/>
      <c r="AK196" s="1"/>
      <c r="AL196" s="1" t="s">
        <v>69</v>
      </c>
      <c r="AM196" s="9" t="s">
        <v>1653</v>
      </c>
      <c r="AN196" s="10" t="s">
        <v>64</v>
      </c>
      <c r="AO196" s="8">
        <v>27</v>
      </c>
      <c r="AP196" s="8">
        <v>974</v>
      </c>
      <c r="AQ196" s="1" t="s">
        <v>1654</v>
      </c>
      <c r="AR196" s="8"/>
      <c r="AS196" s="1"/>
      <c r="AT196" s="1"/>
      <c r="AU196" s="1"/>
      <c r="AV196" s="1"/>
      <c r="AW196" s="8"/>
      <c r="AX196" s="1"/>
      <c r="AY196" s="1" t="s">
        <v>72</v>
      </c>
      <c r="AZ196" s="1"/>
      <c r="BA196" s="1" t="s">
        <v>73</v>
      </c>
      <c r="BB196" s="1"/>
    </row>
    <row r="197" spans="1:54" ht="48" customHeight="1">
      <c r="A197" s="1" t="s">
        <v>1655</v>
      </c>
      <c r="B197" s="1" t="s">
        <v>55</v>
      </c>
      <c r="C197" s="1" t="s">
        <v>1615</v>
      </c>
      <c r="D197" s="8">
        <v>6</v>
      </c>
      <c r="E197" s="1" t="s">
        <v>403</v>
      </c>
      <c r="F197" s="1" t="s">
        <v>112</v>
      </c>
      <c r="G197" s="1" t="s">
        <v>1656</v>
      </c>
      <c r="H197" s="1">
        <v>1</v>
      </c>
      <c r="I197" s="1" t="s">
        <v>60</v>
      </c>
      <c r="J197" s="1"/>
      <c r="K197" s="1" t="s">
        <v>61</v>
      </c>
      <c r="L197" s="1" t="s">
        <v>62</v>
      </c>
      <c r="M197" s="9" t="s">
        <v>1657</v>
      </c>
      <c r="N197" s="10" t="s">
        <v>64</v>
      </c>
      <c r="O197" s="8">
        <v>42</v>
      </c>
      <c r="P197" s="8">
        <v>987</v>
      </c>
      <c r="Q197" s="1" t="s">
        <v>1658</v>
      </c>
      <c r="R197" s="8"/>
      <c r="S197" s="1"/>
      <c r="T197" s="1"/>
      <c r="U197" s="1"/>
      <c r="V197" s="1"/>
      <c r="W197" s="8"/>
      <c r="X197" s="1"/>
      <c r="Y197" s="1" t="s">
        <v>66</v>
      </c>
      <c r="Z197" s="9" t="s">
        <v>1659</v>
      </c>
      <c r="AA197" s="10" t="s">
        <v>64</v>
      </c>
      <c r="AB197" s="8">
        <v>46</v>
      </c>
      <c r="AC197" s="8">
        <v>383</v>
      </c>
      <c r="AD197" s="1" t="s">
        <v>1660</v>
      </c>
      <c r="AE197" s="8"/>
      <c r="AF197" s="1"/>
      <c r="AG197" s="1"/>
      <c r="AH197" s="1"/>
      <c r="AI197" s="1"/>
      <c r="AJ197" s="8"/>
      <c r="AK197" s="1"/>
      <c r="AL197" s="1" t="s">
        <v>69</v>
      </c>
      <c r="AM197" s="9" t="s">
        <v>1661</v>
      </c>
      <c r="AN197" s="10" t="s">
        <v>64</v>
      </c>
      <c r="AO197" s="8">
        <v>37</v>
      </c>
      <c r="AP197" s="8">
        <v>213</v>
      </c>
      <c r="AQ197" s="1" t="s">
        <v>1662</v>
      </c>
      <c r="AR197" s="8"/>
      <c r="AS197" s="1"/>
      <c r="AT197" s="1"/>
      <c r="AU197" s="1"/>
      <c r="AV197" s="1"/>
      <c r="AW197" s="8"/>
      <c r="AX197" s="1"/>
      <c r="AY197" s="1" t="s">
        <v>72</v>
      </c>
      <c r="AZ197" s="1"/>
      <c r="BA197" s="1" t="s">
        <v>73</v>
      </c>
      <c r="BB197" s="1"/>
    </row>
    <row r="198" spans="1:54" ht="48" customHeight="1">
      <c r="A198" s="1" t="s">
        <v>1663</v>
      </c>
      <c r="B198" s="1" t="s">
        <v>55</v>
      </c>
      <c r="C198" s="1" t="s">
        <v>1615</v>
      </c>
      <c r="D198" s="8">
        <v>7</v>
      </c>
      <c r="E198" s="1" t="s">
        <v>403</v>
      </c>
      <c r="F198" s="1" t="s">
        <v>121</v>
      </c>
      <c r="G198" s="1" t="s">
        <v>1664</v>
      </c>
      <c r="H198" s="1">
        <v>1</v>
      </c>
      <c r="I198" s="1" t="s">
        <v>60</v>
      </c>
      <c r="J198" s="1"/>
      <c r="K198" s="1" t="s">
        <v>61</v>
      </c>
      <c r="L198" s="1" t="s">
        <v>62</v>
      </c>
      <c r="M198" s="9" t="s">
        <v>1665</v>
      </c>
      <c r="N198" s="10" t="s">
        <v>64</v>
      </c>
      <c r="O198" s="8">
        <v>15</v>
      </c>
      <c r="P198" s="8">
        <v>1200</v>
      </c>
      <c r="Q198" s="1" t="s">
        <v>1666</v>
      </c>
      <c r="R198" s="8"/>
      <c r="S198" s="1"/>
      <c r="T198" s="1"/>
      <c r="U198" s="1"/>
      <c r="V198" s="1"/>
      <c r="W198" s="8"/>
      <c r="X198" s="1"/>
      <c r="Y198" s="1" t="s">
        <v>66</v>
      </c>
      <c r="Z198" s="9" t="s">
        <v>1667</v>
      </c>
      <c r="AA198" s="10" t="s">
        <v>64</v>
      </c>
      <c r="AB198" s="8">
        <v>18</v>
      </c>
      <c r="AC198" s="8">
        <v>335</v>
      </c>
      <c r="AD198" s="1" t="s">
        <v>1668</v>
      </c>
      <c r="AE198" s="8"/>
      <c r="AF198" s="1"/>
      <c r="AG198" s="1"/>
      <c r="AH198" s="1"/>
      <c r="AI198" s="1"/>
      <c r="AJ198" s="8"/>
      <c r="AK198" s="1"/>
      <c r="AL198" s="1" t="s">
        <v>69</v>
      </c>
      <c r="AM198" s="9" t="s">
        <v>1669</v>
      </c>
      <c r="AN198" s="10" t="s">
        <v>64</v>
      </c>
      <c r="AO198" s="8">
        <v>10</v>
      </c>
      <c r="AP198" s="8">
        <v>860</v>
      </c>
      <c r="AQ198" s="1" t="s">
        <v>1670</v>
      </c>
      <c r="AR198" s="8"/>
      <c r="AS198" s="1"/>
      <c r="AT198" s="1"/>
      <c r="AU198" s="1"/>
      <c r="AV198" s="1"/>
      <c r="AW198" s="8"/>
      <c r="AX198" s="1"/>
      <c r="AY198" s="1" t="s">
        <v>72</v>
      </c>
      <c r="AZ198" s="1"/>
      <c r="BA198" s="1" t="s">
        <v>73</v>
      </c>
      <c r="BB198" s="1"/>
    </row>
    <row r="199" spans="1:54" ht="48" customHeight="1">
      <c r="A199" s="1" t="s">
        <v>1671</v>
      </c>
      <c r="B199" s="1" t="s">
        <v>55</v>
      </c>
      <c r="C199" s="1" t="s">
        <v>1615</v>
      </c>
      <c r="D199" s="8">
        <v>8</v>
      </c>
      <c r="E199" s="1" t="s">
        <v>403</v>
      </c>
      <c r="F199" s="1" t="s">
        <v>130</v>
      </c>
      <c r="G199" s="1" t="s">
        <v>1672</v>
      </c>
      <c r="H199" s="1">
        <v>1</v>
      </c>
      <c r="I199" s="1" t="s">
        <v>60</v>
      </c>
      <c r="J199" s="1"/>
      <c r="K199" s="1" t="s">
        <v>61</v>
      </c>
      <c r="L199" s="1" t="s">
        <v>62</v>
      </c>
      <c r="M199" s="9" t="s">
        <v>1673</v>
      </c>
      <c r="N199" s="10" t="s">
        <v>64</v>
      </c>
      <c r="O199" s="8">
        <v>31</v>
      </c>
      <c r="P199" s="8">
        <v>1200</v>
      </c>
      <c r="Q199" s="1" t="s">
        <v>1674</v>
      </c>
      <c r="R199" s="8"/>
      <c r="S199" s="1"/>
      <c r="T199" s="1"/>
      <c r="U199" s="1"/>
      <c r="V199" s="1"/>
      <c r="W199" s="8"/>
      <c r="X199" s="1"/>
      <c r="Y199" s="1" t="s">
        <v>66</v>
      </c>
      <c r="Z199" s="9" t="s">
        <v>1675</v>
      </c>
      <c r="AA199" s="10" t="s">
        <v>64</v>
      </c>
      <c r="AB199" s="8">
        <v>34</v>
      </c>
      <c r="AC199" s="8">
        <v>1129</v>
      </c>
      <c r="AD199" s="1" t="s">
        <v>1676</v>
      </c>
      <c r="AE199" s="8"/>
      <c r="AF199" s="1"/>
      <c r="AG199" s="1"/>
      <c r="AH199" s="1"/>
      <c r="AI199" s="1"/>
      <c r="AJ199" s="8"/>
      <c r="AK199" s="1"/>
      <c r="AL199" s="1" t="s">
        <v>69</v>
      </c>
      <c r="AM199" s="9" t="s">
        <v>1677</v>
      </c>
      <c r="AN199" s="10" t="s">
        <v>64</v>
      </c>
      <c r="AO199" s="8">
        <v>26</v>
      </c>
      <c r="AP199" s="8">
        <v>987</v>
      </c>
      <c r="AQ199" s="1" t="s">
        <v>1678</v>
      </c>
      <c r="AR199" s="8"/>
      <c r="AS199" s="1"/>
      <c r="AT199" s="1"/>
      <c r="AU199" s="1"/>
      <c r="AV199" s="1"/>
      <c r="AW199" s="8"/>
      <c r="AX199" s="1"/>
      <c r="AY199" s="1" t="s">
        <v>72</v>
      </c>
      <c r="AZ199" s="1"/>
      <c r="BA199" s="1" t="s">
        <v>73</v>
      </c>
      <c r="BB199" s="1"/>
    </row>
    <row r="200" spans="1:54" ht="48" customHeight="1">
      <c r="A200" s="1" t="s">
        <v>1679</v>
      </c>
      <c r="B200" s="1" t="s">
        <v>55</v>
      </c>
      <c r="C200" s="1" t="s">
        <v>1615</v>
      </c>
      <c r="D200" s="8">
        <v>9</v>
      </c>
      <c r="E200" s="1" t="s">
        <v>403</v>
      </c>
      <c r="F200" s="1" t="s">
        <v>139</v>
      </c>
      <c r="G200" s="1" t="s">
        <v>1680</v>
      </c>
      <c r="H200" s="1">
        <v>1</v>
      </c>
      <c r="I200" s="1" t="s">
        <v>60</v>
      </c>
      <c r="J200" s="1"/>
      <c r="K200" s="1" t="s">
        <v>61</v>
      </c>
      <c r="L200" s="1" t="s">
        <v>62</v>
      </c>
      <c r="M200" s="9" t="s">
        <v>1681</v>
      </c>
      <c r="N200" s="10" t="s">
        <v>64</v>
      </c>
      <c r="O200" s="8">
        <v>41</v>
      </c>
      <c r="P200" s="8">
        <v>1025</v>
      </c>
      <c r="Q200" s="1" t="s">
        <v>1682</v>
      </c>
      <c r="R200" s="8"/>
      <c r="S200" s="1"/>
      <c r="T200" s="1"/>
      <c r="U200" s="1"/>
      <c r="V200" s="1"/>
      <c r="W200" s="8"/>
      <c r="X200" s="1"/>
      <c r="Y200" s="1" t="s">
        <v>66</v>
      </c>
      <c r="Z200" s="9" t="s">
        <v>1683</v>
      </c>
      <c r="AA200" s="10" t="s">
        <v>64</v>
      </c>
      <c r="AB200" s="8">
        <v>47</v>
      </c>
      <c r="AC200" s="8">
        <v>311</v>
      </c>
      <c r="AD200" s="1" t="s">
        <v>1684</v>
      </c>
      <c r="AE200" s="8"/>
      <c r="AF200" s="1"/>
      <c r="AG200" s="1"/>
      <c r="AH200" s="1"/>
      <c r="AI200" s="1"/>
      <c r="AJ200" s="8"/>
      <c r="AK200" s="1"/>
      <c r="AL200" s="1" t="s">
        <v>69</v>
      </c>
      <c r="AM200" s="9" t="s">
        <v>1685</v>
      </c>
      <c r="AN200" s="10" t="s">
        <v>64</v>
      </c>
      <c r="AO200" s="8">
        <v>36</v>
      </c>
      <c r="AP200" s="8">
        <v>508</v>
      </c>
      <c r="AQ200" s="1" t="s">
        <v>1686</v>
      </c>
      <c r="AR200" s="8"/>
      <c r="AS200" s="1"/>
      <c r="AT200" s="1"/>
      <c r="AU200" s="1"/>
      <c r="AV200" s="1"/>
      <c r="AW200" s="8"/>
      <c r="AX200" s="1"/>
      <c r="AY200" s="1" t="s">
        <v>72</v>
      </c>
      <c r="AZ200" s="1"/>
      <c r="BA200" s="1" t="s">
        <v>73</v>
      </c>
      <c r="BB200" s="1"/>
    </row>
    <row r="201" spans="1:54" ht="48" customHeight="1">
      <c r="A201" s="1" t="s">
        <v>1687</v>
      </c>
      <c r="B201" s="1" t="s">
        <v>55</v>
      </c>
      <c r="C201" s="1" t="s">
        <v>1615</v>
      </c>
      <c r="D201" s="8">
        <v>10</v>
      </c>
      <c r="E201" s="1" t="s">
        <v>403</v>
      </c>
      <c r="F201" s="1" t="s">
        <v>147</v>
      </c>
      <c r="G201" s="1" t="s">
        <v>1688</v>
      </c>
      <c r="H201" s="1">
        <v>1</v>
      </c>
      <c r="I201" s="1" t="s">
        <v>60</v>
      </c>
      <c r="J201" s="1"/>
      <c r="K201" s="1" t="s">
        <v>61</v>
      </c>
      <c r="L201" s="1" t="s">
        <v>62</v>
      </c>
      <c r="M201" s="9" t="s">
        <v>1689</v>
      </c>
      <c r="N201" s="10" t="s">
        <v>64</v>
      </c>
      <c r="O201" s="8">
        <v>38</v>
      </c>
      <c r="P201" s="8">
        <v>1200</v>
      </c>
      <c r="Q201" s="1" t="s">
        <v>1690</v>
      </c>
      <c r="R201" s="8"/>
      <c r="S201" s="1"/>
      <c r="T201" s="1"/>
      <c r="U201" s="1"/>
      <c r="V201" s="1"/>
      <c r="W201" s="8"/>
      <c r="X201" s="1"/>
      <c r="Y201" s="1" t="s">
        <v>66</v>
      </c>
      <c r="Z201" s="9" t="s">
        <v>1691</v>
      </c>
      <c r="AA201" s="10" t="s">
        <v>64</v>
      </c>
      <c r="AB201" s="8">
        <v>40</v>
      </c>
      <c r="AC201" s="8">
        <v>517</v>
      </c>
      <c r="AD201" s="1" t="s">
        <v>1692</v>
      </c>
      <c r="AE201" s="8"/>
      <c r="AF201" s="1"/>
      <c r="AG201" s="1"/>
      <c r="AH201" s="1"/>
      <c r="AI201" s="1"/>
      <c r="AJ201" s="8"/>
      <c r="AK201" s="1"/>
      <c r="AL201" s="1" t="s">
        <v>69</v>
      </c>
      <c r="AM201" s="9" t="s">
        <v>1693</v>
      </c>
      <c r="AN201" s="10" t="s">
        <v>64</v>
      </c>
      <c r="AO201" s="8">
        <v>33</v>
      </c>
      <c r="AP201" s="8">
        <v>1060</v>
      </c>
      <c r="AQ201" s="1" t="s">
        <v>1694</v>
      </c>
      <c r="AR201" s="8"/>
      <c r="AS201" s="1"/>
      <c r="AT201" s="1"/>
      <c r="AU201" s="1"/>
      <c r="AV201" s="1"/>
      <c r="AW201" s="8"/>
      <c r="AX201" s="1"/>
      <c r="AY201" s="1" t="s">
        <v>72</v>
      </c>
      <c r="AZ201" s="1"/>
      <c r="BA201" s="1" t="s">
        <v>73</v>
      </c>
      <c r="BB201" s="1"/>
    </row>
  </sheetData>
  <conditionalFormatting sqref="AY2:AY201">
    <cfRule type="expression" dxfId="16" priority="1">
      <formula>AY2="Complete"</formula>
    </cfRule>
    <cfRule type="expression" dxfId="15" priority="2">
      <formula>AY2="In progress"</formula>
    </cfRule>
    <cfRule type="expression" dxfId="14" priority="3">
      <formula>AY2="Not started"</formula>
    </cfRule>
  </conditionalFormatting>
  <dataValidations count="7">
    <dataValidation type="list" sqref="E2:E201" xr:uid="{00000000-0002-0000-0000-000000000000}">
      <formula1>"Recommendation,Comparison,Best of,Buying Guidance,Technical Explanation,Opinion-Based,Attribute-Specific,Explanation,Risk/Advice,Decision Support"</formula1>
    </dataValidation>
    <dataValidation type="list" sqref="F2:F201" xr:uid="{00000000-0002-0000-0000-000001000000}">
      <formula1>"Direct Question,Conversational,Formal/Professional,Informal,Conditional,Ambiguous,Ultra-Specific,Instruction-Style,Slang/Informal Tone,Professional Tone"</formula1>
    </dataValidation>
    <dataValidation type="list" sqref="I2:I201" xr:uid="{00000000-0002-0000-0000-000002000000}">
      <formula1>"Yes,No,Unknown"</formula1>
    </dataValidation>
    <dataValidation type="list" sqref="K2:K201" xr:uid="{00000000-0002-0000-0000-000003000000}">
      <formula1>"High,Normal,Low"</formula1>
    </dataValidation>
    <dataValidation type="list" sqref="V2:V201 AI2:AI201 AV2:AV201" xr:uid="{00000000-0002-0000-0000-000004000000}">
      <formula1>"List,Paragraph,Table,Recommendation,Comparison,Step-by-step,Mixed,Refusal/Safety,Unclear"</formula1>
    </dataValidation>
    <dataValidation type="list" sqref="W2:W201 AJ2:AJ201 AW2:AW201" xr:uid="{00000000-0002-0000-0000-000005000000}">
      <formula1>"0,1,2,3"</formula1>
    </dataValidation>
    <dataValidation type="list" sqref="BA2:BA201" xr:uid="{00000000-0002-0000-0000-000006000000}">
      <formula1>"Not checked,Checked,Needs review,Issue found,Resolved"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201"/>
  <sheetViews>
    <sheetView topLeftCell="Q1" workbookViewId="0"/>
  </sheetViews>
  <sheetFormatPr baseColWidth="10" defaultColWidth="8.83203125" defaultRowHeight="14"/>
  <cols>
    <col min="1" max="1" width="17" customWidth="1"/>
    <col min="2" max="2" width="14" customWidth="1"/>
    <col min="3" max="3" width="17" customWidth="1"/>
    <col min="4" max="4" width="11" customWidth="1"/>
    <col min="5" max="5" width="18" customWidth="1"/>
    <col min="6" max="6" width="24" customWidth="1"/>
    <col min="7" max="7" width="65" customWidth="1"/>
    <col min="8" max="8" width="11" customWidth="1"/>
    <col min="9" max="9" width="16" customWidth="1"/>
    <col min="10" max="10" width="32" customWidth="1"/>
    <col min="11" max="11" width="15" customWidth="1"/>
    <col min="12" max="12" width="20" customWidth="1"/>
    <col min="13" max="13" width="18" customWidth="1"/>
    <col min="14" max="16" width="12" customWidth="1"/>
    <col min="17" max="17" width="60" customWidth="1"/>
    <col min="18" max="18" width="12" customWidth="1"/>
    <col min="19" max="19" width="40" customWidth="1"/>
    <col min="20" max="20" width="32" customWidth="1"/>
    <col min="21" max="21" width="36" customWidth="1"/>
    <col min="22" max="22" width="18" customWidth="1"/>
    <col min="23" max="23" width="15" customWidth="1"/>
    <col min="24" max="24" width="40" customWidth="1"/>
    <col min="25" max="25" width="20" customWidth="1"/>
    <col min="26" max="26" width="18" customWidth="1"/>
    <col min="27" max="29" width="12" customWidth="1"/>
    <col min="30" max="30" width="60" customWidth="1"/>
    <col min="31" max="31" width="12" customWidth="1"/>
    <col min="32" max="32" width="40" customWidth="1"/>
    <col min="33" max="33" width="32" customWidth="1"/>
    <col min="34" max="34" width="36" customWidth="1"/>
    <col min="35" max="35" width="18" customWidth="1"/>
    <col min="36" max="36" width="15" customWidth="1"/>
    <col min="37" max="37" width="40" customWidth="1"/>
    <col min="38" max="38" width="20" customWidth="1"/>
    <col min="39" max="39" width="18" customWidth="1"/>
    <col min="40" max="42" width="12" customWidth="1"/>
    <col min="43" max="43" width="60" customWidth="1"/>
    <col min="44" max="44" width="12" customWidth="1"/>
    <col min="45" max="45" width="40" customWidth="1"/>
    <col min="46" max="46" width="32" customWidth="1"/>
    <col min="47" max="47" width="36" customWidth="1"/>
    <col min="48" max="48" width="18" customWidth="1"/>
    <col min="49" max="49" width="15" customWidth="1"/>
    <col min="50" max="50" width="40" customWidth="1"/>
    <col min="51" max="51" width="18" customWidth="1"/>
    <col min="52" max="52" width="16" customWidth="1"/>
    <col min="53" max="53" width="18" customWidth="1"/>
    <col min="54" max="54" width="40" customWidth="1"/>
  </cols>
  <sheetData>
    <row r="1" spans="1:54" ht="56" customHeight="1">
      <c r="A1" s="3" t="s">
        <v>0</v>
      </c>
      <c r="B1" s="3" t="s">
        <v>1</v>
      </c>
      <c r="C1" s="3" t="s">
        <v>2</v>
      </c>
      <c r="D1" s="3" t="s">
        <v>3</v>
      </c>
      <c r="E1" s="3" t="s">
        <v>4</v>
      </c>
      <c r="F1" s="3" t="s">
        <v>5</v>
      </c>
      <c r="G1" s="3" t="s">
        <v>6</v>
      </c>
      <c r="H1" s="3" t="s">
        <v>7</v>
      </c>
      <c r="I1" s="3" t="s">
        <v>8</v>
      </c>
      <c r="J1" s="3"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5" t="s">
        <v>24</v>
      </c>
      <c r="Z1" s="5" t="s">
        <v>25</v>
      </c>
      <c r="AA1" s="5" t="s">
        <v>26</v>
      </c>
      <c r="AB1" s="5" t="s">
        <v>27</v>
      </c>
      <c r="AC1" s="5" t="s">
        <v>28</v>
      </c>
      <c r="AD1" s="5" t="s">
        <v>29</v>
      </c>
      <c r="AE1" s="5" t="s">
        <v>30</v>
      </c>
      <c r="AF1" s="5" t="s">
        <v>31</v>
      </c>
      <c r="AG1" s="5" t="s">
        <v>32</v>
      </c>
      <c r="AH1" s="5" t="s">
        <v>33</v>
      </c>
      <c r="AI1" s="5" t="s">
        <v>34</v>
      </c>
      <c r="AJ1" s="5" t="s">
        <v>35</v>
      </c>
      <c r="AK1" s="5" t="s">
        <v>36</v>
      </c>
      <c r="AL1" s="6" t="s">
        <v>37</v>
      </c>
      <c r="AM1" s="6" t="s">
        <v>38</v>
      </c>
      <c r="AN1" s="6" t="s">
        <v>39</v>
      </c>
      <c r="AO1" s="6" t="s">
        <v>40</v>
      </c>
      <c r="AP1" s="6" t="s">
        <v>41</v>
      </c>
      <c r="AQ1" s="6" t="s">
        <v>42</v>
      </c>
      <c r="AR1" s="6" t="s">
        <v>43</v>
      </c>
      <c r="AS1" s="6" t="s">
        <v>44</v>
      </c>
      <c r="AT1" s="6" t="s">
        <v>45</v>
      </c>
      <c r="AU1" s="6" t="s">
        <v>46</v>
      </c>
      <c r="AV1" s="6" t="s">
        <v>47</v>
      </c>
      <c r="AW1" s="6" t="s">
        <v>48</v>
      </c>
      <c r="AX1" s="6" t="s">
        <v>49</v>
      </c>
      <c r="AY1" s="7" t="s">
        <v>50</v>
      </c>
      <c r="AZ1" s="7" t="s">
        <v>51</v>
      </c>
      <c r="BA1" s="7" t="s">
        <v>52</v>
      </c>
      <c r="BB1" s="7" t="s">
        <v>53</v>
      </c>
    </row>
    <row r="2" spans="1:54" ht="48" customHeight="1">
      <c r="A2" s="1" t="s">
        <v>1695</v>
      </c>
      <c r="B2" s="1" t="s">
        <v>1696</v>
      </c>
      <c r="C2" s="1" t="s">
        <v>1697</v>
      </c>
      <c r="D2" s="8">
        <v>1</v>
      </c>
      <c r="E2" s="1" t="s">
        <v>321</v>
      </c>
      <c r="F2" s="1" t="s">
        <v>58</v>
      </c>
      <c r="G2" s="1" t="s">
        <v>1698</v>
      </c>
      <c r="H2" s="1">
        <v>1</v>
      </c>
      <c r="I2" s="1" t="s">
        <v>60</v>
      </c>
      <c r="J2" s="1"/>
      <c r="K2" s="1" t="s">
        <v>61</v>
      </c>
      <c r="L2" s="1" t="s">
        <v>62</v>
      </c>
      <c r="M2" s="9" t="s">
        <v>1699</v>
      </c>
      <c r="N2" s="10" t="s">
        <v>64</v>
      </c>
      <c r="O2" s="8">
        <v>16</v>
      </c>
      <c r="P2" s="8">
        <v>1200</v>
      </c>
      <c r="Q2" s="1" t="s">
        <v>1700</v>
      </c>
      <c r="R2" s="8"/>
      <c r="S2" s="1"/>
      <c r="T2" s="1"/>
      <c r="U2" s="1"/>
      <c r="V2" s="1"/>
      <c r="W2" s="8"/>
      <c r="X2" s="1"/>
      <c r="Y2" s="1" t="s">
        <v>66</v>
      </c>
      <c r="Z2" s="9" t="s">
        <v>1701</v>
      </c>
      <c r="AA2" s="10" t="s">
        <v>64</v>
      </c>
      <c r="AB2" s="8">
        <v>18</v>
      </c>
      <c r="AC2" s="8">
        <v>340</v>
      </c>
      <c r="AD2" s="1" t="s">
        <v>1702</v>
      </c>
      <c r="AE2" s="8"/>
      <c r="AF2" s="1"/>
      <c r="AG2" s="1"/>
      <c r="AH2" s="1"/>
      <c r="AI2" s="1"/>
      <c r="AJ2" s="8"/>
      <c r="AK2" s="1"/>
      <c r="AL2" s="1" t="s">
        <v>69</v>
      </c>
      <c r="AM2" s="9" t="s">
        <v>1703</v>
      </c>
      <c r="AN2" s="10" t="s">
        <v>64</v>
      </c>
      <c r="AO2" s="8">
        <v>12</v>
      </c>
      <c r="AP2" s="8">
        <v>979</v>
      </c>
      <c r="AQ2" s="1" t="s">
        <v>1704</v>
      </c>
      <c r="AR2" s="8"/>
      <c r="AS2" s="1"/>
      <c r="AT2" s="1"/>
      <c r="AU2" s="1"/>
      <c r="AV2" s="1"/>
      <c r="AW2" s="8"/>
      <c r="AX2" s="1"/>
      <c r="AY2" s="1" t="s">
        <v>72</v>
      </c>
      <c r="AZ2" s="1"/>
      <c r="BA2" s="1" t="s">
        <v>73</v>
      </c>
      <c r="BB2" s="1"/>
    </row>
    <row r="3" spans="1:54" ht="48" customHeight="1">
      <c r="A3" s="1" t="s">
        <v>1705</v>
      </c>
      <c r="B3" s="1" t="s">
        <v>1696</v>
      </c>
      <c r="C3" s="1" t="s">
        <v>1697</v>
      </c>
      <c r="D3" s="8">
        <v>2</v>
      </c>
      <c r="E3" s="1" t="s">
        <v>321</v>
      </c>
      <c r="F3" s="1" t="s">
        <v>76</v>
      </c>
      <c r="G3" s="1" t="s">
        <v>1706</v>
      </c>
      <c r="H3" s="1">
        <v>1</v>
      </c>
      <c r="I3" s="1" t="s">
        <v>60</v>
      </c>
      <c r="J3" s="1"/>
      <c r="K3" s="1" t="s">
        <v>61</v>
      </c>
      <c r="L3" s="1"/>
      <c r="M3" s="9"/>
      <c r="N3" s="10"/>
      <c r="O3" s="8"/>
      <c r="P3" s="8"/>
      <c r="Q3" s="1"/>
      <c r="R3" s="8"/>
      <c r="S3" s="1"/>
      <c r="T3" s="1"/>
      <c r="U3" s="1"/>
      <c r="V3" s="1"/>
      <c r="W3" s="8"/>
      <c r="X3" s="1"/>
      <c r="Y3" s="1" t="s">
        <v>66</v>
      </c>
      <c r="Z3" s="9" t="s">
        <v>1707</v>
      </c>
      <c r="AA3" s="10" t="s">
        <v>64</v>
      </c>
      <c r="AB3" s="8">
        <v>36</v>
      </c>
      <c r="AC3" s="8">
        <v>375</v>
      </c>
      <c r="AD3" s="1" t="s">
        <v>1708</v>
      </c>
      <c r="AE3" s="8"/>
      <c r="AF3" s="1"/>
      <c r="AG3" s="1"/>
      <c r="AH3" s="1"/>
      <c r="AI3" s="1"/>
      <c r="AJ3" s="8"/>
      <c r="AK3" s="1"/>
      <c r="AL3" s="1" t="s">
        <v>69</v>
      </c>
      <c r="AM3" s="9" t="s">
        <v>1709</v>
      </c>
      <c r="AN3" s="10" t="s">
        <v>64</v>
      </c>
      <c r="AO3" s="8">
        <v>31</v>
      </c>
      <c r="AP3" s="8">
        <v>943</v>
      </c>
      <c r="AQ3" s="1" t="s">
        <v>1710</v>
      </c>
      <c r="AR3" s="8"/>
      <c r="AS3" s="1"/>
      <c r="AT3" s="1"/>
      <c r="AU3" s="1"/>
      <c r="AV3" s="1"/>
      <c r="AW3" s="8"/>
      <c r="AX3" s="1"/>
      <c r="AY3" s="1" t="s">
        <v>118</v>
      </c>
      <c r="AZ3" s="1"/>
      <c r="BA3" s="1" t="s">
        <v>73</v>
      </c>
      <c r="BB3" s="1" t="s">
        <v>1711</v>
      </c>
    </row>
    <row r="4" spans="1:54" ht="48" customHeight="1">
      <c r="A4" s="1" t="s">
        <v>1712</v>
      </c>
      <c r="B4" s="1" t="s">
        <v>1696</v>
      </c>
      <c r="C4" s="1" t="s">
        <v>1697</v>
      </c>
      <c r="D4" s="8">
        <v>3</v>
      </c>
      <c r="E4" s="1" t="s">
        <v>321</v>
      </c>
      <c r="F4" s="1" t="s">
        <v>85</v>
      </c>
      <c r="G4" s="1" t="s">
        <v>1713</v>
      </c>
      <c r="H4" s="1">
        <v>1</v>
      </c>
      <c r="I4" s="1" t="s">
        <v>60</v>
      </c>
      <c r="J4" s="1"/>
      <c r="K4" s="1" t="s">
        <v>61</v>
      </c>
      <c r="L4" s="1" t="s">
        <v>62</v>
      </c>
      <c r="M4" s="9" t="s">
        <v>1714</v>
      </c>
      <c r="N4" s="10" t="s">
        <v>64</v>
      </c>
      <c r="O4" s="8">
        <v>29</v>
      </c>
      <c r="P4" s="8">
        <v>1200</v>
      </c>
      <c r="Q4" s="1" t="s">
        <v>1715</v>
      </c>
      <c r="R4" s="8"/>
      <c r="S4" s="1"/>
      <c r="T4" s="1"/>
      <c r="U4" s="1"/>
      <c r="V4" s="1"/>
      <c r="W4" s="8"/>
      <c r="X4" s="1"/>
      <c r="Y4" s="1" t="s">
        <v>66</v>
      </c>
      <c r="Z4" s="9" t="s">
        <v>1716</v>
      </c>
      <c r="AA4" s="10" t="s">
        <v>64</v>
      </c>
      <c r="AB4" s="8">
        <v>31</v>
      </c>
      <c r="AC4" s="8">
        <v>1090</v>
      </c>
      <c r="AD4" s="1" t="s">
        <v>1717</v>
      </c>
      <c r="AE4" s="8"/>
      <c r="AF4" s="1"/>
      <c r="AG4" s="1"/>
      <c r="AH4" s="1"/>
      <c r="AI4" s="1"/>
      <c r="AJ4" s="8"/>
      <c r="AK4" s="1"/>
      <c r="AL4" s="1" t="s">
        <v>69</v>
      </c>
      <c r="AM4" s="9" t="s">
        <v>1718</v>
      </c>
      <c r="AN4" s="10" t="s">
        <v>64</v>
      </c>
      <c r="AO4" s="8">
        <v>23</v>
      </c>
      <c r="AP4" s="8">
        <v>835</v>
      </c>
      <c r="AQ4" s="1" t="s">
        <v>1719</v>
      </c>
      <c r="AR4" s="8"/>
      <c r="AS4" s="1"/>
      <c r="AT4" s="1"/>
      <c r="AU4" s="1"/>
      <c r="AV4" s="1"/>
      <c r="AW4" s="8"/>
      <c r="AX4" s="1"/>
      <c r="AY4" s="1" t="s">
        <v>72</v>
      </c>
      <c r="AZ4" s="1"/>
      <c r="BA4" s="1" t="s">
        <v>73</v>
      </c>
      <c r="BB4" s="1"/>
    </row>
    <row r="5" spans="1:54" ht="48" customHeight="1">
      <c r="A5" s="1" t="s">
        <v>1720</v>
      </c>
      <c r="B5" s="1" t="s">
        <v>1696</v>
      </c>
      <c r="C5" s="1" t="s">
        <v>1697</v>
      </c>
      <c r="D5" s="8">
        <v>4</v>
      </c>
      <c r="E5" s="1" t="s">
        <v>321</v>
      </c>
      <c r="F5" s="1" t="s">
        <v>94</v>
      </c>
      <c r="G5" s="1" t="s">
        <v>1721</v>
      </c>
      <c r="H5" s="1">
        <v>1</v>
      </c>
      <c r="I5" s="1" t="s">
        <v>60</v>
      </c>
      <c r="J5" s="1"/>
      <c r="K5" s="1" t="s">
        <v>61</v>
      </c>
      <c r="L5" s="1" t="s">
        <v>62</v>
      </c>
      <c r="M5" s="9" t="s">
        <v>1722</v>
      </c>
      <c r="N5" s="10" t="s">
        <v>64</v>
      </c>
      <c r="O5" s="8">
        <v>28</v>
      </c>
      <c r="P5" s="8">
        <v>984</v>
      </c>
      <c r="Q5" s="1" t="s">
        <v>1723</v>
      </c>
      <c r="R5" s="8"/>
      <c r="S5" s="1"/>
      <c r="T5" s="1"/>
      <c r="U5" s="1"/>
      <c r="V5" s="1"/>
      <c r="W5" s="8"/>
      <c r="X5" s="1"/>
      <c r="Y5" s="1" t="s">
        <v>66</v>
      </c>
      <c r="Z5" s="9" t="s">
        <v>1724</v>
      </c>
      <c r="AA5" s="10" t="s">
        <v>64</v>
      </c>
      <c r="AB5" s="8">
        <v>30</v>
      </c>
      <c r="AC5" s="8">
        <v>304</v>
      </c>
      <c r="AD5" s="1" t="s">
        <v>1725</v>
      </c>
      <c r="AE5" s="8"/>
      <c r="AF5" s="1"/>
      <c r="AG5" s="1"/>
      <c r="AH5" s="1"/>
      <c r="AI5" s="1"/>
      <c r="AJ5" s="8"/>
      <c r="AK5" s="1"/>
      <c r="AL5" s="1" t="s">
        <v>69</v>
      </c>
      <c r="AM5" s="9" t="s">
        <v>1726</v>
      </c>
      <c r="AN5" s="10" t="s">
        <v>64</v>
      </c>
      <c r="AO5" s="8">
        <v>24</v>
      </c>
      <c r="AP5" s="8">
        <v>414</v>
      </c>
      <c r="AQ5" s="1" t="s">
        <v>1727</v>
      </c>
      <c r="AR5" s="8"/>
      <c r="AS5" s="1"/>
      <c r="AT5" s="1"/>
      <c r="AU5" s="1"/>
      <c r="AV5" s="1"/>
      <c r="AW5" s="8"/>
      <c r="AX5" s="1"/>
      <c r="AY5" s="1" t="s">
        <v>72</v>
      </c>
      <c r="AZ5" s="1"/>
      <c r="BA5" s="1" t="s">
        <v>73</v>
      </c>
      <c r="BB5" s="1"/>
    </row>
    <row r="6" spans="1:54" ht="48" customHeight="1">
      <c r="A6" s="1" t="s">
        <v>1728</v>
      </c>
      <c r="B6" s="1" t="s">
        <v>1696</v>
      </c>
      <c r="C6" s="1" t="s">
        <v>1697</v>
      </c>
      <c r="D6" s="8">
        <v>5</v>
      </c>
      <c r="E6" s="1" t="s">
        <v>321</v>
      </c>
      <c r="F6" s="1" t="s">
        <v>103</v>
      </c>
      <c r="G6" s="1" t="s">
        <v>1729</v>
      </c>
      <c r="H6" s="1">
        <v>1</v>
      </c>
      <c r="I6" s="1" t="s">
        <v>60</v>
      </c>
      <c r="J6" s="1"/>
      <c r="K6" s="1" t="s">
        <v>61</v>
      </c>
      <c r="L6" s="1" t="s">
        <v>62</v>
      </c>
      <c r="M6" s="9" t="s">
        <v>1730</v>
      </c>
      <c r="N6" s="10" t="s">
        <v>64</v>
      </c>
      <c r="O6" s="8">
        <v>29</v>
      </c>
      <c r="P6" s="8">
        <v>1200</v>
      </c>
      <c r="Q6" s="1" t="s">
        <v>1731</v>
      </c>
      <c r="R6" s="8"/>
      <c r="S6" s="1"/>
      <c r="T6" s="1"/>
      <c r="U6" s="1"/>
      <c r="V6" s="1"/>
      <c r="W6" s="8"/>
      <c r="X6" s="1"/>
      <c r="Y6" s="1" t="s">
        <v>66</v>
      </c>
      <c r="Z6" s="9" t="s">
        <v>1732</v>
      </c>
      <c r="AA6" s="10" t="s">
        <v>64</v>
      </c>
      <c r="AB6" s="8">
        <v>30</v>
      </c>
      <c r="AC6" s="8">
        <v>299</v>
      </c>
      <c r="AD6" s="1" t="s">
        <v>1733</v>
      </c>
      <c r="AE6" s="8"/>
      <c r="AF6" s="1"/>
      <c r="AG6" s="1"/>
      <c r="AH6" s="1"/>
      <c r="AI6" s="1"/>
      <c r="AJ6" s="8"/>
      <c r="AK6" s="1"/>
      <c r="AL6" s="1" t="s">
        <v>69</v>
      </c>
      <c r="AM6" s="9" t="s">
        <v>1734</v>
      </c>
      <c r="AN6" s="10" t="s">
        <v>64</v>
      </c>
      <c r="AO6" s="8">
        <v>24</v>
      </c>
      <c r="AP6" s="8">
        <v>969</v>
      </c>
      <c r="AQ6" s="1" t="s">
        <v>1735</v>
      </c>
      <c r="AR6" s="8"/>
      <c r="AS6" s="1"/>
      <c r="AT6" s="1"/>
      <c r="AU6" s="1"/>
      <c r="AV6" s="1"/>
      <c r="AW6" s="8"/>
      <c r="AX6" s="1"/>
      <c r="AY6" s="1" t="s">
        <v>72</v>
      </c>
      <c r="AZ6" s="1"/>
      <c r="BA6" s="1" t="s">
        <v>73</v>
      </c>
      <c r="BB6" s="1"/>
    </row>
    <row r="7" spans="1:54" ht="48" customHeight="1">
      <c r="A7" s="1" t="s">
        <v>1736</v>
      </c>
      <c r="B7" s="1" t="s">
        <v>1696</v>
      </c>
      <c r="C7" s="1" t="s">
        <v>1697</v>
      </c>
      <c r="D7" s="8">
        <v>6</v>
      </c>
      <c r="E7" s="1" t="s">
        <v>321</v>
      </c>
      <c r="F7" s="1" t="s">
        <v>112</v>
      </c>
      <c r="G7" s="1" t="s">
        <v>1737</v>
      </c>
      <c r="H7" s="1">
        <v>1</v>
      </c>
      <c r="I7" s="1" t="s">
        <v>60</v>
      </c>
      <c r="J7" s="1"/>
      <c r="K7" s="1" t="s">
        <v>61</v>
      </c>
      <c r="L7" s="1" t="s">
        <v>62</v>
      </c>
      <c r="M7" s="9" t="s">
        <v>1738</v>
      </c>
      <c r="N7" s="10" t="s">
        <v>64</v>
      </c>
      <c r="O7" s="8">
        <v>38</v>
      </c>
      <c r="P7" s="8">
        <v>1200</v>
      </c>
      <c r="Q7" s="1" t="s">
        <v>1739</v>
      </c>
      <c r="R7" s="8"/>
      <c r="S7" s="1"/>
      <c r="T7" s="1"/>
      <c r="U7" s="1"/>
      <c r="V7" s="1"/>
      <c r="W7" s="8"/>
      <c r="X7" s="1"/>
      <c r="Y7" s="1" t="s">
        <v>66</v>
      </c>
      <c r="Z7" s="9" t="s">
        <v>1740</v>
      </c>
      <c r="AA7" s="10" t="s">
        <v>64</v>
      </c>
      <c r="AB7" s="8">
        <v>42</v>
      </c>
      <c r="AC7" s="8">
        <v>322</v>
      </c>
      <c r="AD7" s="1" t="s">
        <v>1741</v>
      </c>
      <c r="AE7" s="8"/>
      <c r="AF7" s="1"/>
      <c r="AG7" s="1"/>
      <c r="AH7" s="1"/>
      <c r="AI7" s="1"/>
      <c r="AJ7" s="8"/>
      <c r="AK7" s="1"/>
      <c r="AL7" s="1" t="s">
        <v>69</v>
      </c>
      <c r="AM7" s="9" t="s">
        <v>1742</v>
      </c>
      <c r="AN7" s="10" t="s">
        <v>64</v>
      </c>
      <c r="AO7" s="8">
        <v>34</v>
      </c>
      <c r="AP7" s="8">
        <v>179</v>
      </c>
      <c r="AQ7" s="1" t="s">
        <v>1743</v>
      </c>
      <c r="AR7" s="8"/>
      <c r="AS7" s="1"/>
      <c r="AT7" s="1"/>
      <c r="AU7" s="1"/>
      <c r="AV7" s="1"/>
      <c r="AW7" s="8"/>
      <c r="AX7" s="1"/>
      <c r="AY7" s="1" t="s">
        <v>72</v>
      </c>
      <c r="AZ7" s="1"/>
      <c r="BA7" s="1" t="s">
        <v>73</v>
      </c>
      <c r="BB7" s="1"/>
    </row>
    <row r="8" spans="1:54" ht="48" customHeight="1">
      <c r="A8" s="1" t="s">
        <v>1744</v>
      </c>
      <c r="B8" s="1" t="s">
        <v>1696</v>
      </c>
      <c r="C8" s="1" t="s">
        <v>1697</v>
      </c>
      <c r="D8" s="8">
        <v>7</v>
      </c>
      <c r="E8" s="1" t="s">
        <v>321</v>
      </c>
      <c r="F8" s="1" t="s">
        <v>121</v>
      </c>
      <c r="G8" s="1" t="s">
        <v>1745</v>
      </c>
      <c r="H8" s="1">
        <v>1</v>
      </c>
      <c r="I8" s="1" t="s">
        <v>60</v>
      </c>
      <c r="J8" s="1"/>
      <c r="K8" s="1" t="s">
        <v>61</v>
      </c>
      <c r="L8" s="1" t="s">
        <v>62</v>
      </c>
      <c r="M8" s="9" t="s">
        <v>1746</v>
      </c>
      <c r="N8" s="10" t="s">
        <v>64</v>
      </c>
      <c r="O8" s="8">
        <v>12</v>
      </c>
      <c r="P8" s="8">
        <v>1200</v>
      </c>
      <c r="Q8" s="1" t="s">
        <v>1747</v>
      </c>
      <c r="R8" s="8"/>
      <c r="S8" s="1"/>
      <c r="T8" s="1"/>
      <c r="U8" s="1"/>
      <c r="V8" s="1"/>
      <c r="W8" s="8"/>
      <c r="X8" s="1"/>
      <c r="Y8" s="1" t="s">
        <v>66</v>
      </c>
      <c r="Z8" s="9" t="s">
        <v>1748</v>
      </c>
      <c r="AA8" s="10" t="s">
        <v>64</v>
      </c>
      <c r="AB8" s="8">
        <v>13</v>
      </c>
      <c r="AC8" s="8">
        <v>341</v>
      </c>
      <c r="AD8" s="1" t="s">
        <v>1749</v>
      </c>
      <c r="AE8" s="8"/>
      <c r="AF8" s="1"/>
      <c r="AG8" s="1"/>
      <c r="AH8" s="1"/>
      <c r="AI8" s="1"/>
      <c r="AJ8" s="8"/>
      <c r="AK8" s="1"/>
      <c r="AL8" s="1" t="s">
        <v>69</v>
      </c>
      <c r="AM8" s="9" t="s">
        <v>1750</v>
      </c>
      <c r="AN8" s="10" t="s">
        <v>64</v>
      </c>
      <c r="AO8" s="8">
        <v>7</v>
      </c>
      <c r="AP8" s="8">
        <v>871</v>
      </c>
      <c r="AQ8" s="1" t="s">
        <v>1751</v>
      </c>
      <c r="AR8" s="8"/>
      <c r="AS8" s="1"/>
      <c r="AT8" s="1"/>
      <c r="AU8" s="1"/>
      <c r="AV8" s="1"/>
      <c r="AW8" s="8"/>
      <c r="AX8" s="1"/>
      <c r="AY8" s="1" t="s">
        <v>72</v>
      </c>
      <c r="AZ8" s="1"/>
      <c r="BA8" s="1" t="s">
        <v>73</v>
      </c>
      <c r="BB8" s="1"/>
    </row>
    <row r="9" spans="1:54" ht="48" customHeight="1">
      <c r="A9" s="1" t="s">
        <v>1752</v>
      </c>
      <c r="B9" s="1" t="s">
        <v>1696</v>
      </c>
      <c r="C9" s="1" t="s">
        <v>1697</v>
      </c>
      <c r="D9" s="8">
        <v>8</v>
      </c>
      <c r="E9" s="1" t="s">
        <v>321</v>
      </c>
      <c r="F9" s="1" t="s">
        <v>130</v>
      </c>
      <c r="G9" s="1" t="s">
        <v>1753</v>
      </c>
      <c r="H9" s="1">
        <v>1</v>
      </c>
      <c r="I9" s="1" t="s">
        <v>60</v>
      </c>
      <c r="J9" s="1"/>
      <c r="K9" s="1" t="s">
        <v>61</v>
      </c>
      <c r="L9" s="1" t="s">
        <v>62</v>
      </c>
      <c r="M9" s="9" t="s">
        <v>1754</v>
      </c>
      <c r="N9" s="10" t="s">
        <v>64</v>
      </c>
      <c r="O9" s="8">
        <v>28</v>
      </c>
      <c r="P9" s="8">
        <v>1200</v>
      </c>
      <c r="Q9" s="1" t="s">
        <v>1755</v>
      </c>
      <c r="R9" s="8"/>
      <c r="S9" s="1"/>
      <c r="T9" s="1"/>
      <c r="U9" s="1"/>
      <c r="V9" s="1"/>
      <c r="W9" s="8"/>
      <c r="X9" s="1"/>
      <c r="Y9" s="1" t="s">
        <v>66</v>
      </c>
      <c r="Z9" s="9" t="s">
        <v>1756</v>
      </c>
      <c r="AA9" s="10" t="s">
        <v>64</v>
      </c>
      <c r="AB9" s="8">
        <v>29</v>
      </c>
      <c r="AC9" s="8">
        <v>673</v>
      </c>
      <c r="AD9" s="1" t="s">
        <v>1757</v>
      </c>
      <c r="AE9" s="8"/>
      <c r="AF9" s="1"/>
      <c r="AG9" s="1"/>
      <c r="AH9" s="1"/>
      <c r="AI9" s="1"/>
      <c r="AJ9" s="8"/>
      <c r="AK9" s="1"/>
      <c r="AL9" s="1" t="s">
        <v>69</v>
      </c>
      <c r="AM9" s="9" t="s">
        <v>1758</v>
      </c>
      <c r="AN9" s="10" t="s">
        <v>64</v>
      </c>
      <c r="AO9" s="8">
        <v>23</v>
      </c>
      <c r="AP9" s="8">
        <v>951</v>
      </c>
      <c r="AQ9" s="1" t="s">
        <v>1759</v>
      </c>
      <c r="AR9" s="8"/>
      <c r="AS9" s="1"/>
      <c r="AT9" s="1"/>
      <c r="AU9" s="1"/>
      <c r="AV9" s="1"/>
      <c r="AW9" s="8"/>
      <c r="AX9" s="1"/>
      <c r="AY9" s="1" t="s">
        <v>72</v>
      </c>
      <c r="AZ9" s="1"/>
      <c r="BA9" s="1" t="s">
        <v>73</v>
      </c>
      <c r="BB9" s="1"/>
    </row>
    <row r="10" spans="1:54" ht="48" customHeight="1">
      <c r="A10" s="1" t="s">
        <v>1760</v>
      </c>
      <c r="B10" s="1" t="s">
        <v>1696</v>
      </c>
      <c r="C10" s="1" t="s">
        <v>1697</v>
      </c>
      <c r="D10" s="8">
        <v>9</v>
      </c>
      <c r="E10" s="1" t="s">
        <v>321</v>
      </c>
      <c r="F10" s="1" t="s">
        <v>139</v>
      </c>
      <c r="G10" s="1" t="s">
        <v>1761</v>
      </c>
      <c r="H10" s="1">
        <v>1</v>
      </c>
      <c r="I10" s="1" t="s">
        <v>60</v>
      </c>
      <c r="J10" s="1"/>
      <c r="K10" s="1" t="s">
        <v>61</v>
      </c>
      <c r="L10" s="1" t="s">
        <v>62</v>
      </c>
      <c r="M10" s="9" t="s">
        <v>1762</v>
      </c>
      <c r="N10" s="10" t="s">
        <v>64</v>
      </c>
      <c r="O10" s="8">
        <v>37</v>
      </c>
      <c r="P10" s="8">
        <v>843</v>
      </c>
      <c r="Q10" s="1" t="s">
        <v>1763</v>
      </c>
      <c r="R10" s="8"/>
      <c r="S10" s="1"/>
      <c r="T10" s="1"/>
      <c r="U10" s="1"/>
      <c r="V10" s="1"/>
      <c r="W10" s="8"/>
      <c r="X10" s="1"/>
      <c r="Y10" s="1" t="s">
        <v>66</v>
      </c>
      <c r="Z10" s="9" t="s">
        <v>1764</v>
      </c>
      <c r="AA10" s="10" t="s">
        <v>64</v>
      </c>
      <c r="AB10" s="8">
        <v>43</v>
      </c>
      <c r="AC10" s="8">
        <v>306</v>
      </c>
      <c r="AD10" s="1" t="s">
        <v>1765</v>
      </c>
      <c r="AE10" s="8"/>
      <c r="AF10" s="1"/>
      <c r="AG10" s="1"/>
      <c r="AH10" s="1"/>
      <c r="AI10" s="1"/>
      <c r="AJ10" s="8"/>
      <c r="AK10" s="1"/>
      <c r="AL10" s="1" t="s">
        <v>69</v>
      </c>
      <c r="AM10" s="9" t="s">
        <v>1766</v>
      </c>
      <c r="AN10" s="10" t="s">
        <v>64</v>
      </c>
      <c r="AO10" s="8">
        <v>33</v>
      </c>
      <c r="AP10" s="8">
        <v>361</v>
      </c>
      <c r="AQ10" s="1" t="s">
        <v>1767</v>
      </c>
      <c r="AR10" s="8"/>
      <c r="AS10" s="1"/>
      <c r="AT10" s="1"/>
      <c r="AU10" s="1"/>
      <c r="AV10" s="1"/>
      <c r="AW10" s="8"/>
      <c r="AX10" s="1"/>
      <c r="AY10" s="1" t="s">
        <v>72</v>
      </c>
      <c r="AZ10" s="1"/>
      <c r="BA10" s="1" t="s">
        <v>73</v>
      </c>
      <c r="BB10" s="1"/>
    </row>
    <row r="11" spans="1:54" ht="48" customHeight="1">
      <c r="A11" s="1" t="s">
        <v>1768</v>
      </c>
      <c r="B11" s="1" t="s">
        <v>1696</v>
      </c>
      <c r="C11" s="1" t="s">
        <v>1697</v>
      </c>
      <c r="D11" s="8">
        <v>10</v>
      </c>
      <c r="E11" s="1" t="s">
        <v>321</v>
      </c>
      <c r="F11" s="1" t="s">
        <v>147</v>
      </c>
      <c r="G11" s="1" t="s">
        <v>1769</v>
      </c>
      <c r="H11" s="1">
        <v>1</v>
      </c>
      <c r="I11" s="1" t="s">
        <v>60</v>
      </c>
      <c r="J11" s="1"/>
      <c r="K11" s="1" t="s">
        <v>61</v>
      </c>
      <c r="L11" s="1"/>
      <c r="M11" s="9"/>
      <c r="N11" s="10"/>
      <c r="O11" s="8"/>
      <c r="P11" s="8"/>
      <c r="Q11" s="1"/>
      <c r="R11" s="8"/>
      <c r="S11" s="1"/>
      <c r="T11" s="1"/>
      <c r="U11" s="1"/>
      <c r="V11" s="1"/>
      <c r="W11" s="8"/>
      <c r="X11" s="1"/>
      <c r="Y11" s="1" t="s">
        <v>66</v>
      </c>
      <c r="Z11" s="9" t="s">
        <v>1770</v>
      </c>
      <c r="AA11" s="10" t="s">
        <v>64</v>
      </c>
      <c r="AB11" s="8">
        <v>37</v>
      </c>
      <c r="AC11" s="8">
        <v>457</v>
      </c>
      <c r="AD11" s="1" t="s">
        <v>1771</v>
      </c>
      <c r="AE11" s="8"/>
      <c r="AF11" s="1"/>
      <c r="AG11" s="1"/>
      <c r="AH11" s="1"/>
      <c r="AI11" s="1"/>
      <c r="AJ11" s="8"/>
      <c r="AK11" s="1"/>
      <c r="AL11" s="1" t="s">
        <v>69</v>
      </c>
      <c r="AM11" s="9" t="s">
        <v>1772</v>
      </c>
      <c r="AN11" s="10" t="s">
        <v>64</v>
      </c>
      <c r="AO11" s="8">
        <v>31</v>
      </c>
      <c r="AP11" s="8">
        <v>1012</v>
      </c>
      <c r="AQ11" s="1" t="s">
        <v>1773</v>
      </c>
      <c r="AR11" s="8"/>
      <c r="AS11" s="1"/>
      <c r="AT11" s="1"/>
      <c r="AU11" s="1"/>
      <c r="AV11" s="1"/>
      <c r="AW11" s="8"/>
      <c r="AX11" s="1"/>
      <c r="AY11" s="1" t="s">
        <v>118</v>
      </c>
      <c r="AZ11" s="1"/>
      <c r="BA11" s="1" t="s">
        <v>73</v>
      </c>
      <c r="BB11" s="1" t="s">
        <v>1774</v>
      </c>
    </row>
    <row r="12" spans="1:54" ht="48" customHeight="1">
      <c r="A12" s="1" t="s">
        <v>1775</v>
      </c>
      <c r="B12" s="1" t="s">
        <v>1696</v>
      </c>
      <c r="C12" s="1" t="s">
        <v>1776</v>
      </c>
      <c r="D12" s="8">
        <v>1</v>
      </c>
      <c r="E12" s="1" t="s">
        <v>157</v>
      </c>
      <c r="F12" s="1" t="s">
        <v>58</v>
      </c>
      <c r="G12" s="1" t="s">
        <v>1777</v>
      </c>
      <c r="H12" s="1">
        <v>1</v>
      </c>
      <c r="I12" s="1" t="s">
        <v>60</v>
      </c>
      <c r="J12" s="1"/>
      <c r="K12" s="1" t="s">
        <v>61</v>
      </c>
      <c r="L12" s="1" t="s">
        <v>62</v>
      </c>
      <c r="M12" s="9" t="s">
        <v>1778</v>
      </c>
      <c r="N12" s="10" t="s">
        <v>64</v>
      </c>
      <c r="O12" s="8">
        <v>15</v>
      </c>
      <c r="P12" s="8">
        <v>1008</v>
      </c>
      <c r="Q12" s="1" t="s">
        <v>1779</v>
      </c>
      <c r="R12" s="8"/>
      <c r="S12" s="1"/>
      <c r="T12" s="1"/>
      <c r="U12" s="1"/>
      <c r="V12" s="1"/>
      <c r="W12" s="8"/>
      <c r="X12" s="1"/>
      <c r="Y12" s="1" t="s">
        <v>66</v>
      </c>
      <c r="Z12" s="9" t="s">
        <v>1780</v>
      </c>
      <c r="AA12" s="10" t="s">
        <v>64</v>
      </c>
      <c r="AB12" s="8">
        <v>16</v>
      </c>
      <c r="AC12" s="8">
        <v>311</v>
      </c>
      <c r="AD12" s="1" t="s">
        <v>1781</v>
      </c>
      <c r="AE12" s="8"/>
      <c r="AF12" s="1"/>
      <c r="AG12" s="1"/>
      <c r="AH12" s="1"/>
      <c r="AI12" s="1"/>
      <c r="AJ12" s="8"/>
      <c r="AK12" s="1"/>
      <c r="AL12" s="1" t="s">
        <v>69</v>
      </c>
      <c r="AM12" s="9" t="s">
        <v>1782</v>
      </c>
      <c r="AN12" s="10" t="s">
        <v>64</v>
      </c>
      <c r="AO12" s="8">
        <v>10</v>
      </c>
      <c r="AP12" s="8">
        <v>901</v>
      </c>
      <c r="AQ12" s="1" t="s">
        <v>1783</v>
      </c>
      <c r="AR12" s="8"/>
      <c r="AS12" s="1"/>
      <c r="AT12" s="1"/>
      <c r="AU12" s="1"/>
      <c r="AV12" s="1"/>
      <c r="AW12" s="8"/>
      <c r="AX12" s="1"/>
      <c r="AY12" s="1" t="s">
        <v>72</v>
      </c>
      <c r="AZ12" s="1"/>
      <c r="BA12" s="1" t="s">
        <v>73</v>
      </c>
      <c r="BB12" s="1"/>
    </row>
    <row r="13" spans="1:54" ht="48" customHeight="1">
      <c r="A13" s="1" t="s">
        <v>1784</v>
      </c>
      <c r="B13" s="1" t="s">
        <v>1696</v>
      </c>
      <c r="C13" s="1" t="s">
        <v>1776</v>
      </c>
      <c r="D13" s="8">
        <v>2</v>
      </c>
      <c r="E13" s="1" t="s">
        <v>157</v>
      </c>
      <c r="F13" s="1" t="s">
        <v>76</v>
      </c>
      <c r="G13" s="1" t="s">
        <v>1785</v>
      </c>
      <c r="H13" s="1">
        <v>1</v>
      </c>
      <c r="I13" s="1" t="s">
        <v>60</v>
      </c>
      <c r="J13" s="1"/>
      <c r="K13" s="1" t="s">
        <v>61</v>
      </c>
      <c r="L13" s="1" t="s">
        <v>62</v>
      </c>
      <c r="M13" s="9" t="s">
        <v>1786</v>
      </c>
      <c r="N13" s="10" t="s">
        <v>64</v>
      </c>
      <c r="O13" s="8">
        <v>32</v>
      </c>
      <c r="P13" s="8">
        <v>1200</v>
      </c>
      <c r="Q13" s="1" t="s">
        <v>1787</v>
      </c>
      <c r="R13" s="8"/>
      <c r="S13" s="1"/>
      <c r="T13" s="1"/>
      <c r="U13" s="1"/>
      <c r="V13" s="1"/>
      <c r="W13" s="8"/>
      <c r="X13" s="1"/>
      <c r="Y13" s="1" t="s">
        <v>66</v>
      </c>
      <c r="Z13" s="9" t="s">
        <v>1788</v>
      </c>
      <c r="AA13" s="10" t="s">
        <v>64</v>
      </c>
      <c r="AB13" s="8">
        <v>34</v>
      </c>
      <c r="AC13" s="8">
        <v>327</v>
      </c>
      <c r="AD13" s="1" t="s">
        <v>1789</v>
      </c>
      <c r="AE13" s="8"/>
      <c r="AF13" s="1"/>
      <c r="AG13" s="1"/>
      <c r="AH13" s="1"/>
      <c r="AI13" s="1"/>
      <c r="AJ13" s="8"/>
      <c r="AK13" s="1"/>
      <c r="AL13" s="1" t="s">
        <v>69</v>
      </c>
      <c r="AM13" s="9" t="s">
        <v>1790</v>
      </c>
      <c r="AN13" s="10" t="s">
        <v>64</v>
      </c>
      <c r="AO13" s="8">
        <v>29</v>
      </c>
      <c r="AP13" s="8">
        <v>889</v>
      </c>
      <c r="AQ13" s="1" t="s">
        <v>1791</v>
      </c>
      <c r="AR13" s="8"/>
      <c r="AS13" s="1"/>
      <c r="AT13" s="1"/>
      <c r="AU13" s="1"/>
      <c r="AV13" s="1"/>
      <c r="AW13" s="8"/>
      <c r="AX13" s="1"/>
      <c r="AY13" s="1" t="s">
        <v>72</v>
      </c>
      <c r="AZ13" s="1"/>
      <c r="BA13" s="1" t="s">
        <v>73</v>
      </c>
      <c r="BB13" s="1"/>
    </row>
    <row r="14" spans="1:54" ht="48" customHeight="1">
      <c r="A14" s="1" t="s">
        <v>1792</v>
      </c>
      <c r="B14" s="1" t="s">
        <v>1696</v>
      </c>
      <c r="C14" s="1" t="s">
        <v>1776</v>
      </c>
      <c r="D14" s="8">
        <v>3</v>
      </c>
      <c r="E14" s="1" t="s">
        <v>157</v>
      </c>
      <c r="F14" s="1" t="s">
        <v>85</v>
      </c>
      <c r="G14" s="1" t="s">
        <v>1793</v>
      </c>
      <c r="H14" s="1">
        <v>1</v>
      </c>
      <c r="I14" s="1" t="s">
        <v>60</v>
      </c>
      <c r="J14" s="1"/>
      <c r="K14" s="1" t="s">
        <v>61</v>
      </c>
      <c r="L14" s="1" t="s">
        <v>62</v>
      </c>
      <c r="M14" s="9" t="s">
        <v>1794</v>
      </c>
      <c r="N14" s="10" t="s">
        <v>64</v>
      </c>
      <c r="O14" s="8">
        <v>30</v>
      </c>
      <c r="P14" s="8">
        <v>1200</v>
      </c>
      <c r="Q14" s="1" t="s">
        <v>1795</v>
      </c>
      <c r="R14" s="8"/>
      <c r="S14" s="1"/>
      <c r="T14" s="1"/>
      <c r="U14" s="1"/>
      <c r="V14" s="1"/>
      <c r="W14" s="8"/>
      <c r="X14" s="1"/>
      <c r="Y14" s="1" t="s">
        <v>66</v>
      </c>
      <c r="Z14" s="9" t="s">
        <v>1796</v>
      </c>
      <c r="AA14" s="10" t="s">
        <v>64</v>
      </c>
      <c r="AB14" s="8">
        <v>32</v>
      </c>
      <c r="AC14" s="8">
        <v>1040</v>
      </c>
      <c r="AD14" s="1" t="s">
        <v>1797</v>
      </c>
      <c r="AE14" s="8"/>
      <c r="AF14" s="1"/>
      <c r="AG14" s="1"/>
      <c r="AH14" s="1"/>
      <c r="AI14" s="1"/>
      <c r="AJ14" s="8"/>
      <c r="AK14" s="1"/>
      <c r="AL14" s="1" t="s">
        <v>69</v>
      </c>
      <c r="AM14" s="9" t="s">
        <v>1798</v>
      </c>
      <c r="AN14" s="10" t="s">
        <v>64</v>
      </c>
      <c r="AO14" s="8">
        <v>24</v>
      </c>
      <c r="AP14" s="8">
        <v>807</v>
      </c>
      <c r="AQ14" s="1" t="s">
        <v>1799</v>
      </c>
      <c r="AR14" s="8"/>
      <c r="AS14" s="1"/>
      <c r="AT14" s="1"/>
      <c r="AU14" s="1"/>
      <c r="AV14" s="1"/>
      <c r="AW14" s="8"/>
      <c r="AX14" s="1"/>
      <c r="AY14" s="1" t="s">
        <v>72</v>
      </c>
      <c r="AZ14" s="1"/>
      <c r="BA14" s="1" t="s">
        <v>73</v>
      </c>
      <c r="BB14" s="1"/>
    </row>
    <row r="15" spans="1:54" ht="48" customHeight="1">
      <c r="A15" s="1" t="s">
        <v>1800</v>
      </c>
      <c r="B15" s="1" t="s">
        <v>1696</v>
      </c>
      <c r="C15" s="1" t="s">
        <v>1776</v>
      </c>
      <c r="D15" s="8">
        <v>4</v>
      </c>
      <c r="E15" s="1" t="s">
        <v>157</v>
      </c>
      <c r="F15" s="1" t="s">
        <v>94</v>
      </c>
      <c r="G15" s="1" t="s">
        <v>1801</v>
      </c>
      <c r="H15" s="1">
        <v>1</v>
      </c>
      <c r="I15" s="1" t="s">
        <v>60</v>
      </c>
      <c r="J15" s="1"/>
      <c r="K15" s="1" t="s">
        <v>61</v>
      </c>
      <c r="L15" s="1" t="s">
        <v>62</v>
      </c>
      <c r="M15" s="9" t="s">
        <v>1802</v>
      </c>
      <c r="N15" s="10" t="s">
        <v>64</v>
      </c>
      <c r="O15" s="8">
        <v>27</v>
      </c>
      <c r="P15" s="8">
        <v>616</v>
      </c>
      <c r="Q15" s="1" t="s">
        <v>1803</v>
      </c>
      <c r="R15" s="8"/>
      <c r="S15" s="1"/>
      <c r="T15" s="1"/>
      <c r="U15" s="1"/>
      <c r="V15" s="1"/>
      <c r="W15" s="8"/>
      <c r="X15" s="1"/>
      <c r="Y15" s="1" t="s">
        <v>66</v>
      </c>
      <c r="Z15" s="9" t="s">
        <v>1804</v>
      </c>
      <c r="AA15" s="10" t="s">
        <v>64</v>
      </c>
      <c r="AB15" s="8">
        <v>28</v>
      </c>
      <c r="AC15" s="8">
        <v>172</v>
      </c>
      <c r="AD15" s="1" t="s">
        <v>1805</v>
      </c>
      <c r="AE15" s="8"/>
      <c r="AF15" s="1"/>
      <c r="AG15" s="1"/>
      <c r="AH15" s="1"/>
      <c r="AI15" s="1"/>
      <c r="AJ15" s="8"/>
      <c r="AK15" s="1"/>
      <c r="AL15" s="1" t="s">
        <v>69</v>
      </c>
      <c r="AM15" s="9" t="s">
        <v>1806</v>
      </c>
      <c r="AN15" s="10" t="s">
        <v>64</v>
      </c>
      <c r="AO15" s="8">
        <v>22</v>
      </c>
      <c r="AP15" s="8">
        <v>445</v>
      </c>
      <c r="AQ15" s="1" t="s">
        <v>1807</v>
      </c>
      <c r="AR15" s="8"/>
      <c r="AS15" s="1"/>
      <c r="AT15" s="1"/>
      <c r="AU15" s="1"/>
      <c r="AV15" s="1"/>
      <c r="AW15" s="8"/>
      <c r="AX15" s="1"/>
      <c r="AY15" s="1" t="s">
        <v>72</v>
      </c>
      <c r="AZ15" s="1"/>
      <c r="BA15" s="1" t="s">
        <v>73</v>
      </c>
      <c r="BB15" s="1"/>
    </row>
    <row r="16" spans="1:54" ht="48" customHeight="1">
      <c r="A16" s="1" t="s">
        <v>1808</v>
      </c>
      <c r="B16" s="1" t="s">
        <v>1696</v>
      </c>
      <c r="C16" s="1" t="s">
        <v>1776</v>
      </c>
      <c r="D16" s="8">
        <v>5</v>
      </c>
      <c r="E16" s="1" t="s">
        <v>157</v>
      </c>
      <c r="F16" s="1" t="s">
        <v>103</v>
      </c>
      <c r="G16" s="1" t="s">
        <v>1809</v>
      </c>
      <c r="H16" s="1">
        <v>1</v>
      </c>
      <c r="I16" s="1" t="s">
        <v>60</v>
      </c>
      <c r="J16" s="1"/>
      <c r="K16" s="1" t="s">
        <v>61</v>
      </c>
      <c r="L16" s="1" t="s">
        <v>62</v>
      </c>
      <c r="M16" s="9" t="s">
        <v>1810</v>
      </c>
      <c r="N16" s="10" t="s">
        <v>64</v>
      </c>
      <c r="O16" s="8">
        <v>30</v>
      </c>
      <c r="P16" s="8">
        <v>1200</v>
      </c>
      <c r="Q16" s="1" t="s">
        <v>1811</v>
      </c>
      <c r="R16" s="8"/>
      <c r="S16" s="1"/>
      <c r="T16" s="1"/>
      <c r="U16" s="1"/>
      <c r="V16" s="1"/>
      <c r="W16" s="8"/>
      <c r="X16" s="1"/>
      <c r="Y16" s="1" t="s">
        <v>66</v>
      </c>
      <c r="Z16" s="9" t="s">
        <v>1812</v>
      </c>
      <c r="AA16" s="10" t="s">
        <v>64</v>
      </c>
      <c r="AB16" s="8">
        <v>31</v>
      </c>
      <c r="AC16" s="8">
        <v>297</v>
      </c>
      <c r="AD16" s="1" t="s">
        <v>1813</v>
      </c>
      <c r="AE16" s="8"/>
      <c r="AF16" s="1"/>
      <c r="AG16" s="1"/>
      <c r="AH16" s="1"/>
      <c r="AI16" s="1"/>
      <c r="AJ16" s="8"/>
      <c r="AK16" s="1"/>
      <c r="AL16" s="1" t="s">
        <v>69</v>
      </c>
      <c r="AM16" s="9" t="s">
        <v>1814</v>
      </c>
      <c r="AN16" s="10" t="s">
        <v>64</v>
      </c>
      <c r="AO16" s="8">
        <v>25</v>
      </c>
      <c r="AP16" s="8">
        <v>1011</v>
      </c>
      <c r="AQ16" s="1" t="s">
        <v>1815</v>
      </c>
      <c r="AR16" s="8"/>
      <c r="AS16" s="1"/>
      <c r="AT16" s="1"/>
      <c r="AU16" s="1"/>
      <c r="AV16" s="1"/>
      <c r="AW16" s="8"/>
      <c r="AX16" s="1"/>
      <c r="AY16" s="1" t="s">
        <v>72</v>
      </c>
      <c r="AZ16" s="1"/>
      <c r="BA16" s="1" t="s">
        <v>73</v>
      </c>
      <c r="BB16" s="1"/>
    </row>
    <row r="17" spans="1:54" ht="48" customHeight="1">
      <c r="A17" s="1" t="s">
        <v>1816</v>
      </c>
      <c r="B17" s="1" t="s">
        <v>1696</v>
      </c>
      <c r="C17" s="1" t="s">
        <v>1776</v>
      </c>
      <c r="D17" s="8">
        <v>6</v>
      </c>
      <c r="E17" s="1" t="s">
        <v>157</v>
      </c>
      <c r="F17" s="1" t="s">
        <v>112</v>
      </c>
      <c r="G17" s="1" t="s">
        <v>1817</v>
      </c>
      <c r="H17" s="1">
        <v>1</v>
      </c>
      <c r="I17" s="1" t="s">
        <v>60</v>
      </c>
      <c r="J17" s="1"/>
      <c r="K17" s="1" t="s">
        <v>61</v>
      </c>
      <c r="L17" s="1" t="s">
        <v>62</v>
      </c>
      <c r="M17" s="9" t="s">
        <v>1818</v>
      </c>
      <c r="N17" s="10" t="s">
        <v>64</v>
      </c>
      <c r="O17" s="8">
        <v>37</v>
      </c>
      <c r="P17" s="8">
        <v>700</v>
      </c>
      <c r="Q17" s="1" t="s">
        <v>1819</v>
      </c>
      <c r="R17" s="8"/>
      <c r="S17" s="1"/>
      <c r="T17" s="1"/>
      <c r="U17" s="1"/>
      <c r="V17" s="1"/>
      <c r="W17" s="8"/>
      <c r="X17" s="1"/>
      <c r="Y17" s="1" t="s">
        <v>66</v>
      </c>
      <c r="Z17" s="9" t="s">
        <v>1820</v>
      </c>
      <c r="AA17" s="10" t="s">
        <v>64</v>
      </c>
      <c r="AB17" s="8">
        <v>40</v>
      </c>
      <c r="AC17" s="8">
        <v>387</v>
      </c>
      <c r="AD17" s="1" t="s">
        <v>1821</v>
      </c>
      <c r="AE17" s="8"/>
      <c r="AF17" s="1"/>
      <c r="AG17" s="1"/>
      <c r="AH17" s="1"/>
      <c r="AI17" s="1"/>
      <c r="AJ17" s="8"/>
      <c r="AK17" s="1"/>
      <c r="AL17" s="1" t="s">
        <v>69</v>
      </c>
      <c r="AM17" s="9" t="s">
        <v>1822</v>
      </c>
      <c r="AN17" s="10" t="s">
        <v>64</v>
      </c>
      <c r="AO17" s="8">
        <v>32</v>
      </c>
      <c r="AP17" s="8">
        <v>188</v>
      </c>
      <c r="AQ17" s="1" t="s">
        <v>1823</v>
      </c>
      <c r="AR17" s="8"/>
      <c r="AS17" s="1"/>
      <c r="AT17" s="1"/>
      <c r="AU17" s="1"/>
      <c r="AV17" s="1"/>
      <c r="AW17" s="8"/>
      <c r="AX17" s="1"/>
      <c r="AY17" s="1" t="s">
        <v>72</v>
      </c>
      <c r="AZ17" s="1"/>
      <c r="BA17" s="1" t="s">
        <v>73</v>
      </c>
      <c r="BB17" s="1"/>
    </row>
    <row r="18" spans="1:54" ht="48" customHeight="1">
      <c r="A18" s="1" t="s">
        <v>1824</v>
      </c>
      <c r="B18" s="1" t="s">
        <v>1696</v>
      </c>
      <c r="C18" s="1" t="s">
        <v>1776</v>
      </c>
      <c r="D18" s="8">
        <v>7</v>
      </c>
      <c r="E18" s="1" t="s">
        <v>157</v>
      </c>
      <c r="F18" s="1" t="s">
        <v>121</v>
      </c>
      <c r="G18" s="1" t="s">
        <v>1825</v>
      </c>
      <c r="H18" s="1">
        <v>1</v>
      </c>
      <c r="I18" s="1" t="s">
        <v>60</v>
      </c>
      <c r="J18" s="1"/>
      <c r="K18" s="1" t="s">
        <v>61</v>
      </c>
      <c r="L18" s="1" t="s">
        <v>62</v>
      </c>
      <c r="M18" s="9" t="s">
        <v>1826</v>
      </c>
      <c r="N18" s="10" t="s">
        <v>64</v>
      </c>
      <c r="O18" s="8">
        <v>13</v>
      </c>
      <c r="P18" s="8">
        <v>1079</v>
      </c>
      <c r="Q18" s="1" t="s">
        <v>1827</v>
      </c>
      <c r="R18" s="8"/>
      <c r="S18" s="1"/>
      <c r="T18" s="1"/>
      <c r="U18" s="1"/>
      <c r="V18" s="1"/>
      <c r="W18" s="8"/>
      <c r="X18" s="1"/>
      <c r="Y18" s="1" t="s">
        <v>66</v>
      </c>
      <c r="Z18" s="9" t="s">
        <v>1828</v>
      </c>
      <c r="AA18" s="10" t="s">
        <v>64</v>
      </c>
      <c r="AB18" s="8">
        <v>14</v>
      </c>
      <c r="AC18" s="8">
        <v>301</v>
      </c>
      <c r="AD18" s="1" t="s">
        <v>1829</v>
      </c>
      <c r="AE18" s="8"/>
      <c r="AF18" s="1"/>
      <c r="AG18" s="1"/>
      <c r="AH18" s="1"/>
      <c r="AI18" s="1"/>
      <c r="AJ18" s="8"/>
      <c r="AK18" s="1"/>
      <c r="AL18" s="1" t="s">
        <v>69</v>
      </c>
      <c r="AM18" s="9" t="s">
        <v>1830</v>
      </c>
      <c r="AN18" s="10" t="s">
        <v>64</v>
      </c>
      <c r="AO18" s="8">
        <v>8</v>
      </c>
      <c r="AP18" s="8">
        <v>876</v>
      </c>
      <c r="AQ18" s="1" t="s">
        <v>1831</v>
      </c>
      <c r="AR18" s="8"/>
      <c r="AS18" s="1"/>
      <c r="AT18" s="1"/>
      <c r="AU18" s="1"/>
      <c r="AV18" s="1"/>
      <c r="AW18" s="8"/>
      <c r="AX18" s="1"/>
      <c r="AY18" s="1" t="s">
        <v>72</v>
      </c>
      <c r="AZ18" s="1"/>
      <c r="BA18" s="1" t="s">
        <v>73</v>
      </c>
      <c r="BB18" s="1"/>
    </row>
    <row r="19" spans="1:54" ht="48" customHeight="1">
      <c r="A19" s="1" t="s">
        <v>1832</v>
      </c>
      <c r="B19" s="1" t="s">
        <v>1696</v>
      </c>
      <c r="C19" s="1" t="s">
        <v>1776</v>
      </c>
      <c r="D19" s="8">
        <v>8</v>
      </c>
      <c r="E19" s="1" t="s">
        <v>157</v>
      </c>
      <c r="F19" s="1" t="s">
        <v>130</v>
      </c>
      <c r="G19" s="1" t="s">
        <v>1833</v>
      </c>
      <c r="H19" s="1">
        <v>1</v>
      </c>
      <c r="I19" s="1" t="s">
        <v>60</v>
      </c>
      <c r="J19" s="1"/>
      <c r="K19" s="1" t="s">
        <v>61</v>
      </c>
      <c r="L19" s="1" t="s">
        <v>62</v>
      </c>
      <c r="M19" s="9" t="s">
        <v>1834</v>
      </c>
      <c r="N19" s="10" t="s">
        <v>64</v>
      </c>
      <c r="O19" s="8">
        <v>29</v>
      </c>
      <c r="P19" s="8">
        <v>1200</v>
      </c>
      <c r="Q19" s="1" t="s">
        <v>1835</v>
      </c>
      <c r="R19" s="8"/>
      <c r="S19" s="1"/>
      <c r="T19" s="1"/>
      <c r="U19" s="1"/>
      <c r="V19" s="1"/>
      <c r="W19" s="8"/>
      <c r="X19" s="1"/>
      <c r="Y19" s="1" t="s">
        <v>66</v>
      </c>
      <c r="Z19" s="9" t="s">
        <v>1836</v>
      </c>
      <c r="AA19" s="10" t="s">
        <v>64</v>
      </c>
      <c r="AB19" s="8">
        <v>30</v>
      </c>
      <c r="AC19" s="8">
        <v>489</v>
      </c>
      <c r="AD19" s="1" t="s">
        <v>1837</v>
      </c>
      <c r="AE19" s="8"/>
      <c r="AF19" s="1"/>
      <c r="AG19" s="1"/>
      <c r="AH19" s="1"/>
      <c r="AI19" s="1"/>
      <c r="AJ19" s="8"/>
      <c r="AK19" s="1"/>
      <c r="AL19" s="1" t="s">
        <v>69</v>
      </c>
      <c r="AM19" s="9" t="s">
        <v>1838</v>
      </c>
      <c r="AN19" s="10" t="s">
        <v>64</v>
      </c>
      <c r="AO19" s="8">
        <v>24</v>
      </c>
      <c r="AP19" s="8">
        <v>969</v>
      </c>
      <c r="AQ19" s="1" t="s">
        <v>1839</v>
      </c>
      <c r="AR19" s="8"/>
      <c r="AS19" s="1"/>
      <c r="AT19" s="1"/>
      <c r="AU19" s="1"/>
      <c r="AV19" s="1"/>
      <c r="AW19" s="8"/>
      <c r="AX19" s="1"/>
      <c r="AY19" s="1" t="s">
        <v>72</v>
      </c>
      <c r="AZ19" s="1"/>
      <c r="BA19" s="1" t="s">
        <v>73</v>
      </c>
      <c r="BB19" s="1"/>
    </row>
    <row r="20" spans="1:54" ht="48" customHeight="1">
      <c r="A20" s="1" t="s">
        <v>1840</v>
      </c>
      <c r="B20" s="1" t="s">
        <v>1696</v>
      </c>
      <c r="C20" s="1" t="s">
        <v>1776</v>
      </c>
      <c r="D20" s="8">
        <v>9</v>
      </c>
      <c r="E20" s="1" t="s">
        <v>157</v>
      </c>
      <c r="F20" s="1" t="s">
        <v>139</v>
      </c>
      <c r="G20" s="1" t="s">
        <v>1841</v>
      </c>
      <c r="H20" s="1">
        <v>1</v>
      </c>
      <c r="I20" s="1" t="s">
        <v>60</v>
      </c>
      <c r="J20" s="1"/>
      <c r="K20" s="1" t="s">
        <v>61</v>
      </c>
      <c r="L20" s="1" t="s">
        <v>62</v>
      </c>
      <c r="M20" s="9" t="s">
        <v>1842</v>
      </c>
      <c r="N20" s="10" t="s">
        <v>64</v>
      </c>
      <c r="O20" s="8">
        <v>36</v>
      </c>
      <c r="P20" s="8">
        <v>1200</v>
      </c>
      <c r="Q20" s="1" t="s">
        <v>1843</v>
      </c>
      <c r="R20" s="8"/>
      <c r="S20" s="1"/>
      <c r="T20" s="1"/>
      <c r="U20" s="1"/>
      <c r="V20" s="1"/>
      <c r="W20" s="8"/>
      <c r="X20" s="1"/>
      <c r="Y20" s="1" t="s">
        <v>66</v>
      </c>
      <c r="Z20" s="9" t="s">
        <v>1844</v>
      </c>
      <c r="AA20" s="10" t="s">
        <v>64</v>
      </c>
      <c r="AB20" s="8">
        <v>41</v>
      </c>
      <c r="AC20" s="8">
        <v>343</v>
      </c>
      <c r="AD20" s="1" t="s">
        <v>1845</v>
      </c>
      <c r="AE20" s="8"/>
      <c r="AF20" s="1"/>
      <c r="AG20" s="1"/>
      <c r="AH20" s="1"/>
      <c r="AI20" s="1"/>
      <c r="AJ20" s="8"/>
      <c r="AK20" s="1"/>
      <c r="AL20" s="1" t="s">
        <v>69</v>
      </c>
      <c r="AM20" s="9" t="s">
        <v>1846</v>
      </c>
      <c r="AN20" s="10" t="s">
        <v>64</v>
      </c>
      <c r="AO20" s="8">
        <v>31</v>
      </c>
      <c r="AP20" s="8">
        <v>357</v>
      </c>
      <c r="AQ20" s="1" t="s">
        <v>1847</v>
      </c>
      <c r="AR20" s="8"/>
      <c r="AS20" s="1"/>
      <c r="AT20" s="1"/>
      <c r="AU20" s="1"/>
      <c r="AV20" s="1"/>
      <c r="AW20" s="8"/>
      <c r="AX20" s="1"/>
      <c r="AY20" s="1" t="s">
        <v>72</v>
      </c>
      <c r="AZ20" s="1"/>
      <c r="BA20" s="1" t="s">
        <v>73</v>
      </c>
      <c r="BB20" s="1"/>
    </row>
    <row r="21" spans="1:54" ht="48" customHeight="1">
      <c r="A21" s="1" t="s">
        <v>1848</v>
      </c>
      <c r="B21" s="1" t="s">
        <v>1696</v>
      </c>
      <c r="C21" s="1" t="s">
        <v>1776</v>
      </c>
      <c r="D21" s="8">
        <v>10</v>
      </c>
      <c r="E21" s="1" t="s">
        <v>157</v>
      </c>
      <c r="F21" s="1" t="s">
        <v>147</v>
      </c>
      <c r="G21" s="1" t="s">
        <v>1849</v>
      </c>
      <c r="H21" s="1">
        <v>1</v>
      </c>
      <c r="I21" s="1" t="s">
        <v>60</v>
      </c>
      <c r="J21" s="1"/>
      <c r="K21" s="1" t="s">
        <v>61</v>
      </c>
      <c r="L21" s="1" t="s">
        <v>62</v>
      </c>
      <c r="M21" s="9" t="s">
        <v>1850</v>
      </c>
      <c r="N21" s="10" t="s">
        <v>64</v>
      </c>
      <c r="O21" s="8">
        <v>34</v>
      </c>
      <c r="P21" s="8">
        <v>1200</v>
      </c>
      <c r="Q21" s="1" t="s">
        <v>1851</v>
      </c>
      <c r="R21" s="8"/>
      <c r="S21" s="1"/>
      <c r="T21" s="1"/>
      <c r="U21" s="1"/>
      <c r="V21" s="1"/>
      <c r="W21" s="8"/>
      <c r="X21" s="1"/>
      <c r="Y21" s="1" t="s">
        <v>66</v>
      </c>
      <c r="Z21" s="9" t="s">
        <v>1852</v>
      </c>
      <c r="AA21" s="10" t="s">
        <v>64</v>
      </c>
      <c r="AB21" s="8">
        <v>35</v>
      </c>
      <c r="AC21" s="8">
        <v>351</v>
      </c>
      <c r="AD21" s="1" t="s">
        <v>1853</v>
      </c>
      <c r="AE21" s="8"/>
      <c r="AF21" s="1"/>
      <c r="AG21" s="1"/>
      <c r="AH21" s="1"/>
      <c r="AI21" s="1"/>
      <c r="AJ21" s="8"/>
      <c r="AK21" s="1"/>
      <c r="AL21" s="1" t="s">
        <v>69</v>
      </c>
      <c r="AM21" s="9" t="s">
        <v>1854</v>
      </c>
      <c r="AN21" s="10" t="s">
        <v>64</v>
      </c>
      <c r="AO21" s="8">
        <v>29</v>
      </c>
      <c r="AP21" s="8">
        <v>966</v>
      </c>
      <c r="AQ21" s="1" t="s">
        <v>1855</v>
      </c>
      <c r="AR21" s="8"/>
      <c r="AS21" s="1"/>
      <c r="AT21" s="1"/>
      <c r="AU21" s="1"/>
      <c r="AV21" s="1"/>
      <c r="AW21" s="8"/>
      <c r="AX21" s="1"/>
      <c r="AY21" s="1" t="s">
        <v>72</v>
      </c>
      <c r="AZ21" s="1"/>
      <c r="BA21" s="1" t="s">
        <v>73</v>
      </c>
      <c r="BB21" s="1"/>
    </row>
    <row r="22" spans="1:54" ht="48" customHeight="1">
      <c r="A22" s="1" t="s">
        <v>1856</v>
      </c>
      <c r="B22" s="1" t="s">
        <v>1696</v>
      </c>
      <c r="C22" s="1" t="s">
        <v>1857</v>
      </c>
      <c r="D22" s="8">
        <v>1</v>
      </c>
      <c r="E22" s="1" t="s">
        <v>239</v>
      </c>
      <c r="F22" s="1" t="s">
        <v>58</v>
      </c>
      <c r="G22" s="1" t="s">
        <v>1858</v>
      </c>
      <c r="H22" s="1">
        <v>1</v>
      </c>
      <c r="I22" s="1" t="s">
        <v>60</v>
      </c>
      <c r="J22" s="1"/>
      <c r="K22" s="1" t="s">
        <v>61</v>
      </c>
      <c r="L22" s="1" t="s">
        <v>62</v>
      </c>
      <c r="M22" s="9" t="s">
        <v>1859</v>
      </c>
      <c r="N22" s="10" t="s">
        <v>64</v>
      </c>
      <c r="O22" s="8">
        <v>18</v>
      </c>
      <c r="P22" s="8">
        <v>1113</v>
      </c>
      <c r="Q22" s="1" t="s">
        <v>1860</v>
      </c>
      <c r="R22" s="8"/>
      <c r="S22" s="1"/>
      <c r="T22" s="1"/>
      <c r="U22" s="1"/>
      <c r="V22" s="1"/>
      <c r="W22" s="8"/>
      <c r="X22" s="1"/>
      <c r="Y22" s="1" t="s">
        <v>66</v>
      </c>
      <c r="Z22" s="9" t="s">
        <v>1861</v>
      </c>
      <c r="AA22" s="10" t="s">
        <v>64</v>
      </c>
      <c r="AB22" s="8">
        <v>19</v>
      </c>
      <c r="AC22" s="8">
        <v>281</v>
      </c>
      <c r="AD22" s="1" t="s">
        <v>1862</v>
      </c>
      <c r="AE22" s="8"/>
      <c r="AF22" s="1"/>
      <c r="AG22" s="1"/>
      <c r="AH22" s="1"/>
      <c r="AI22" s="1"/>
      <c r="AJ22" s="8"/>
      <c r="AK22" s="1"/>
      <c r="AL22" s="1" t="s">
        <v>69</v>
      </c>
      <c r="AM22" s="9" t="s">
        <v>1863</v>
      </c>
      <c r="AN22" s="10" t="s">
        <v>64</v>
      </c>
      <c r="AO22" s="8">
        <v>13</v>
      </c>
      <c r="AP22" s="8">
        <v>1048</v>
      </c>
      <c r="AQ22" s="1" t="s">
        <v>1864</v>
      </c>
      <c r="AR22" s="8"/>
      <c r="AS22" s="1"/>
      <c r="AT22" s="1"/>
      <c r="AU22" s="1"/>
      <c r="AV22" s="1"/>
      <c r="AW22" s="8"/>
      <c r="AX22" s="1"/>
      <c r="AY22" s="1" t="s">
        <v>72</v>
      </c>
      <c r="AZ22" s="1"/>
      <c r="BA22" s="1" t="s">
        <v>73</v>
      </c>
      <c r="BB22" s="1"/>
    </row>
    <row r="23" spans="1:54" ht="48" customHeight="1">
      <c r="A23" s="1" t="s">
        <v>1865</v>
      </c>
      <c r="B23" s="1" t="s">
        <v>1696</v>
      </c>
      <c r="C23" s="1" t="s">
        <v>1857</v>
      </c>
      <c r="D23" s="8">
        <v>2</v>
      </c>
      <c r="E23" s="1" t="s">
        <v>239</v>
      </c>
      <c r="F23" s="1" t="s">
        <v>76</v>
      </c>
      <c r="G23" s="1" t="s">
        <v>1866</v>
      </c>
      <c r="H23" s="1">
        <v>1</v>
      </c>
      <c r="I23" s="1" t="s">
        <v>60</v>
      </c>
      <c r="J23" s="1"/>
      <c r="K23" s="1" t="s">
        <v>61</v>
      </c>
      <c r="L23" s="1" t="s">
        <v>62</v>
      </c>
      <c r="M23" s="9" t="s">
        <v>1867</v>
      </c>
      <c r="N23" s="10" t="s">
        <v>64</v>
      </c>
      <c r="O23" s="8">
        <v>35</v>
      </c>
      <c r="P23" s="8">
        <v>1200</v>
      </c>
      <c r="Q23" s="1" t="s">
        <v>1868</v>
      </c>
      <c r="R23" s="8"/>
      <c r="S23" s="1"/>
      <c r="T23" s="1"/>
      <c r="U23" s="1"/>
      <c r="V23" s="1"/>
      <c r="W23" s="8"/>
      <c r="X23" s="1"/>
      <c r="Y23" s="1" t="s">
        <v>66</v>
      </c>
      <c r="Z23" s="9" t="s">
        <v>1869</v>
      </c>
      <c r="AA23" s="10" t="s">
        <v>64</v>
      </c>
      <c r="AB23" s="8">
        <v>37</v>
      </c>
      <c r="AC23" s="8">
        <v>329</v>
      </c>
      <c r="AD23" s="1" t="s">
        <v>1870</v>
      </c>
      <c r="AE23" s="8"/>
      <c r="AF23" s="1"/>
      <c r="AG23" s="1"/>
      <c r="AH23" s="1"/>
      <c r="AI23" s="1"/>
      <c r="AJ23" s="8"/>
      <c r="AK23" s="1"/>
      <c r="AL23" s="1" t="s">
        <v>69</v>
      </c>
      <c r="AM23" s="9" t="s">
        <v>1871</v>
      </c>
      <c r="AN23" s="10" t="s">
        <v>64</v>
      </c>
      <c r="AO23" s="8">
        <v>32</v>
      </c>
      <c r="AP23" s="8">
        <v>947</v>
      </c>
      <c r="AQ23" s="1" t="s">
        <v>1872</v>
      </c>
      <c r="AR23" s="8"/>
      <c r="AS23" s="1"/>
      <c r="AT23" s="1"/>
      <c r="AU23" s="1"/>
      <c r="AV23" s="1"/>
      <c r="AW23" s="8"/>
      <c r="AX23" s="1"/>
      <c r="AY23" s="1" t="s">
        <v>72</v>
      </c>
      <c r="AZ23" s="1"/>
      <c r="BA23" s="1" t="s">
        <v>73</v>
      </c>
      <c r="BB23" s="1"/>
    </row>
    <row r="24" spans="1:54" ht="48" customHeight="1">
      <c r="A24" s="1" t="s">
        <v>1873</v>
      </c>
      <c r="B24" s="1" t="s">
        <v>1696</v>
      </c>
      <c r="C24" s="1" t="s">
        <v>1857</v>
      </c>
      <c r="D24" s="8">
        <v>3</v>
      </c>
      <c r="E24" s="1" t="s">
        <v>239</v>
      </c>
      <c r="F24" s="1" t="s">
        <v>85</v>
      </c>
      <c r="G24" s="1" t="s">
        <v>1874</v>
      </c>
      <c r="H24" s="1">
        <v>1</v>
      </c>
      <c r="I24" s="1" t="s">
        <v>60</v>
      </c>
      <c r="J24" s="1"/>
      <c r="K24" s="1" t="s">
        <v>61</v>
      </c>
      <c r="L24" s="1" t="s">
        <v>62</v>
      </c>
      <c r="M24" s="9" t="s">
        <v>1875</v>
      </c>
      <c r="N24" s="10" t="s">
        <v>64</v>
      </c>
      <c r="O24" s="8">
        <v>29</v>
      </c>
      <c r="P24" s="8">
        <v>1200</v>
      </c>
      <c r="Q24" s="1" t="s">
        <v>1876</v>
      </c>
      <c r="R24" s="8"/>
      <c r="S24" s="1"/>
      <c r="T24" s="1"/>
      <c r="U24" s="1"/>
      <c r="V24" s="1"/>
      <c r="W24" s="8"/>
      <c r="X24" s="1"/>
      <c r="Y24" s="1" t="s">
        <v>66</v>
      </c>
      <c r="Z24" s="9" t="s">
        <v>1877</v>
      </c>
      <c r="AA24" s="10" t="s">
        <v>64</v>
      </c>
      <c r="AB24" s="8">
        <v>33</v>
      </c>
      <c r="AC24" s="8">
        <v>644</v>
      </c>
      <c r="AD24" s="1" t="s">
        <v>1878</v>
      </c>
      <c r="AE24" s="8"/>
      <c r="AF24" s="1"/>
      <c r="AG24" s="1"/>
      <c r="AH24" s="1"/>
      <c r="AI24" s="1"/>
      <c r="AJ24" s="8"/>
      <c r="AK24" s="1"/>
      <c r="AL24" s="1" t="s">
        <v>69</v>
      </c>
      <c r="AM24" s="9" t="s">
        <v>1879</v>
      </c>
      <c r="AN24" s="10" t="s">
        <v>64</v>
      </c>
      <c r="AO24" s="8">
        <v>23</v>
      </c>
      <c r="AP24" s="8">
        <v>847</v>
      </c>
      <c r="AQ24" s="1" t="s">
        <v>1880</v>
      </c>
      <c r="AR24" s="8"/>
      <c r="AS24" s="1"/>
      <c r="AT24" s="1"/>
      <c r="AU24" s="1"/>
      <c r="AV24" s="1"/>
      <c r="AW24" s="8"/>
      <c r="AX24" s="1"/>
      <c r="AY24" s="1" t="s">
        <v>72</v>
      </c>
      <c r="AZ24" s="1"/>
      <c r="BA24" s="1" t="s">
        <v>73</v>
      </c>
      <c r="BB24" s="1"/>
    </row>
    <row r="25" spans="1:54" ht="48" customHeight="1">
      <c r="A25" s="1" t="s">
        <v>1881</v>
      </c>
      <c r="B25" s="1" t="s">
        <v>1696</v>
      </c>
      <c r="C25" s="1" t="s">
        <v>1857</v>
      </c>
      <c r="D25" s="8">
        <v>4</v>
      </c>
      <c r="E25" s="1" t="s">
        <v>239</v>
      </c>
      <c r="F25" s="1" t="s">
        <v>94</v>
      </c>
      <c r="G25" s="1" t="s">
        <v>1882</v>
      </c>
      <c r="H25" s="1">
        <v>1</v>
      </c>
      <c r="I25" s="1" t="s">
        <v>60</v>
      </c>
      <c r="J25" s="1"/>
      <c r="K25" s="1" t="s">
        <v>61</v>
      </c>
      <c r="L25" s="1" t="s">
        <v>62</v>
      </c>
      <c r="M25" s="9" t="s">
        <v>1883</v>
      </c>
      <c r="N25" s="10" t="s">
        <v>64</v>
      </c>
      <c r="O25" s="8">
        <v>30</v>
      </c>
      <c r="P25" s="8">
        <v>764</v>
      </c>
      <c r="Q25" s="1" t="s">
        <v>1884</v>
      </c>
      <c r="R25" s="8"/>
      <c r="S25" s="1"/>
      <c r="T25" s="1"/>
      <c r="U25" s="1"/>
      <c r="V25" s="1"/>
      <c r="W25" s="8"/>
      <c r="X25" s="1"/>
      <c r="Y25" s="1" t="s">
        <v>66</v>
      </c>
      <c r="Z25" s="9" t="s">
        <v>1885</v>
      </c>
      <c r="AA25" s="10" t="s">
        <v>64</v>
      </c>
      <c r="AB25" s="8">
        <v>31</v>
      </c>
      <c r="AC25" s="8">
        <v>223</v>
      </c>
      <c r="AD25" s="1" t="s">
        <v>1886</v>
      </c>
      <c r="AE25" s="8"/>
      <c r="AF25" s="1"/>
      <c r="AG25" s="1"/>
      <c r="AH25" s="1"/>
      <c r="AI25" s="1"/>
      <c r="AJ25" s="8"/>
      <c r="AK25" s="1"/>
      <c r="AL25" s="1" t="s">
        <v>69</v>
      </c>
      <c r="AM25" s="9" t="s">
        <v>1887</v>
      </c>
      <c r="AN25" s="10" t="s">
        <v>64</v>
      </c>
      <c r="AO25" s="8">
        <v>25</v>
      </c>
      <c r="AP25" s="8">
        <v>599</v>
      </c>
      <c r="AQ25" s="1" t="s">
        <v>1888</v>
      </c>
      <c r="AR25" s="8"/>
      <c r="AS25" s="1"/>
      <c r="AT25" s="1"/>
      <c r="AU25" s="1"/>
      <c r="AV25" s="1"/>
      <c r="AW25" s="8"/>
      <c r="AX25" s="1"/>
      <c r="AY25" s="1" t="s">
        <v>72</v>
      </c>
      <c r="AZ25" s="1"/>
      <c r="BA25" s="1" t="s">
        <v>73</v>
      </c>
      <c r="BB25" s="1"/>
    </row>
    <row r="26" spans="1:54" ht="48" customHeight="1">
      <c r="A26" s="1" t="s">
        <v>1889</v>
      </c>
      <c r="B26" s="1" t="s">
        <v>1696</v>
      </c>
      <c r="C26" s="1" t="s">
        <v>1857</v>
      </c>
      <c r="D26" s="8">
        <v>5</v>
      </c>
      <c r="E26" s="1" t="s">
        <v>239</v>
      </c>
      <c r="F26" s="1" t="s">
        <v>103</v>
      </c>
      <c r="G26" s="1" t="s">
        <v>1890</v>
      </c>
      <c r="H26" s="1">
        <v>1</v>
      </c>
      <c r="I26" s="1" t="s">
        <v>60</v>
      </c>
      <c r="J26" s="1"/>
      <c r="K26" s="1" t="s">
        <v>61</v>
      </c>
      <c r="L26" s="1" t="s">
        <v>62</v>
      </c>
      <c r="M26" s="9" t="s">
        <v>1891</v>
      </c>
      <c r="N26" s="10" t="s">
        <v>64</v>
      </c>
      <c r="O26" s="8">
        <v>29</v>
      </c>
      <c r="P26" s="8">
        <v>1200</v>
      </c>
      <c r="Q26" s="1" t="s">
        <v>1892</v>
      </c>
      <c r="R26" s="8"/>
      <c r="S26" s="1"/>
      <c r="T26" s="1"/>
      <c r="U26" s="1"/>
      <c r="V26" s="1"/>
      <c r="W26" s="8"/>
      <c r="X26" s="1"/>
      <c r="Y26" s="1" t="s">
        <v>66</v>
      </c>
      <c r="Z26" s="9" t="s">
        <v>1893</v>
      </c>
      <c r="AA26" s="10" t="s">
        <v>64</v>
      </c>
      <c r="AB26" s="8">
        <v>32</v>
      </c>
      <c r="AC26" s="8">
        <v>303</v>
      </c>
      <c r="AD26" s="1" t="s">
        <v>1894</v>
      </c>
      <c r="AE26" s="8"/>
      <c r="AF26" s="1"/>
      <c r="AG26" s="1"/>
      <c r="AH26" s="1"/>
      <c r="AI26" s="1"/>
      <c r="AJ26" s="8"/>
      <c r="AK26" s="1"/>
      <c r="AL26" s="1" t="s">
        <v>69</v>
      </c>
      <c r="AM26" s="9" t="s">
        <v>1895</v>
      </c>
      <c r="AN26" s="10" t="s">
        <v>64</v>
      </c>
      <c r="AO26" s="8">
        <v>24</v>
      </c>
      <c r="AP26" s="8">
        <v>872</v>
      </c>
      <c r="AQ26" s="1" t="s">
        <v>1896</v>
      </c>
      <c r="AR26" s="8"/>
      <c r="AS26" s="1"/>
      <c r="AT26" s="1"/>
      <c r="AU26" s="1"/>
      <c r="AV26" s="1"/>
      <c r="AW26" s="8"/>
      <c r="AX26" s="1"/>
      <c r="AY26" s="1" t="s">
        <v>72</v>
      </c>
      <c r="AZ26" s="1"/>
      <c r="BA26" s="1" t="s">
        <v>73</v>
      </c>
      <c r="BB26" s="1"/>
    </row>
    <row r="27" spans="1:54" ht="48" customHeight="1">
      <c r="A27" s="1" t="s">
        <v>1897</v>
      </c>
      <c r="B27" s="1" t="s">
        <v>1696</v>
      </c>
      <c r="C27" s="1" t="s">
        <v>1857</v>
      </c>
      <c r="D27" s="8">
        <v>6</v>
      </c>
      <c r="E27" s="1" t="s">
        <v>239</v>
      </c>
      <c r="F27" s="1" t="s">
        <v>112</v>
      </c>
      <c r="G27" s="1" t="s">
        <v>1898</v>
      </c>
      <c r="H27" s="1">
        <v>1</v>
      </c>
      <c r="I27" s="1" t="s">
        <v>60</v>
      </c>
      <c r="J27" s="1"/>
      <c r="K27" s="1" t="s">
        <v>61</v>
      </c>
      <c r="L27" s="1" t="s">
        <v>62</v>
      </c>
      <c r="M27" s="9" t="s">
        <v>1899</v>
      </c>
      <c r="N27" s="10" t="s">
        <v>64</v>
      </c>
      <c r="O27" s="8">
        <v>40</v>
      </c>
      <c r="P27" s="8">
        <v>991</v>
      </c>
      <c r="Q27" s="1" t="s">
        <v>1900</v>
      </c>
      <c r="R27" s="8"/>
      <c r="S27" s="1"/>
      <c r="T27" s="1"/>
      <c r="U27" s="1"/>
      <c r="V27" s="1"/>
      <c r="W27" s="8"/>
      <c r="X27" s="1"/>
      <c r="Y27" s="1" t="s">
        <v>66</v>
      </c>
      <c r="Z27" s="9" t="s">
        <v>1901</v>
      </c>
      <c r="AA27" s="10" t="s">
        <v>64</v>
      </c>
      <c r="AB27" s="8">
        <v>43</v>
      </c>
      <c r="AC27" s="8">
        <v>343</v>
      </c>
      <c r="AD27" s="1" t="s">
        <v>1902</v>
      </c>
      <c r="AE27" s="8"/>
      <c r="AF27" s="1"/>
      <c r="AG27" s="1"/>
      <c r="AH27" s="1"/>
      <c r="AI27" s="1"/>
      <c r="AJ27" s="8"/>
      <c r="AK27" s="1"/>
      <c r="AL27" s="1" t="s">
        <v>69</v>
      </c>
      <c r="AM27" s="9" t="s">
        <v>1903</v>
      </c>
      <c r="AN27" s="10" t="s">
        <v>64</v>
      </c>
      <c r="AO27" s="8">
        <v>35</v>
      </c>
      <c r="AP27" s="8">
        <v>206</v>
      </c>
      <c r="AQ27" s="1" t="s">
        <v>1904</v>
      </c>
      <c r="AR27" s="8"/>
      <c r="AS27" s="1"/>
      <c r="AT27" s="1"/>
      <c r="AU27" s="1"/>
      <c r="AV27" s="1"/>
      <c r="AW27" s="8"/>
      <c r="AX27" s="1"/>
      <c r="AY27" s="1" t="s">
        <v>72</v>
      </c>
      <c r="AZ27" s="1"/>
      <c r="BA27" s="1" t="s">
        <v>73</v>
      </c>
      <c r="BB27" s="1"/>
    </row>
    <row r="28" spans="1:54" ht="48" customHeight="1">
      <c r="A28" s="1" t="s">
        <v>1905</v>
      </c>
      <c r="B28" s="1" t="s">
        <v>1696</v>
      </c>
      <c r="C28" s="1" t="s">
        <v>1857</v>
      </c>
      <c r="D28" s="8">
        <v>7</v>
      </c>
      <c r="E28" s="1" t="s">
        <v>239</v>
      </c>
      <c r="F28" s="1" t="s">
        <v>121</v>
      </c>
      <c r="G28" s="1" t="s">
        <v>1906</v>
      </c>
      <c r="H28" s="1">
        <v>1</v>
      </c>
      <c r="I28" s="1" t="s">
        <v>60</v>
      </c>
      <c r="J28" s="1"/>
      <c r="K28" s="1" t="s">
        <v>61</v>
      </c>
      <c r="L28" s="1" t="s">
        <v>62</v>
      </c>
      <c r="M28" s="9" t="s">
        <v>1907</v>
      </c>
      <c r="N28" s="10" t="s">
        <v>64</v>
      </c>
      <c r="O28" s="8">
        <v>12</v>
      </c>
      <c r="P28" s="8">
        <v>1083</v>
      </c>
      <c r="Q28" s="1" t="s">
        <v>1908</v>
      </c>
      <c r="R28" s="8"/>
      <c r="S28" s="1"/>
      <c r="T28" s="1"/>
      <c r="U28" s="1"/>
      <c r="V28" s="1"/>
      <c r="W28" s="8"/>
      <c r="X28" s="1"/>
      <c r="Y28" s="1" t="s">
        <v>66</v>
      </c>
      <c r="Z28" s="9" t="s">
        <v>1909</v>
      </c>
      <c r="AA28" s="10" t="s">
        <v>64</v>
      </c>
      <c r="AB28" s="8">
        <v>15</v>
      </c>
      <c r="AC28" s="8">
        <v>354</v>
      </c>
      <c r="AD28" s="1" t="s">
        <v>1910</v>
      </c>
      <c r="AE28" s="8"/>
      <c r="AF28" s="1"/>
      <c r="AG28" s="1"/>
      <c r="AH28" s="1"/>
      <c r="AI28" s="1"/>
      <c r="AJ28" s="8"/>
      <c r="AK28" s="1"/>
      <c r="AL28" s="1" t="s">
        <v>69</v>
      </c>
      <c r="AM28" s="9" t="s">
        <v>1911</v>
      </c>
      <c r="AN28" s="10" t="s">
        <v>64</v>
      </c>
      <c r="AO28" s="8">
        <v>7</v>
      </c>
      <c r="AP28" s="8">
        <v>911</v>
      </c>
      <c r="AQ28" s="1" t="s">
        <v>1912</v>
      </c>
      <c r="AR28" s="8"/>
      <c r="AS28" s="1"/>
      <c r="AT28" s="1"/>
      <c r="AU28" s="1"/>
      <c r="AV28" s="1"/>
      <c r="AW28" s="8"/>
      <c r="AX28" s="1"/>
      <c r="AY28" s="1" t="s">
        <v>72</v>
      </c>
      <c r="AZ28" s="1"/>
      <c r="BA28" s="1" t="s">
        <v>73</v>
      </c>
      <c r="BB28" s="1"/>
    </row>
    <row r="29" spans="1:54" ht="48" customHeight="1">
      <c r="A29" s="1" t="s">
        <v>1913</v>
      </c>
      <c r="B29" s="1" t="s">
        <v>1696</v>
      </c>
      <c r="C29" s="1" t="s">
        <v>1857</v>
      </c>
      <c r="D29" s="8">
        <v>8</v>
      </c>
      <c r="E29" s="1" t="s">
        <v>239</v>
      </c>
      <c r="F29" s="1" t="s">
        <v>130</v>
      </c>
      <c r="G29" s="1" t="s">
        <v>1914</v>
      </c>
      <c r="H29" s="1">
        <v>1</v>
      </c>
      <c r="I29" s="1" t="s">
        <v>60</v>
      </c>
      <c r="J29" s="1"/>
      <c r="K29" s="1" t="s">
        <v>61</v>
      </c>
      <c r="L29" s="1" t="s">
        <v>62</v>
      </c>
      <c r="M29" s="9" t="s">
        <v>1915</v>
      </c>
      <c r="N29" s="10" t="s">
        <v>64</v>
      </c>
      <c r="O29" s="8">
        <v>28</v>
      </c>
      <c r="P29" s="8">
        <v>1200</v>
      </c>
      <c r="Q29" s="1" t="s">
        <v>1916</v>
      </c>
      <c r="R29" s="8"/>
      <c r="S29" s="1"/>
      <c r="T29" s="1"/>
      <c r="U29" s="1"/>
      <c r="V29" s="1"/>
      <c r="W29" s="8"/>
      <c r="X29" s="1"/>
      <c r="Y29" s="1" t="s">
        <v>66</v>
      </c>
      <c r="Z29" s="9" t="s">
        <v>1917</v>
      </c>
      <c r="AA29" s="10" t="s">
        <v>64</v>
      </c>
      <c r="AB29" s="8">
        <v>31</v>
      </c>
      <c r="AC29" s="8">
        <v>807</v>
      </c>
      <c r="AD29" s="1" t="s">
        <v>1918</v>
      </c>
      <c r="AE29" s="8"/>
      <c r="AF29" s="1"/>
      <c r="AG29" s="1"/>
      <c r="AH29" s="1"/>
      <c r="AI29" s="1"/>
      <c r="AJ29" s="8"/>
      <c r="AK29" s="1"/>
      <c r="AL29" s="1" t="s">
        <v>69</v>
      </c>
      <c r="AM29" s="9" t="s">
        <v>1919</v>
      </c>
      <c r="AN29" s="10" t="s">
        <v>64</v>
      </c>
      <c r="AO29" s="8">
        <v>23</v>
      </c>
      <c r="AP29" s="8">
        <v>973</v>
      </c>
      <c r="AQ29" s="1" t="s">
        <v>1920</v>
      </c>
      <c r="AR29" s="8"/>
      <c r="AS29" s="1"/>
      <c r="AT29" s="1"/>
      <c r="AU29" s="1"/>
      <c r="AV29" s="1"/>
      <c r="AW29" s="8"/>
      <c r="AX29" s="1"/>
      <c r="AY29" s="1" t="s">
        <v>72</v>
      </c>
      <c r="AZ29" s="1"/>
      <c r="BA29" s="1" t="s">
        <v>73</v>
      </c>
      <c r="BB29" s="1"/>
    </row>
    <row r="30" spans="1:54" ht="48" customHeight="1">
      <c r="A30" s="1" t="s">
        <v>1921</v>
      </c>
      <c r="B30" s="1" t="s">
        <v>1696</v>
      </c>
      <c r="C30" s="1" t="s">
        <v>1857</v>
      </c>
      <c r="D30" s="8">
        <v>9</v>
      </c>
      <c r="E30" s="1" t="s">
        <v>239</v>
      </c>
      <c r="F30" s="1" t="s">
        <v>139</v>
      </c>
      <c r="G30" s="1" t="s">
        <v>1922</v>
      </c>
      <c r="H30" s="1">
        <v>1</v>
      </c>
      <c r="I30" s="1" t="s">
        <v>60</v>
      </c>
      <c r="J30" s="1"/>
      <c r="K30" s="1" t="s">
        <v>61</v>
      </c>
      <c r="L30" s="1" t="s">
        <v>62</v>
      </c>
      <c r="M30" s="9" t="s">
        <v>1923</v>
      </c>
      <c r="N30" s="10" t="s">
        <v>64</v>
      </c>
      <c r="O30" s="8">
        <v>39</v>
      </c>
      <c r="P30" s="8">
        <v>1193</v>
      </c>
      <c r="Q30" s="1" t="s">
        <v>1924</v>
      </c>
      <c r="R30" s="8"/>
      <c r="S30" s="1"/>
      <c r="T30" s="1"/>
      <c r="U30" s="1"/>
      <c r="V30" s="1"/>
      <c r="W30" s="8"/>
      <c r="X30" s="1"/>
      <c r="Y30" s="1" t="s">
        <v>66</v>
      </c>
      <c r="Z30" s="9" t="s">
        <v>1925</v>
      </c>
      <c r="AA30" s="10" t="s">
        <v>64</v>
      </c>
      <c r="AB30" s="8">
        <v>44</v>
      </c>
      <c r="AC30" s="8">
        <v>317</v>
      </c>
      <c r="AD30" s="1" t="s">
        <v>1926</v>
      </c>
      <c r="AE30" s="8"/>
      <c r="AF30" s="1"/>
      <c r="AG30" s="1"/>
      <c r="AH30" s="1"/>
      <c r="AI30" s="1"/>
      <c r="AJ30" s="8"/>
      <c r="AK30" s="1"/>
      <c r="AL30" s="1" t="s">
        <v>69</v>
      </c>
      <c r="AM30" s="9" t="s">
        <v>1927</v>
      </c>
      <c r="AN30" s="10" t="s">
        <v>64</v>
      </c>
      <c r="AO30" s="8">
        <v>34</v>
      </c>
      <c r="AP30" s="8">
        <v>505</v>
      </c>
      <c r="AQ30" s="1" t="s">
        <v>1928</v>
      </c>
      <c r="AR30" s="8"/>
      <c r="AS30" s="1"/>
      <c r="AT30" s="1"/>
      <c r="AU30" s="1"/>
      <c r="AV30" s="1"/>
      <c r="AW30" s="8"/>
      <c r="AX30" s="1"/>
      <c r="AY30" s="1" t="s">
        <v>72</v>
      </c>
      <c r="AZ30" s="1"/>
      <c r="BA30" s="1" t="s">
        <v>73</v>
      </c>
      <c r="BB30" s="1"/>
    </row>
    <row r="31" spans="1:54" ht="48" customHeight="1">
      <c r="A31" s="1" t="s">
        <v>1929</v>
      </c>
      <c r="B31" s="1" t="s">
        <v>1696</v>
      </c>
      <c r="C31" s="1" t="s">
        <v>1857</v>
      </c>
      <c r="D31" s="8">
        <v>10</v>
      </c>
      <c r="E31" s="1" t="s">
        <v>239</v>
      </c>
      <c r="F31" s="1" t="s">
        <v>147</v>
      </c>
      <c r="G31" s="1" t="s">
        <v>1930</v>
      </c>
      <c r="H31" s="1">
        <v>1</v>
      </c>
      <c r="I31" s="1" t="s">
        <v>60</v>
      </c>
      <c r="J31" s="1"/>
      <c r="K31" s="1" t="s">
        <v>61</v>
      </c>
      <c r="L31" s="1" t="s">
        <v>62</v>
      </c>
      <c r="M31" s="9" t="s">
        <v>1931</v>
      </c>
      <c r="N31" s="10" t="s">
        <v>64</v>
      </c>
      <c r="O31" s="8">
        <v>37</v>
      </c>
      <c r="P31" s="8">
        <v>1200</v>
      </c>
      <c r="Q31" s="1" t="s">
        <v>1932</v>
      </c>
      <c r="R31" s="8"/>
      <c r="S31" s="1"/>
      <c r="T31" s="1"/>
      <c r="U31" s="1"/>
      <c r="V31" s="1"/>
      <c r="W31" s="8"/>
      <c r="X31" s="1"/>
      <c r="Y31" s="1" t="s">
        <v>66</v>
      </c>
      <c r="Z31" s="9" t="s">
        <v>1933</v>
      </c>
      <c r="AA31" s="10" t="s">
        <v>64</v>
      </c>
      <c r="AB31" s="8">
        <v>38</v>
      </c>
      <c r="AC31" s="8">
        <v>347</v>
      </c>
      <c r="AD31" s="1" t="s">
        <v>1934</v>
      </c>
      <c r="AE31" s="8"/>
      <c r="AF31" s="1"/>
      <c r="AG31" s="1"/>
      <c r="AH31" s="1"/>
      <c r="AI31" s="1"/>
      <c r="AJ31" s="8"/>
      <c r="AK31" s="1"/>
      <c r="AL31" s="1" t="s">
        <v>69</v>
      </c>
      <c r="AM31" s="9" t="s">
        <v>1935</v>
      </c>
      <c r="AN31" s="10" t="s">
        <v>64</v>
      </c>
      <c r="AO31" s="8">
        <v>32</v>
      </c>
      <c r="AP31" s="8">
        <v>902</v>
      </c>
      <c r="AQ31" s="1" t="s">
        <v>1936</v>
      </c>
      <c r="AR31" s="8"/>
      <c r="AS31" s="1"/>
      <c r="AT31" s="1"/>
      <c r="AU31" s="1"/>
      <c r="AV31" s="1"/>
      <c r="AW31" s="8"/>
      <c r="AX31" s="1"/>
      <c r="AY31" s="1" t="s">
        <v>72</v>
      </c>
      <c r="AZ31" s="1"/>
      <c r="BA31" s="1" t="s">
        <v>73</v>
      </c>
      <c r="BB31" s="1"/>
    </row>
    <row r="32" spans="1:54" ht="48" customHeight="1">
      <c r="A32" s="1" t="s">
        <v>1937</v>
      </c>
      <c r="B32" s="1" t="s">
        <v>1696</v>
      </c>
      <c r="C32" s="1" t="s">
        <v>1938</v>
      </c>
      <c r="D32" s="8">
        <v>1</v>
      </c>
      <c r="E32" s="1" t="s">
        <v>57</v>
      </c>
      <c r="F32" s="1" t="s">
        <v>58</v>
      </c>
      <c r="G32" s="1" t="s">
        <v>1939</v>
      </c>
      <c r="H32" s="1">
        <v>1</v>
      </c>
      <c r="I32" s="1" t="s">
        <v>60</v>
      </c>
      <c r="J32" s="1"/>
      <c r="K32" s="1" t="s">
        <v>61</v>
      </c>
      <c r="L32" s="1" t="s">
        <v>62</v>
      </c>
      <c r="M32" s="9" t="s">
        <v>1940</v>
      </c>
      <c r="N32" s="10" t="s">
        <v>64</v>
      </c>
      <c r="O32" s="8">
        <v>15</v>
      </c>
      <c r="P32" s="8">
        <v>1200</v>
      </c>
      <c r="Q32" s="1" t="s">
        <v>1941</v>
      </c>
      <c r="R32" s="8"/>
      <c r="S32" s="1"/>
      <c r="T32" s="1"/>
      <c r="U32" s="1"/>
      <c r="V32" s="1"/>
      <c r="W32" s="8"/>
      <c r="X32" s="1"/>
      <c r="Y32" s="1" t="s">
        <v>66</v>
      </c>
      <c r="Z32" s="9" t="s">
        <v>1942</v>
      </c>
      <c r="AA32" s="10" t="s">
        <v>64</v>
      </c>
      <c r="AB32" s="8">
        <v>18</v>
      </c>
      <c r="AC32" s="8">
        <v>303</v>
      </c>
      <c r="AD32" s="1" t="s">
        <v>1943</v>
      </c>
      <c r="AE32" s="8"/>
      <c r="AF32" s="1"/>
      <c r="AG32" s="1"/>
      <c r="AH32" s="1"/>
      <c r="AI32" s="1"/>
      <c r="AJ32" s="8"/>
      <c r="AK32" s="1"/>
      <c r="AL32" s="1" t="s">
        <v>69</v>
      </c>
      <c r="AM32" s="9" t="s">
        <v>1944</v>
      </c>
      <c r="AN32" s="10" t="s">
        <v>64</v>
      </c>
      <c r="AO32" s="8">
        <v>10</v>
      </c>
      <c r="AP32" s="8">
        <v>911</v>
      </c>
      <c r="AQ32" s="1" t="s">
        <v>1945</v>
      </c>
      <c r="AR32" s="8"/>
      <c r="AS32" s="1"/>
      <c r="AT32" s="1"/>
      <c r="AU32" s="1"/>
      <c r="AV32" s="1"/>
      <c r="AW32" s="8"/>
      <c r="AX32" s="1"/>
      <c r="AY32" s="1" t="s">
        <v>72</v>
      </c>
      <c r="AZ32" s="1"/>
      <c r="BA32" s="1" t="s">
        <v>73</v>
      </c>
      <c r="BB32" s="1"/>
    </row>
    <row r="33" spans="1:54" ht="48" customHeight="1">
      <c r="A33" s="1" t="s">
        <v>1946</v>
      </c>
      <c r="B33" s="1" t="s">
        <v>1696</v>
      </c>
      <c r="C33" s="1" t="s">
        <v>1938</v>
      </c>
      <c r="D33" s="8">
        <v>2</v>
      </c>
      <c r="E33" s="1" t="s">
        <v>57</v>
      </c>
      <c r="F33" s="1" t="s">
        <v>76</v>
      </c>
      <c r="G33" s="1" t="s">
        <v>1947</v>
      </c>
      <c r="H33" s="1">
        <v>1</v>
      </c>
      <c r="I33" s="1" t="s">
        <v>60</v>
      </c>
      <c r="J33" s="1"/>
      <c r="K33" s="1" t="s">
        <v>61</v>
      </c>
      <c r="L33" s="1" t="s">
        <v>62</v>
      </c>
      <c r="M33" s="9" t="s">
        <v>1948</v>
      </c>
      <c r="N33" s="10" t="s">
        <v>64</v>
      </c>
      <c r="O33" s="8">
        <v>32</v>
      </c>
      <c r="P33" s="8">
        <v>1200</v>
      </c>
      <c r="Q33" s="1" t="s">
        <v>1949</v>
      </c>
      <c r="R33" s="8"/>
      <c r="S33" s="1"/>
      <c r="T33" s="1"/>
      <c r="U33" s="1"/>
      <c r="V33" s="1"/>
      <c r="W33" s="8"/>
      <c r="X33" s="1"/>
      <c r="Y33" s="1" t="s">
        <v>66</v>
      </c>
      <c r="Z33" s="9" t="s">
        <v>1950</v>
      </c>
      <c r="AA33" s="10" t="s">
        <v>64</v>
      </c>
      <c r="AB33" s="8">
        <v>36</v>
      </c>
      <c r="AC33" s="8">
        <v>318</v>
      </c>
      <c r="AD33" s="1" t="s">
        <v>1951</v>
      </c>
      <c r="AE33" s="8"/>
      <c r="AF33" s="1"/>
      <c r="AG33" s="1"/>
      <c r="AH33" s="1"/>
      <c r="AI33" s="1"/>
      <c r="AJ33" s="8"/>
      <c r="AK33" s="1"/>
      <c r="AL33" s="1" t="s">
        <v>69</v>
      </c>
      <c r="AM33" s="9" t="s">
        <v>1952</v>
      </c>
      <c r="AN33" s="10" t="s">
        <v>64</v>
      </c>
      <c r="AO33" s="8">
        <v>29</v>
      </c>
      <c r="AP33" s="8">
        <v>945</v>
      </c>
      <c r="AQ33" s="1" t="s">
        <v>1953</v>
      </c>
      <c r="AR33" s="8"/>
      <c r="AS33" s="1"/>
      <c r="AT33" s="1"/>
      <c r="AU33" s="1"/>
      <c r="AV33" s="1"/>
      <c r="AW33" s="8"/>
      <c r="AX33" s="1"/>
      <c r="AY33" s="1" t="s">
        <v>72</v>
      </c>
      <c r="AZ33" s="1"/>
      <c r="BA33" s="1" t="s">
        <v>73</v>
      </c>
      <c r="BB33" s="1"/>
    </row>
    <row r="34" spans="1:54" ht="48" customHeight="1">
      <c r="A34" s="1" t="s">
        <v>1954</v>
      </c>
      <c r="B34" s="1" t="s">
        <v>1696</v>
      </c>
      <c r="C34" s="1" t="s">
        <v>1938</v>
      </c>
      <c r="D34" s="8">
        <v>3</v>
      </c>
      <c r="E34" s="1" t="s">
        <v>57</v>
      </c>
      <c r="F34" s="1" t="s">
        <v>85</v>
      </c>
      <c r="G34" s="1" t="s">
        <v>1955</v>
      </c>
      <c r="H34" s="1">
        <v>1</v>
      </c>
      <c r="I34" s="1" t="s">
        <v>60</v>
      </c>
      <c r="J34" s="1"/>
      <c r="K34" s="1" t="s">
        <v>61</v>
      </c>
      <c r="L34" s="1" t="s">
        <v>62</v>
      </c>
      <c r="M34" s="9" t="s">
        <v>1956</v>
      </c>
      <c r="N34" s="10" t="s">
        <v>64</v>
      </c>
      <c r="O34" s="8">
        <v>29</v>
      </c>
      <c r="P34" s="8">
        <v>1200</v>
      </c>
      <c r="Q34" s="1" t="s">
        <v>1957</v>
      </c>
      <c r="R34" s="8"/>
      <c r="S34" s="1"/>
      <c r="T34" s="1"/>
      <c r="U34" s="1"/>
      <c r="V34" s="1"/>
      <c r="W34" s="8"/>
      <c r="X34" s="1"/>
      <c r="Y34" s="1" t="s">
        <v>66</v>
      </c>
      <c r="Z34" s="9" t="s">
        <v>1958</v>
      </c>
      <c r="AA34" s="10" t="s">
        <v>64</v>
      </c>
      <c r="AB34" s="8">
        <v>33</v>
      </c>
      <c r="AC34" s="8">
        <v>1150</v>
      </c>
      <c r="AD34" s="1" t="s">
        <v>1959</v>
      </c>
      <c r="AE34" s="8"/>
      <c r="AF34" s="1"/>
      <c r="AG34" s="1"/>
      <c r="AH34" s="1"/>
      <c r="AI34" s="1"/>
      <c r="AJ34" s="8"/>
      <c r="AK34" s="1"/>
      <c r="AL34" s="1" t="s">
        <v>69</v>
      </c>
      <c r="AM34" s="9" t="s">
        <v>1960</v>
      </c>
      <c r="AN34" s="10" t="s">
        <v>64</v>
      </c>
      <c r="AO34" s="8">
        <v>23</v>
      </c>
      <c r="AP34" s="8">
        <v>968</v>
      </c>
      <c r="AQ34" s="1" t="s">
        <v>1961</v>
      </c>
      <c r="AR34" s="8"/>
      <c r="AS34" s="1"/>
      <c r="AT34" s="1"/>
      <c r="AU34" s="1"/>
      <c r="AV34" s="1"/>
      <c r="AW34" s="8"/>
      <c r="AX34" s="1"/>
      <c r="AY34" s="1" t="s">
        <v>72</v>
      </c>
      <c r="AZ34" s="1"/>
      <c r="BA34" s="1" t="s">
        <v>73</v>
      </c>
      <c r="BB34" s="1"/>
    </row>
    <row r="35" spans="1:54" ht="48" customHeight="1">
      <c r="A35" s="1" t="s">
        <v>1962</v>
      </c>
      <c r="B35" s="1" t="s">
        <v>1696</v>
      </c>
      <c r="C35" s="1" t="s">
        <v>1938</v>
      </c>
      <c r="D35" s="8">
        <v>4</v>
      </c>
      <c r="E35" s="1" t="s">
        <v>57</v>
      </c>
      <c r="F35" s="1" t="s">
        <v>94</v>
      </c>
      <c r="G35" s="1" t="s">
        <v>1963</v>
      </c>
      <c r="H35" s="1">
        <v>1</v>
      </c>
      <c r="I35" s="1" t="s">
        <v>60</v>
      </c>
      <c r="J35" s="1"/>
      <c r="K35" s="1" t="s">
        <v>61</v>
      </c>
      <c r="L35" s="1" t="s">
        <v>62</v>
      </c>
      <c r="M35" s="9" t="s">
        <v>1964</v>
      </c>
      <c r="N35" s="10" t="s">
        <v>64</v>
      </c>
      <c r="O35" s="8">
        <v>27</v>
      </c>
      <c r="P35" s="8">
        <v>845</v>
      </c>
      <c r="Q35" s="1" t="s">
        <v>1965</v>
      </c>
      <c r="R35" s="8"/>
      <c r="S35" s="1"/>
      <c r="T35" s="1"/>
      <c r="U35" s="1"/>
      <c r="V35" s="1"/>
      <c r="W35" s="8"/>
      <c r="X35" s="1"/>
      <c r="Y35" s="1" t="s">
        <v>66</v>
      </c>
      <c r="Z35" s="9" t="s">
        <v>1966</v>
      </c>
      <c r="AA35" s="10" t="s">
        <v>64</v>
      </c>
      <c r="AB35" s="8">
        <v>30</v>
      </c>
      <c r="AC35" s="8">
        <v>211</v>
      </c>
      <c r="AD35" s="1" t="s">
        <v>1967</v>
      </c>
      <c r="AE35" s="8"/>
      <c r="AF35" s="1"/>
      <c r="AG35" s="1"/>
      <c r="AH35" s="1"/>
      <c r="AI35" s="1"/>
      <c r="AJ35" s="8"/>
      <c r="AK35" s="1"/>
      <c r="AL35" s="1" t="s">
        <v>69</v>
      </c>
      <c r="AM35" s="9" t="s">
        <v>1968</v>
      </c>
      <c r="AN35" s="10" t="s">
        <v>64</v>
      </c>
      <c r="AO35" s="8">
        <v>22</v>
      </c>
      <c r="AP35" s="8">
        <v>514</v>
      </c>
      <c r="AQ35" s="1" t="s">
        <v>1969</v>
      </c>
      <c r="AR35" s="8"/>
      <c r="AS35" s="1"/>
      <c r="AT35" s="1"/>
      <c r="AU35" s="1"/>
      <c r="AV35" s="1"/>
      <c r="AW35" s="8"/>
      <c r="AX35" s="1"/>
      <c r="AY35" s="1" t="s">
        <v>72</v>
      </c>
      <c r="AZ35" s="1"/>
      <c r="BA35" s="1" t="s">
        <v>73</v>
      </c>
      <c r="BB35" s="1"/>
    </row>
    <row r="36" spans="1:54" ht="48" customHeight="1">
      <c r="A36" s="1" t="s">
        <v>1970</v>
      </c>
      <c r="B36" s="1" t="s">
        <v>1696</v>
      </c>
      <c r="C36" s="1" t="s">
        <v>1938</v>
      </c>
      <c r="D36" s="8">
        <v>5</v>
      </c>
      <c r="E36" s="1" t="s">
        <v>57</v>
      </c>
      <c r="F36" s="1" t="s">
        <v>103</v>
      </c>
      <c r="G36" s="1" t="s">
        <v>1971</v>
      </c>
      <c r="H36" s="1">
        <v>1</v>
      </c>
      <c r="I36" s="1" t="s">
        <v>60</v>
      </c>
      <c r="J36" s="1"/>
      <c r="K36" s="1" t="s">
        <v>61</v>
      </c>
      <c r="L36" s="1" t="s">
        <v>62</v>
      </c>
      <c r="M36" s="9" t="s">
        <v>1972</v>
      </c>
      <c r="N36" s="10" t="s">
        <v>64</v>
      </c>
      <c r="O36" s="8">
        <v>29</v>
      </c>
      <c r="P36" s="8">
        <v>1200</v>
      </c>
      <c r="Q36" s="1" t="s">
        <v>1973</v>
      </c>
      <c r="R36" s="8"/>
      <c r="S36" s="1"/>
      <c r="T36" s="1"/>
      <c r="U36" s="1"/>
      <c r="V36" s="1"/>
      <c r="W36" s="8"/>
      <c r="X36" s="1"/>
      <c r="Y36" s="1" t="s">
        <v>66</v>
      </c>
      <c r="Z36" s="9" t="s">
        <v>1974</v>
      </c>
      <c r="AA36" s="10" t="s">
        <v>64</v>
      </c>
      <c r="AB36" s="8">
        <v>32</v>
      </c>
      <c r="AC36" s="8">
        <v>306</v>
      </c>
      <c r="AD36" s="1" t="s">
        <v>1975</v>
      </c>
      <c r="AE36" s="8"/>
      <c r="AF36" s="1"/>
      <c r="AG36" s="1"/>
      <c r="AH36" s="1"/>
      <c r="AI36" s="1"/>
      <c r="AJ36" s="8"/>
      <c r="AK36" s="1"/>
      <c r="AL36" s="1" t="s">
        <v>69</v>
      </c>
      <c r="AM36" s="9" t="s">
        <v>1976</v>
      </c>
      <c r="AN36" s="10" t="s">
        <v>64</v>
      </c>
      <c r="AO36" s="8">
        <v>24</v>
      </c>
      <c r="AP36" s="8">
        <v>1077</v>
      </c>
      <c r="AQ36" s="1" t="s">
        <v>1977</v>
      </c>
      <c r="AR36" s="8"/>
      <c r="AS36" s="1"/>
      <c r="AT36" s="1"/>
      <c r="AU36" s="1"/>
      <c r="AV36" s="1"/>
      <c r="AW36" s="8"/>
      <c r="AX36" s="1"/>
      <c r="AY36" s="1" t="s">
        <v>72</v>
      </c>
      <c r="AZ36" s="1"/>
      <c r="BA36" s="1" t="s">
        <v>73</v>
      </c>
      <c r="BB36" s="1"/>
    </row>
    <row r="37" spans="1:54" ht="48" customHeight="1">
      <c r="A37" s="1" t="s">
        <v>1978</v>
      </c>
      <c r="B37" s="1" t="s">
        <v>1696</v>
      </c>
      <c r="C37" s="1" t="s">
        <v>1938</v>
      </c>
      <c r="D37" s="8">
        <v>6</v>
      </c>
      <c r="E37" s="1" t="s">
        <v>57</v>
      </c>
      <c r="F37" s="1" t="s">
        <v>112</v>
      </c>
      <c r="G37" s="1" t="s">
        <v>1979</v>
      </c>
      <c r="H37" s="1">
        <v>1</v>
      </c>
      <c r="I37" s="1" t="s">
        <v>60</v>
      </c>
      <c r="J37" s="1"/>
      <c r="K37" s="1" t="s">
        <v>61</v>
      </c>
      <c r="L37" s="1" t="s">
        <v>62</v>
      </c>
      <c r="M37" s="9" t="s">
        <v>1980</v>
      </c>
      <c r="N37" s="10" t="s">
        <v>64</v>
      </c>
      <c r="O37" s="8">
        <v>37</v>
      </c>
      <c r="P37" s="8">
        <v>789</v>
      </c>
      <c r="Q37" s="1" t="s">
        <v>1981</v>
      </c>
      <c r="R37" s="8"/>
      <c r="S37" s="1"/>
      <c r="T37" s="1"/>
      <c r="U37" s="1"/>
      <c r="V37" s="1"/>
      <c r="W37" s="8"/>
      <c r="X37" s="1"/>
      <c r="Y37" s="1" t="s">
        <v>66</v>
      </c>
      <c r="Z37" s="9" t="s">
        <v>1982</v>
      </c>
      <c r="AA37" s="10" t="s">
        <v>64</v>
      </c>
      <c r="AB37" s="8">
        <v>42</v>
      </c>
      <c r="AC37" s="8">
        <v>334</v>
      </c>
      <c r="AD37" s="1" t="s">
        <v>1983</v>
      </c>
      <c r="AE37" s="8"/>
      <c r="AF37" s="1"/>
      <c r="AG37" s="1"/>
      <c r="AH37" s="1"/>
      <c r="AI37" s="1"/>
      <c r="AJ37" s="8"/>
      <c r="AK37" s="1"/>
      <c r="AL37" s="1" t="s">
        <v>69</v>
      </c>
      <c r="AM37" s="9" t="s">
        <v>1984</v>
      </c>
      <c r="AN37" s="10" t="s">
        <v>64</v>
      </c>
      <c r="AO37" s="8">
        <v>32</v>
      </c>
      <c r="AP37" s="8">
        <v>178</v>
      </c>
      <c r="AQ37" s="1" t="s">
        <v>1985</v>
      </c>
      <c r="AR37" s="8"/>
      <c r="AS37" s="1"/>
      <c r="AT37" s="1"/>
      <c r="AU37" s="1"/>
      <c r="AV37" s="1"/>
      <c r="AW37" s="8"/>
      <c r="AX37" s="1"/>
      <c r="AY37" s="1" t="s">
        <v>72</v>
      </c>
      <c r="AZ37" s="1"/>
      <c r="BA37" s="1" t="s">
        <v>73</v>
      </c>
      <c r="BB37" s="1"/>
    </row>
    <row r="38" spans="1:54" ht="48" customHeight="1">
      <c r="A38" s="1" t="s">
        <v>1986</v>
      </c>
      <c r="B38" s="1" t="s">
        <v>1696</v>
      </c>
      <c r="C38" s="1" t="s">
        <v>1938</v>
      </c>
      <c r="D38" s="8">
        <v>7</v>
      </c>
      <c r="E38" s="1" t="s">
        <v>57</v>
      </c>
      <c r="F38" s="1" t="s">
        <v>121</v>
      </c>
      <c r="G38" s="1" t="s">
        <v>1987</v>
      </c>
      <c r="H38" s="1">
        <v>1</v>
      </c>
      <c r="I38" s="1" t="s">
        <v>60</v>
      </c>
      <c r="J38" s="1"/>
      <c r="K38" s="1" t="s">
        <v>61</v>
      </c>
      <c r="L38" s="1" t="s">
        <v>62</v>
      </c>
      <c r="M38" s="9" t="s">
        <v>1988</v>
      </c>
      <c r="N38" s="10" t="s">
        <v>64</v>
      </c>
      <c r="O38" s="8">
        <v>12</v>
      </c>
      <c r="P38" s="8">
        <v>1200</v>
      </c>
      <c r="Q38" s="1" t="s">
        <v>1989</v>
      </c>
      <c r="R38" s="8"/>
      <c r="S38" s="1"/>
      <c r="T38" s="1"/>
      <c r="U38" s="1"/>
      <c r="V38" s="1"/>
      <c r="W38" s="8"/>
      <c r="X38" s="1"/>
      <c r="Y38" s="1" t="s">
        <v>66</v>
      </c>
      <c r="Z38" s="9" t="s">
        <v>1990</v>
      </c>
      <c r="AA38" s="10" t="s">
        <v>64</v>
      </c>
      <c r="AB38" s="8">
        <v>15</v>
      </c>
      <c r="AC38" s="8">
        <v>324</v>
      </c>
      <c r="AD38" s="1" t="s">
        <v>1991</v>
      </c>
      <c r="AE38" s="8"/>
      <c r="AF38" s="1"/>
      <c r="AG38" s="1"/>
      <c r="AH38" s="1"/>
      <c r="AI38" s="1"/>
      <c r="AJ38" s="8"/>
      <c r="AK38" s="1"/>
      <c r="AL38" s="1" t="s">
        <v>69</v>
      </c>
      <c r="AM38" s="9" t="s">
        <v>1992</v>
      </c>
      <c r="AN38" s="10" t="s">
        <v>64</v>
      </c>
      <c r="AO38" s="8">
        <v>7</v>
      </c>
      <c r="AP38" s="8">
        <v>997</v>
      </c>
      <c r="AQ38" s="1" t="s">
        <v>1993</v>
      </c>
      <c r="AR38" s="8"/>
      <c r="AS38" s="1"/>
      <c r="AT38" s="1"/>
      <c r="AU38" s="1"/>
      <c r="AV38" s="1"/>
      <c r="AW38" s="8"/>
      <c r="AX38" s="1"/>
      <c r="AY38" s="1" t="s">
        <v>72</v>
      </c>
      <c r="AZ38" s="1"/>
      <c r="BA38" s="1" t="s">
        <v>73</v>
      </c>
      <c r="BB38" s="1"/>
    </row>
    <row r="39" spans="1:54" ht="48" customHeight="1">
      <c r="A39" s="1" t="s">
        <v>1994</v>
      </c>
      <c r="B39" s="1" t="s">
        <v>1696</v>
      </c>
      <c r="C39" s="1" t="s">
        <v>1938</v>
      </c>
      <c r="D39" s="8">
        <v>8</v>
      </c>
      <c r="E39" s="1" t="s">
        <v>57</v>
      </c>
      <c r="F39" s="1" t="s">
        <v>130</v>
      </c>
      <c r="G39" s="1" t="s">
        <v>1995</v>
      </c>
      <c r="H39" s="1">
        <v>1</v>
      </c>
      <c r="I39" s="1" t="s">
        <v>60</v>
      </c>
      <c r="J39" s="1"/>
      <c r="K39" s="1" t="s">
        <v>61</v>
      </c>
      <c r="L39" s="1" t="s">
        <v>62</v>
      </c>
      <c r="M39" s="9" t="s">
        <v>1996</v>
      </c>
      <c r="N39" s="10" t="s">
        <v>64</v>
      </c>
      <c r="O39" s="8">
        <v>28</v>
      </c>
      <c r="P39" s="8">
        <v>1200</v>
      </c>
      <c r="Q39" s="1" t="s">
        <v>1997</v>
      </c>
      <c r="R39" s="8"/>
      <c r="S39" s="1"/>
      <c r="T39" s="1"/>
      <c r="U39" s="1"/>
      <c r="V39" s="1"/>
      <c r="W39" s="8"/>
      <c r="X39" s="1"/>
      <c r="Y39" s="1" t="s">
        <v>66</v>
      </c>
      <c r="Z39" s="9" t="s">
        <v>1998</v>
      </c>
      <c r="AA39" s="10" t="s">
        <v>64</v>
      </c>
      <c r="AB39" s="8">
        <v>31</v>
      </c>
      <c r="AC39" s="8">
        <v>785</v>
      </c>
      <c r="AD39" s="1" t="s">
        <v>1999</v>
      </c>
      <c r="AE39" s="8"/>
      <c r="AF39" s="1"/>
      <c r="AG39" s="1"/>
      <c r="AH39" s="1"/>
      <c r="AI39" s="1"/>
      <c r="AJ39" s="8"/>
      <c r="AK39" s="1"/>
      <c r="AL39" s="1" t="s">
        <v>69</v>
      </c>
      <c r="AM39" s="9" t="s">
        <v>2000</v>
      </c>
      <c r="AN39" s="10" t="s">
        <v>64</v>
      </c>
      <c r="AO39" s="8">
        <v>23</v>
      </c>
      <c r="AP39" s="8">
        <v>992</v>
      </c>
      <c r="AQ39" s="1" t="s">
        <v>2001</v>
      </c>
      <c r="AR39" s="8"/>
      <c r="AS39" s="1"/>
      <c r="AT39" s="1"/>
      <c r="AU39" s="1"/>
      <c r="AV39" s="1"/>
      <c r="AW39" s="8"/>
      <c r="AX39" s="1"/>
      <c r="AY39" s="1" t="s">
        <v>72</v>
      </c>
      <c r="AZ39" s="1"/>
      <c r="BA39" s="1" t="s">
        <v>73</v>
      </c>
      <c r="BB39" s="1"/>
    </row>
    <row r="40" spans="1:54" ht="48" customHeight="1">
      <c r="A40" s="1" t="s">
        <v>2002</v>
      </c>
      <c r="B40" s="1" t="s">
        <v>1696</v>
      </c>
      <c r="C40" s="1" t="s">
        <v>1938</v>
      </c>
      <c r="D40" s="8">
        <v>9</v>
      </c>
      <c r="E40" s="1" t="s">
        <v>57</v>
      </c>
      <c r="F40" s="1" t="s">
        <v>139</v>
      </c>
      <c r="G40" s="1" t="s">
        <v>2003</v>
      </c>
      <c r="H40" s="1">
        <v>1</v>
      </c>
      <c r="I40" s="1" t="s">
        <v>60</v>
      </c>
      <c r="J40" s="1"/>
      <c r="K40" s="1" t="s">
        <v>61</v>
      </c>
      <c r="L40" s="1" t="s">
        <v>62</v>
      </c>
      <c r="M40" s="9" t="s">
        <v>2004</v>
      </c>
      <c r="N40" s="10" t="s">
        <v>64</v>
      </c>
      <c r="O40" s="8">
        <v>36</v>
      </c>
      <c r="P40" s="8">
        <v>1200</v>
      </c>
      <c r="Q40" s="1" t="s">
        <v>2005</v>
      </c>
      <c r="R40" s="8"/>
      <c r="S40" s="1"/>
      <c r="T40" s="1"/>
      <c r="U40" s="1"/>
      <c r="V40" s="1"/>
      <c r="W40" s="8"/>
      <c r="X40" s="1"/>
      <c r="Y40" s="1" t="s">
        <v>66</v>
      </c>
      <c r="Z40" s="9" t="s">
        <v>2006</v>
      </c>
      <c r="AA40" s="10" t="s">
        <v>64</v>
      </c>
      <c r="AB40" s="8">
        <v>43</v>
      </c>
      <c r="AC40" s="8">
        <v>332</v>
      </c>
      <c r="AD40" s="1" t="s">
        <v>2007</v>
      </c>
      <c r="AE40" s="8"/>
      <c r="AF40" s="1"/>
      <c r="AG40" s="1"/>
      <c r="AH40" s="1"/>
      <c r="AI40" s="1"/>
      <c r="AJ40" s="8"/>
      <c r="AK40" s="1"/>
      <c r="AL40" s="1" t="s">
        <v>69</v>
      </c>
      <c r="AM40" s="9" t="s">
        <v>2008</v>
      </c>
      <c r="AN40" s="10" t="s">
        <v>64</v>
      </c>
      <c r="AO40" s="8">
        <v>31</v>
      </c>
      <c r="AP40" s="8">
        <v>379</v>
      </c>
      <c r="AQ40" s="1" t="s">
        <v>2009</v>
      </c>
      <c r="AR40" s="8"/>
      <c r="AS40" s="1"/>
      <c r="AT40" s="1"/>
      <c r="AU40" s="1"/>
      <c r="AV40" s="1"/>
      <c r="AW40" s="8"/>
      <c r="AX40" s="1"/>
      <c r="AY40" s="1" t="s">
        <v>72</v>
      </c>
      <c r="AZ40" s="1"/>
      <c r="BA40" s="1" t="s">
        <v>73</v>
      </c>
      <c r="BB40" s="1"/>
    </row>
    <row r="41" spans="1:54" ht="48" customHeight="1">
      <c r="A41" s="1" t="s">
        <v>2010</v>
      </c>
      <c r="B41" s="1" t="s">
        <v>1696</v>
      </c>
      <c r="C41" s="1" t="s">
        <v>1938</v>
      </c>
      <c r="D41" s="8">
        <v>10</v>
      </c>
      <c r="E41" s="1" t="s">
        <v>57</v>
      </c>
      <c r="F41" s="1" t="s">
        <v>147</v>
      </c>
      <c r="G41" s="1" t="s">
        <v>2011</v>
      </c>
      <c r="H41" s="1">
        <v>1</v>
      </c>
      <c r="I41" s="1" t="s">
        <v>60</v>
      </c>
      <c r="J41" s="1"/>
      <c r="K41" s="1" t="s">
        <v>61</v>
      </c>
      <c r="L41" s="1" t="s">
        <v>62</v>
      </c>
      <c r="M41" s="9" t="s">
        <v>2012</v>
      </c>
      <c r="N41" s="10" t="s">
        <v>64</v>
      </c>
      <c r="O41" s="8">
        <v>34</v>
      </c>
      <c r="P41" s="8">
        <v>1200</v>
      </c>
      <c r="Q41" s="1" t="s">
        <v>2013</v>
      </c>
      <c r="R41" s="8"/>
      <c r="S41" s="1"/>
      <c r="T41" s="1"/>
      <c r="U41" s="1"/>
      <c r="V41" s="1"/>
      <c r="W41" s="8"/>
      <c r="X41" s="1"/>
      <c r="Y41" s="1" t="s">
        <v>66</v>
      </c>
      <c r="Z41" s="9" t="s">
        <v>2014</v>
      </c>
      <c r="AA41" s="10" t="s">
        <v>64</v>
      </c>
      <c r="AB41" s="8">
        <v>37</v>
      </c>
      <c r="AC41" s="8">
        <v>401</v>
      </c>
      <c r="AD41" s="1" t="s">
        <v>2015</v>
      </c>
      <c r="AE41" s="8"/>
      <c r="AF41" s="1"/>
      <c r="AG41" s="1"/>
      <c r="AH41" s="1"/>
      <c r="AI41" s="1"/>
      <c r="AJ41" s="8"/>
      <c r="AK41" s="1"/>
      <c r="AL41" s="1" t="s">
        <v>69</v>
      </c>
      <c r="AM41" s="9" t="s">
        <v>2016</v>
      </c>
      <c r="AN41" s="10" t="s">
        <v>64</v>
      </c>
      <c r="AO41" s="8">
        <v>29</v>
      </c>
      <c r="AP41" s="8">
        <v>884</v>
      </c>
      <c r="AQ41" s="1" t="s">
        <v>2017</v>
      </c>
      <c r="AR41" s="8"/>
      <c r="AS41" s="1"/>
      <c r="AT41" s="1"/>
      <c r="AU41" s="1"/>
      <c r="AV41" s="1"/>
      <c r="AW41" s="8"/>
      <c r="AX41" s="1"/>
      <c r="AY41" s="1" t="s">
        <v>72</v>
      </c>
      <c r="AZ41" s="1"/>
      <c r="BA41" s="1" t="s">
        <v>73</v>
      </c>
      <c r="BB41" s="1"/>
    </row>
    <row r="42" spans="1:54" ht="48" customHeight="1">
      <c r="A42" s="1" t="s">
        <v>2018</v>
      </c>
      <c r="B42" s="1" t="s">
        <v>1696</v>
      </c>
      <c r="C42" s="1" t="s">
        <v>2019</v>
      </c>
      <c r="D42" s="8">
        <v>1</v>
      </c>
      <c r="E42" s="1" t="s">
        <v>403</v>
      </c>
      <c r="F42" s="1" t="s">
        <v>58</v>
      </c>
      <c r="G42" s="1" t="s">
        <v>2020</v>
      </c>
      <c r="H42" s="1">
        <v>1</v>
      </c>
      <c r="I42" s="1" t="s">
        <v>60</v>
      </c>
      <c r="J42" s="1"/>
      <c r="K42" s="1" t="s">
        <v>61</v>
      </c>
      <c r="L42" s="1" t="s">
        <v>62</v>
      </c>
      <c r="M42" s="9" t="s">
        <v>2021</v>
      </c>
      <c r="N42" s="10" t="s">
        <v>64</v>
      </c>
      <c r="O42" s="8">
        <v>18</v>
      </c>
      <c r="P42" s="8">
        <v>896</v>
      </c>
      <c r="Q42" s="1" t="s">
        <v>2022</v>
      </c>
      <c r="R42" s="8"/>
      <c r="S42" s="1"/>
      <c r="T42" s="1"/>
      <c r="U42" s="1"/>
      <c r="V42" s="1"/>
      <c r="W42" s="8"/>
      <c r="X42" s="1"/>
      <c r="Y42" s="1" t="s">
        <v>66</v>
      </c>
      <c r="Z42" s="9" t="s">
        <v>2023</v>
      </c>
      <c r="AA42" s="10" t="s">
        <v>64</v>
      </c>
      <c r="AB42" s="8">
        <v>19</v>
      </c>
      <c r="AC42" s="8">
        <v>297</v>
      </c>
      <c r="AD42" s="1" t="s">
        <v>2024</v>
      </c>
      <c r="AE42" s="8"/>
      <c r="AF42" s="1"/>
      <c r="AG42" s="1"/>
      <c r="AH42" s="1"/>
      <c r="AI42" s="1"/>
      <c r="AJ42" s="8"/>
      <c r="AK42" s="1"/>
      <c r="AL42" s="1" t="s">
        <v>69</v>
      </c>
      <c r="AM42" s="9" t="s">
        <v>2025</v>
      </c>
      <c r="AN42" s="10" t="s">
        <v>64</v>
      </c>
      <c r="AO42" s="8">
        <v>13</v>
      </c>
      <c r="AP42" s="8">
        <v>768</v>
      </c>
      <c r="AQ42" s="1" t="s">
        <v>2026</v>
      </c>
      <c r="AR42" s="8"/>
      <c r="AS42" s="1"/>
      <c r="AT42" s="1"/>
      <c r="AU42" s="1"/>
      <c r="AV42" s="1"/>
      <c r="AW42" s="8"/>
      <c r="AX42" s="1"/>
      <c r="AY42" s="1" t="s">
        <v>72</v>
      </c>
      <c r="AZ42" s="1"/>
      <c r="BA42" s="1" t="s">
        <v>73</v>
      </c>
      <c r="BB42" s="1"/>
    </row>
    <row r="43" spans="1:54" ht="48" customHeight="1">
      <c r="A43" s="1" t="s">
        <v>2027</v>
      </c>
      <c r="B43" s="1" t="s">
        <v>1696</v>
      </c>
      <c r="C43" s="1" t="s">
        <v>2019</v>
      </c>
      <c r="D43" s="8">
        <v>2</v>
      </c>
      <c r="E43" s="1" t="s">
        <v>403</v>
      </c>
      <c r="F43" s="1" t="s">
        <v>76</v>
      </c>
      <c r="G43" s="1" t="s">
        <v>2028</v>
      </c>
      <c r="H43" s="1">
        <v>1</v>
      </c>
      <c r="I43" s="1" t="s">
        <v>60</v>
      </c>
      <c r="J43" s="1"/>
      <c r="K43" s="1" t="s">
        <v>61</v>
      </c>
      <c r="L43" s="1" t="s">
        <v>62</v>
      </c>
      <c r="M43" s="9" t="s">
        <v>2029</v>
      </c>
      <c r="N43" s="10" t="s">
        <v>64</v>
      </c>
      <c r="O43" s="8">
        <v>35</v>
      </c>
      <c r="P43" s="8">
        <v>1200</v>
      </c>
      <c r="Q43" s="1" t="s">
        <v>2030</v>
      </c>
      <c r="R43" s="8"/>
      <c r="S43" s="1"/>
      <c r="T43" s="1"/>
      <c r="U43" s="1"/>
      <c r="V43" s="1"/>
      <c r="W43" s="8"/>
      <c r="X43" s="1"/>
      <c r="Y43" s="1" t="s">
        <v>66</v>
      </c>
      <c r="Z43" s="9" t="s">
        <v>2031</v>
      </c>
      <c r="AA43" s="10" t="s">
        <v>64</v>
      </c>
      <c r="AB43" s="8">
        <v>37</v>
      </c>
      <c r="AC43" s="8">
        <v>328</v>
      </c>
      <c r="AD43" s="1" t="s">
        <v>2032</v>
      </c>
      <c r="AE43" s="8"/>
      <c r="AF43" s="1"/>
      <c r="AG43" s="1"/>
      <c r="AH43" s="1"/>
      <c r="AI43" s="1"/>
      <c r="AJ43" s="8"/>
      <c r="AK43" s="1"/>
      <c r="AL43" s="1" t="s">
        <v>69</v>
      </c>
      <c r="AM43" s="9" t="s">
        <v>2033</v>
      </c>
      <c r="AN43" s="10" t="s">
        <v>64</v>
      </c>
      <c r="AO43" s="8">
        <v>32</v>
      </c>
      <c r="AP43" s="8">
        <v>899</v>
      </c>
      <c r="AQ43" s="1" t="s">
        <v>2034</v>
      </c>
      <c r="AR43" s="8"/>
      <c r="AS43" s="1"/>
      <c r="AT43" s="1"/>
      <c r="AU43" s="1"/>
      <c r="AV43" s="1"/>
      <c r="AW43" s="8"/>
      <c r="AX43" s="1"/>
      <c r="AY43" s="1" t="s">
        <v>72</v>
      </c>
      <c r="AZ43" s="1"/>
      <c r="BA43" s="1" t="s">
        <v>73</v>
      </c>
      <c r="BB43" s="1"/>
    </row>
    <row r="44" spans="1:54" ht="48" customHeight="1">
      <c r="A44" s="1" t="s">
        <v>2035</v>
      </c>
      <c r="B44" s="1" t="s">
        <v>1696</v>
      </c>
      <c r="C44" s="1" t="s">
        <v>2019</v>
      </c>
      <c r="D44" s="8">
        <v>3</v>
      </c>
      <c r="E44" s="1" t="s">
        <v>403</v>
      </c>
      <c r="F44" s="1" t="s">
        <v>85</v>
      </c>
      <c r="G44" s="1" t="s">
        <v>2036</v>
      </c>
      <c r="H44" s="1">
        <v>1</v>
      </c>
      <c r="I44" s="1" t="s">
        <v>60</v>
      </c>
      <c r="J44" s="1"/>
      <c r="K44" s="1" t="s">
        <v>61</v>
      </c>
      <c r="L44" s="1" t="s">
        <v>62</v>
      </c>
      <c r="M44" s="9" t="s">
        <v>2037</v>
      </c>
      <c r="N44" s="10" t="s">
        <v>64</v>
      </c>
      <c r="O44" s="8">
        <v>32</v>
      </c>
      <c r="P44" s="8">
        <v>1200</v>
      </c>
      <c r="Q44" s="1" t="s">
        <v>2038</v>
      </c>
      <c r="R44" s="8"/>
      <c r="S44" s="1"/>
      <c r="T44" s="1"/>
      <c r="U44" s="1"/>
      <c r="V44" s="1"/>
      <c r="W44" s="8"/>
      <c r="X44" s="1"/>
      <c r="Y44" s="1" t="s">
        <v>66</v>
      </c>
      <c r="Z44" s="9" t="s">
        <v>2039</v>
      </c>
      <c r="AA44" s="10" t="s">
        <v>64</v>
      </c>
      <c r="AB44" s="8">
        <v>36</v>
      </c>
      <c r="AC44" s="8">
        <v>1200</v>
      </c>
      <c r="AD44" s="1" t="s">
        <v>2040</v>
      </c>
      <c r="AE44" s="8"/>
      <c r="AF44" s="1"/>
      <c r="AG44" s="1"/>
      <c r="AH44" s="1"/>
      <c r="AI44" s="1"/>
      <c r="AJ44" s="8"/>
      <c r="AK44" s="1"/>
      <c r="AL44" s="1" t="s">
        <v>69</v>
      </c>
      <c r="AM44" s="9" t="s">
        <v>2041</v>
      </c>
      <c r="AN44" s="10" t="s">
        <v>64</v>
      </c>
      <c r="AO44" s="8">
        <v>26</v>
      </c>
      <c r="AP44" s="8">
        <v>895</v>
      </c>
      <c r="AQ44" s="1" t="s">
        <v>2042</v>
      </c>
      <c r="AR44" s="8"/>
      <c r="AS44" s="1"/>
      <c r="AT44" s="1"/>
      <c r="AU44" s="1"/>
      <c r="AV44" s="1"/>
      <c r="AW44" s="8"/>
      <c r="AX44" s="1"/>
      <c r="AY44" s="1" t="s">
        <v>72</v>
      </c>
      <c r="AZ44" s="1"/>
      <c r="BA44" s="1" t="s">
        <v>73</v>
      </c>
      <c r="BB44" s="1"/>
    </row>
    <row r="45" spans="1:54" ht="48" customHeight="1">
      <c r="A45" s="1" t="s">
        <v>2043</v>
      </c>
      <c r="B45" s="1" t="s">
        <v>1696</v>
      </c>
      <c r="C45" s="1" t="s">
        <v>2019</v>
      </c>
      <c r="D45" s="8">
        <v>4</v>
      </c>
      <c r="E45" s="1" t="s">
        <v>403</v>
      </c>
      <c r="F45" s="1" t="s">
        <v>94</v>
      </c>
      <c r="G45" s="1" t="s">
        <v>2044</v>
      </c>
      <c r="H45" s="1">
        <v>1</v>
      </c>
      <c r="I45" s="1" t="s">
        <v>60</v>
      </c>
      <c r="J45" s="1"/>
      <c r="K45" s="1" t="s">
        <v>61</v>
      </c>
      <c r="L45" s="1" t="s">
        <v>62</v>
      </c>
      <c r="M45" s="9" t="s">
        <v>2045</v>
      </c>
      <c r="N45" s="10" t="s">
        <v>64</v>
      </c>
      <c r="O45" s="8">
        <v>30</v>
      </c>
      <c r="P45" s="8">
        <v>912</v>
      </c>
      <c r="Q45" s="1" t="s">
        <v>2046</v>
      </c>
      <c r="R45" s="8"/>
      <c r="S45" s="1"/>
      <c r="T45" s="1"/>
      <c r="U45" s="1"/>
      <c r="V45" s="1"/>
      <c r="W45" s="8"/>
      <c r="X45" s="1"/>
      <c r="Y45" s="1" t="s">
        <v>66</v>
      </c>
      <c r="Z45" s="9" t="s">
        <v>2047</v>
      </c>
      <c r="AA45" s="10" t="s">
        <v>64</v>
      </c>
      <c r="AB45" s="8">
        <v>31</v>
      </c>
      <c r="AC45" s="8">
        <v>182</v>
      </c>
      <c r="AD45" s="1" t="s">
        <v>2048</v>
      </c>
      <c r="AE45" s="8"/>
      <c r="AF45" s="1"/>
      <c r="AG45" s="1"/>
      <c r="AH45" s="1"/>
      <c r="AI45" s="1"/>
      <c r="AJ45" s="8"/>
      <c r="AK45" s="1"/>
      <c r="AL45" s="1" t="s">
        <v>69</v>
      </c>
      <c r="AM45" s="9" t="s">
        <v>2049</v>
      </c>
      <c r="AN45" s="10" t="s">
        <v>64</v>
      </c>
      <c r="AO45" s="8">
        <v>25</v>
      </c>
      <c r="AP45" s="8">
        <v>328</v>
      </c>
      <c r="AQ45" s="1" t="s">
        <v>2050</v>
      </c>
      <c r="AR45" s="8"/>
      <c r="AS45" s="1"/>
      <c r="AT45" s="1"/>
      <c r="AU45" s="1"/>
      <c r="AV45" s="1"/>
      <c r="AW45" s="8"/>
      <c r="AX45" s="1"/>
      <c r="AY45" s="1" t="s">
        <v>72</v>
      </c>
      <c r="AZ45" s="1"/>
      <c r="BA45" s="1" t="s">
        <v>73</v>
      </c>
      <c r="BB45" s="1"/>
    </row>
    <row r="46" spans="1:54" ht="48" customHeight="1">
      <c r="A46" s="1" t="s">
        <v>2051</v>
      </c>
      <c r="B46" s="1" t="s">
        <v>1696</v>
      </c>
      <c r="C46" s="1" t="s">
        <v>2019</v>
      </c>
      <c r="D46" s="8">
        <v>5</v>
      </c>
      <c r="E46" s="1" t="s">
        <v>403</v>
      </c>
      <c r="F46" s="1" t="s">
        <v>103</v>
      </c>
      <c r="G46" s="1" t="s">
        <v>2052</v>
      </c>
      <c r="H46" s="1">
        <v>1</v>
      </c>
      <c r="I46" s="1" t="s">
        <v>60</v>
      </c>
      <c r="J46" s="1"/>
      <c r="K46" s="1" t="s">
        <v>61</v>
      </c>
      <c r="L46" s="1" t="s">
        <v>62</v>
      </c>
      <c r="M46" s="9" t="s">
        <v>2053</v>
      </c>
      <c r="N46" s="10" t="s">
        <v>64</v>
      </c>
      <c r="O46" s="8">
        <v>32</v>
      </c>
      <c r="P46" s="8">
        <v>1200</v>
      </c>
      <c r="Q46" s="1" t="s">
        <v>2054</v>
      </c>
      <c r="R46" s="8"/>
      <c r="S46" s="1"/>
      <c r="T46" s="1"/>
      <c r="U46" s="1"/>
      <c r="V46" s="1"/>
      <c r="W46" s="8"/>
      <c r="X46" s="1"/>
      <c r="Y46" s="1" t="s">
        <v>66</v>
      </c>
      <c r="Z46" s="9" t="s">
        <v>2055</v>
      </c>
      <c r="AA46" s="10" t="s">
        <v>64</v>
      </c>
      <c r="AB46" s="8">
        <v>35</v>
      </c>
      <c r="AC46" s="8">
        <v>272</v>
      </c>
      <c r="AD46" s="1" t="s">
        <v>2056</v>
      </c>
      <c r="AE46" s="8"/>
      <c r="AF46" s="1"/>
      <c r="AG46" s="1"/>
      <c r="AH46" s="1"/>
      <c r="AI46" s="1"/>
      <c r="AJ46" s="8"/>
      <c r="AK46" s="1"/>
      <c r="AL46" s="1" t="s">
        <v>69</v>
      </c>
      <c r="AM46" s="9" t="s">
        <v>2057</v>
      </c>
      <c r="AN46" s="10" t="s">
        <v>64</v>
      </c>
      <c r="AO46" s="8">
        <v>27</v>
      </c>
      <c r="AP46" s="8">
        <v>1005</v>
      </c>
      <c r="AQ46" s="1" t="s">
        <v>2058</v>
      </c>
      <c r="AR46" s="8"/>
      <c r="AS46" s="1"/>
      <c r="AT46" s="1"/>
      <c r="AU46" s="1"/>
      <c r="AV46" s="1"/>
      <c r="AW46" s="8"/>
      <c r="AX46" s="1"/>
      <c r="AY46" s="1" t="s">
        <v>72</v>
      </c>
      <c r="AZ46" s="1"/>
      <c r="BA46" s="1" t="s">
        <v>73</v>
      </c>
      <c r="BB46" s="1"/>
    </row>
    <row r="47" spans="1:54" ht="48" customHeight="1">
      <c r="A47" s="1" t="s">
        <v>2059</v>
      </c>
      <c r="B47" s="1" t="s">
        <v>1696</v>
      </c>
      <c r="C47" s="1" t="s">
        <v>2019</v>
      </c>
      <c r="D47" s="8">
        <v>6</v>
      </c>
      <c r="E47" s="1" t="s">
        <v>403</v>
      </c>
      <c r="F47" s="1" t="s">
        <v>112</v>
      </c>
      <c r="G47" s="1" t="s">
        <v>2060</v>
      </c>
      <c r="H47" s="1">
        <v>1</v>
      </c>
      <c r="I47" s="1" t="s">
        <v>60</v>
      </c>
      <c r="J47" s="1"/>
      <c r="K47" s="1" t="s">
        <v>61</v>
      </c>
      <c r="L47" s="1" t="s">
        <v>62</v>
      </c>
      <c r="M47" s="9" t="s">
        <v>2061</v>
      </c>
      <c r="N47" s="10" t="s">
        <v>64</v>
      </c>
      <c r="O47" s="8">
        <v>40</v>
      </c>
      <c r="P47" s="8">
        <v>1200</v>
      </c>
      <c r="Q47" s="1" t="s">
        <v>2062</v>
      </c>
      <c r="R47" s="8"/>
      <c r="S47" s="1"/>
      <c r="T47" s="1"/>
      <c r="U47" s="1"/>
      <c r="V47" s="1"/>
      <c r="W47" s="8"/>
      <c r="X47" s="1"/>
      <c r="Y47" s="1" t="s">
        <v>66</v>
      </c>
      <c r="Z47" s="9" t="s">
        <v>2063</v>
      </c>
      <c r="AA47" s="10" t="s">
        <v>64</v>
      </c>
      <c r="AB47" s="8">
        <v>43</v>
      </c>
      <c r="AC47" s="8">
        <v>389</v>
      </c>
      <c r="AD47" s="1" t="s">
        <v>2064</v>
      </c>
      <c r="AE47" s="8"/>
      <c r="AF47" s="1"/>
      <c r="AG47" s="1"/>
      <c r="AH47" s="1"/>
      <c r="AI47" s="1"/>
      <c r="AJ47" s="8"/>
      <c r="AK47" s="1"/>
      <c r="AL47" s="1" t="s">
        <v>69</v>
      </c>
      <c r="AM47" s="9" t="s">
        <v>2065</v>
      </c>
      <c r="AN47" s="10" t="s">
        <v>64</v>
      </c>
      <c r="AO47" s="8">
        <v>35</v>
      </c>
      <c r="AP47" s="8">
        <v>215</v>
      </c>
      <c r="AQ47" s="1" t="s">
        <v>2066</v>
      </c>
      <c r="AR47" s="8"/>
      <c r="AS47" s="1"/>
      <c r="AT47" s="1"/>
      <c r="AU47" s="1"/>
      <c r="AV47" s="1"/>
      <c r="AW47" s="8"/>
      <c r="AX47" s="1"/>
      <c r="AY47" s="1" t="s">
        <v>72</v>
      </c>
      <c r="AZ47" s="1"/>
      <c r="BA47" s="1" t="s">
        <v>73</v>
      </c>
      <c r="BB47" s="1"/>
    </row>
    <row r="48" spans="1:54" ht="48" customHeight="1">
      <c r="A48" s="1" t="s">
        <v>2067</v>
      </c>
      <c r="B48" s="1" t="s">
        <v>1696</v>
      </c>
      <c r="C48" s="1" t="s">
        <v>2019</v>
      </c>
      <c r="D48" s="8">
        <v>7</v>
      </c>
      <c r="E48" s="1" t="s">
        <v>403</v>
      </c>
      <c r="F48" s="1" t="s">
        <v>121</v>
      </c>
      <c r="G48" s="1" t="s">
        <v>2068</v>
      </c>
      <c r="H48" s="1">
        <v>1</v>
      </c>
      <c r="I48" s="1" t="s">
        <v>60</v>
      </c>
      <c r="J48" s="1"/>
      <c r="K48" s="1" t="s">
        <v>61</v>
      </c>
      <c r="L48" s="1" t="s">
        <v>62</v>
      </c>
      <c r="M48" s="9" t="s">
        <v>2069</v>
      </c>
      <c r="N48" s="10" t="s">
        <v>64</v>
      </c>
      <c r="O48" s="8">
        <v>15</v>
      </c>
      <c r="P48" s="8">
        <v>1200</v>
      </c>
      <c r="Q48" s="1" t="s">
        <v>2070</v>
      </c>
      <c r="R48" s="8"/>
      <c r="S48" s="1"/>
      <c r="T48" s="1"/>
      <c r="U48" s="1"/>
      <c r="V48" s="1"/>
      <c r="W48" s="8"/>
      <c r="X48" s="1"/>
      <c r="Y48" s="1" t="s">
        <v>66</v>
      </c>
      <c r="Z48" s="9" t="s">
        <v>2071</v>
      </c>
      <c r="AA48" s="10" t="s">
        <v>64</v>
      </c>
      <c r="AB48" s="8">
        <v>18</v>
      </c>
      <c r="AC48" s="8">
        <v>351</v>
      </c>
      <c r="AD48" s="1" t="s">
        <v>2072</v>
      </c>
      <c r="AE48" s="8"/>
      <c r="AF48" s="1"/>
      <c r="AG48" s="1"/>
      <c r="AH48" s="1"/>
      <c r="AI48" s="1"/>
      <c r="AJ48" s="8"/>
      <c r="AK48" s="1"/>
      <c r="AL48" s="1" t="s">
        <v>69</v>
      </c>
      <c r="AM48" s="9" t="s">
        <v>2073</v>
      </c>
      <c r="AN48" s="10" t="s">
        <v>64</v>
      </c>
      <c r="AO48" s="8">
        <v>10</v>
      </c>
      <c r="AP48" s="8">
        <v>989</v>
      </c>
      <c r="AQ48" s="1" t="s">
        <v>2074</v>
      </c>
      <c r="AR48" s="8"/>
      <c r="AS48" s="1"/>
      <c r="AT48" s="1"/>
      <c r="AU48" s="1"/>
      <c r="AV48" s="1"/>
      <c r="AW48" s="8"/>
      <c r="AX48" s="1"/>
      <c r="AY48" s="1" t="s">
        <v>72</v>
      </c>
      <c r="AZ48" s="1"/>
      <c r="BA48" s="1" t="s">
        <v>73</v>
      </c>
      <c r="BB48" s="1"/>
    </row>
    <row r="49" spans="1:54" ht="48" customHeight="1">
      <c r="A49" s="1" t="s">
        <v>2075</v>
      </c>
      <c r="B49" s="1" t="s">
        <v>1696</v>
      </c>
      <c r="C49" s="1" t="s">
        <v>2019</v>
      </c>
      <c r="D49" s="8">
        <v>8</v>
      </c>
      <c r="E49" s="1" t="s">
        <v>403</v>
      </c>
      <c r="F49" s="1" t="s">
        <v>130</v>
      </c>
      <c r="G49" s="1" t="s">
        <v>2076</v>
      </c>
      <c r="H49" s="1">
        <v>1</v>
      </c>
      <c r="I49" s="1" t="s">
        <v>60</v>
      </c>
      <c r="J49" s="1"/>
      <c r="K49" s="1" t="s">
        <v>61</v>
      </c>
      <c r="L49" s="1" t="s">
        <v>62</v>
      </c>
      <c r="M49" s="9" t="s">
        <v>2077</v>
      </c>
      <c r="N49" s="10" t="s">
        <v>64</v>
      </c>
      <c r="O49" s="8">
        <v>31</v>
      </c>
      <c r="P49" s="8">
        <v>1200</v>
      </c>
      <c r="Q49" s="1" t="s">
        <v>2078</v>
      </c>
      <c r="R49" s="8"/>
      <c r="S49" s="1"/>
      <c r="T49" s="1"/>
      <c r="U49" s="1"/>
      <c r="V49" s="1"/>
      <c r="W49" s="8"/>
      <c r="X49" s="1"/>
      <c r="Y49" s="1" t="s">
        <v>66</v>
      </c>
      <c r="Z49" s="9" t="s">
        <v>2079</v>
      </c>
      <c r="AA49" s="10" t="s">
        <v>64</v>
      </c>
      <c r="AB49" s="8">
        <v>34</v>
      </c>
      <c r="AC49" s="8">
        <v>691</v>
      </c>
      <c r="AD49" s="1" t="s">
        <v>2080</v>
      </c>
      <c r="AE49" s="8"/>
      <c r="AF49" s="1"/>
      <c r="AG49" s="1"/>
      <c r="AH49" s="1"/>
      <c r="AI49" s="1"/>
      <c r="AJ49" s="8"/>
      <c r="AK49" s="1"/>
      <c r="AL49" s="1" t="s">
        <v>69</v>
      </c>
      <c r="AM49" s="9" t="s">
        <v>2081</v>
      </c>
      <c r="AN49" s="10" t="s">
        <v>64</v>
      </c>
      <c r="AO49" s="8">
        <v>26</v>
      </c>
      <c r="AP49" s="8">
        <v>1103</v>
      </c>
      <c r="AQ49" s="1" t="s">
        <v>2082</v>
      </c>
      <c r="AR49" s="8"/>
      <c r="AS49" s="1"/>
      <c r="AT49" s="1"/>
      <c r="AU49" s="1"/>
      <c r="AV49" s="1"/>
      <c r="AW49" s="8"/>
      <c r="AX49" s="1"/>
      <c r="AY49" s="1" t="s">
        <v>72</v>
      </c>
      <c r="AZ49" s="1"/>
      <c r="BA49" s="1" t="s">
        <v>73</v>
      </c>
      <c r="BB49" s="1"/>
    </row>
    <row r="50" spans="1:54" ht="48" customHeight="1">
      <c r="A50" s="1" t="s">
        <v>2083</v>
      </c>
      <c r="B50" s="1" t="s">
        <v>1696</v>
      </c>
      <c r="C50" s="1" t="s">
        <v>2019</v>
      </c>
      <c r="D50" s="8">
        <v>9</v>
      </c>
      <c r="E50" s="1" t="s">
        <v>403</v>
      </c>
      <c r="F50" s="1" t="s">
        <v>139</v>
      </c>
      <c r="G50" s="1" t="s">
        <v>2084</v>
      </c>
      <c r="H50" s="1">
        <v>1</v>
      </c>
      <c r="I50" s="1" t="s">
        <v>60</v>
      </c>
      <c r="J50" s="1"/>
      <c r="K50" s="1" t="s">
        <v>61</v>
      </c>
      <c r="L50" s="1" t="s">
        <v>62</v>
      </c>
      <c r="M50" s="9" t="s">
        <v>2085</v>
      </c>
      <c r="N50" s="10" t="s">
        <v>64</v>
      </c>
      <c r="O50" s="8">
        <v>39</v>
      </c>
      <c r="P50" s="8">
        <v>1200</v>
      </c>
      <c r="Q50" s="1" t="s">
        <v>2086</v>
      </c>
      <c r="R50" s="8"/>
      <c r="S50" s="1"/>
      <c r="T50" s="1"/>
      <c r="U50" s="1"/>
      <c r="V50" s="1"/>
      <c r="W50" s="8"/>
      <c r="X50" s="1"/>
      <c r="Y50" s="1" t="s">
        <v>66</v>
      </c>
      <c r="Z50" s="9" t="s">
        <v>2087</v>
      </c>
      <c r="AA50" s="10" t="s">
        <v>64</v>
      </c>
      <c r="AB50" s="8">
        <v>44</v>
      </c>
      <c r="AC50" s="8">
        <v>291</v>
      </c>
      <c r="AD50" s="1" t="s">
        <v>2088</v>
      </c>
      <c r="AE50" s="8"/>
      <c r="AF50" s="1"/>
      <c r="AG50" s="1"/>
      <c r="AH50" s="1"/>
      <c r="AI50" s="1"/>
      <c r="AJ50" s="8"/>
      <c r="AK50" s="1"/>
      <c r="AL50" s="1" t="s">
        <v>69</v>
      </c>
      <c r="AM50" s="9" t="s">
        <v>2089</v>
      </c>
      <c r="AN50" s="10" t="s">
        <v>64</v>
      </c>
      <c r="AO50" s="8">
        <v>34</v>
      </c>
      <c r="AP50" s="8">
        <v>539</v>
      </c>
      <c r="AQ50" s="1" t="s">
        <v>2090</v>
      </c>
      <c r="AR50" s="8"/>
      <c r="AS50" s="1"/>
      <c r="AT50" s="1"/>
      <c r="AU50" s="1"/>
      <c r="AV50" s="1"/>
      <c r="AW50" s="8"/>
      <c r="AX50" s="1"/>
      <c r="AY50" s="1" t="s">
        <v>72</v>
      </c>
      <c r="AZ50" s="1"/>
      <c r="BA50" s="1" t="s">
        <v>73</v>
      </c>
      <c r="BB50" s="1"/>
    </row>
    <row r="51" spans="1:54" ht="48" customHeight="1">
      <c r="A51" s="1" t="s">
        <v>2091</v>
      </c>
      <c r="B51" s="1" t="s">
        <v>1696</v>
      </c>
      <c r="C51" s="1" t="s">
        <v>2019</v>
      </c>
      <c r="D51" s="8">
        <v>10</v>
      </c>
      <c r="E51" s="1" t="s">
        <v>403</v>
      </c>
      <c r="F51" s="1" t="s">
        <v>147</v>
      </c>
      <c r="G51" s="1" t="s">
        <v>2092</v>
      </c>
      <c r="H51" s="1">
        <v>1</v>
      </c>
      <c r="I51" s="1" t="s">
        <v>60</v>
      </c>
      <c r="J51" s="1"/>
      <c r="K51" s="1" t="s">
        <v>61</v>
      </c>
      <c r="L51" s="1" t="s">
        <v>62</v>
      </c>
      <c r="M51" s="9" t="s">
        <v>2093</v>
      </c>
      <c r="N51" s="10" t="s">
        <v>64</v>
      </c>
      <c r="O51" s="8">
        <v>37</v>
      </c>
      <c r="P51" s="8">
        <v>1200</v>
      </c>
      <c r="Q51" s="1" t="s">
        <v>2094</v>
      </c>
      <c r="R51" s="8"/>
      <c r="S51" s="1"/>
      <c r="T51" s="1"/>
      <c r="U51" s="1"/>
      <c r="V51" s="1"/>
      <c r="W51" s="8"/>
      <c r="X51" s="1"/>
      <c r="Y51" s="1" t="s">
        <v>66</v>
      </c>
      <c r="Z51" s="9" t="s">
        <v>2095</v>
      </c>
      <c r="AA51" s="10" t="s">
        <v>64</v>
      </c>
      <c r="AB51" s="8">
        <v>38</v>
      </c>
      <c r="AC51" s="8">
        <v>369</v>
      </c>
      <c r="AD51" s="1" t="s">
        <v>2096</v>
      </c>
      <c r="AE51" s="8"/>
      <c r="AF51" s="1"/>
      <c r="AG51" s="1"/>
      <c r="AH51" s="1"/>
      <c r="AI51" s="1"/>
      <c r="AJ51" s="8"/>
      <c r="AK51" s="1"/>
      <c r="AL51" s="1" t="s">
        <v>69</v>
      </c>
      <c r="AM51" s="9" t="s">
        <v>2097</v>
      </c>
      <c r="AN51" s="10" t="s">
        <v>64</v>
      </c>
      <c r="AO51" s="8">
        <v>32</v>
      </c>
      <c r="AP51" s="8">
        <v>918</v>
      </c>
      <c r="AQ51" s="1" t="s">
        <v>2098</v>
      </c>
      <c r="AR51" s="8"/>
      <c r="AS51" s="1"/>
      <c r="AT51" s="1"/>
      <c r="AU51" s="1"/>
      <c r="AV51" s="1"/>
      <c r="AW51" s="8"/>
      <c r="AX51" s="1"/>
      <c r="AY51" s="1" t="s">
        <v>72</v>
      </c>
      <c r="AZ51" s="1"/>
      <c r="BA51" s="1" t="s">
        <v>73</v>
      </c>
      <c r="BB51" s="1"/>
    </row>
    <row r="52" spans="1:54" ht="48" customHeight="1">
      <c r="A52" s="1" t="s">
        <v>2099</v>
      </c>
      <c r="B52" s="1" t="s">
        <v>1696</v>
      </c>
      <c r="C52" s="1" t="s">
        <v>2100</v>
      </c>
      <c r="D52" s="8">
        <v>1</v>
      </c>
      <c r="E52" s="1" t="s">
        <v>321</v>
      </c>
      <c r="F52" s="1" t="s">
        <v>58</v>
      </c>
      <c r="G52" s="1" t="s">
        <v>2101</v>
      </c>
      <c r="H52" s="1">
        <v>1</v>
      </c>
      <c r="I52" s="1" t="s">
        <v>60</v>
      </c>
      <c r="J52" s="1"/>
      <c r="K52" s="1" t="s">
        <v>61</v>
      </c>
      <c r="L52" s="1" t="s">
        <v>62</v>
      </c>
      <c r="M52" s="9" t="s">
        <v>2102</v>
      </c>
      <c r="N52" s="10" t="s">
        <v>64</v>
      </c>
      <c r="O52" s="8">
        <v>14</v>
      </c>
      <c r="P52" s="8">
        <v>875</v>
      </c>
      <c r="Q52" s="1" t="s">
        <v>2103</v>
      </c>
      <c r="R52" s="8"/>
      <c r="S52" s="1"/>
      <c r="T52" s="1"/>
      <c r="U52" s="1"/>
      <c r="V52" s="1"/>
      <c r="W52" s="8"/>
      <c r="X52" s="1"/>
      <c r="Y52" s="1" t="s">
        <v>66</v>
      </c>
      <c r="Z52" s="9" t="s">
        <v>2104</v>
      </c>
      <c r="AA52" s="10" t="s">
        <v>64</v>
      </c>
      <c r="AB52" s="8">
        <v>15</v>
      </c>
      <c r="AC52" s="8">
        <v>309</v>
      </c>
      <c r="AD52" s="1" t="s">
        <v>2105</v>
      </c>
      <c r="AE52" s="8"/>
      <c r="AF52" s="1"/>
      <c r="AG52" s="1"/>
      <c r="AH52" s="1"/>
      <c r="AI52" s="1"/>
      <c r="AJ52" s="8"/>
      <c r="AK52" s="1"/>
      <c r="AL52" s="1" t="s">
        <v>69</v>
      </c>
      <c r="AM52" s="9" t="s">
        <v>2106</v>
      </c>
      <c r="AN52" s="10" t="s">
        <v>64</v>
      </c>
      <c r="AO52" s="8">
        <v>9</v>
      </c>
      <c r="AP52" s="8">
        <v>889</v>
      </c>
      <c r="AQ52" s="1" t="s">
        <v>2107</v>
      </c>
      <c r="AR52" s="8"/>
      <c r="AS52" s="1"/>
      <c r="AT52" s="1"/>
      <c r="AU52" s="1"/>
      <c r="AV52" s="1"/>
      <c r="AW52" s="8"/>
      <c r="AX52" s="1"/>
      <c r="AY52" s="1" t="s">
        <v>72</v>
      </c>
      <c r="AZ52" s="1"/>
      <c r="BA52" s="1" t="s">
        <v>73</v>
      </c>
      <c r="BB52" s="1"/>
    </row>
    <row r="53" spans="1:54" ht="48" customHeight="1">
      <c r="A53" s="1" t="s">
        <v>2108</v>
      </c>
      <c r="B53" s="1" t="s">
        <v>1696</v>
      </c>
      <c r="C53" s="1" t="s">
        <v>2100</v>
      </c>
      <c r="D53" s="8">
        <v>2</v>
      </c>
      <c r="E53" s="1" t="s">
        <v>321</v>
      </c>
      <c r="F53" s="1" t="s">
        <v>76</v>
      </c>
      <c r="G53" s="1" t="s">
        <v>2109</v>
      </c>
      <c r="H53" s="1">
        <v>1</v>
      </c>
      <c r="I53" s="1" t="s">
        <v>60</v>
      </c>
      <c r="J53" s="1"/>
      <c r="K53" s="1" t="s">
        <v>61</v>
      </c>
      <c r="L53" s="1" t="s">
        <v>62</v>
      </c>
      <c r="M53" s="9" t="s">
        <v>2110</v>
      </c>
      <c r="N53" s="10" t="s">
        <v>64</v>
      </c>
      <c r="O53" s="8">
        <v>31</v>
      </c>
      <c r="P53" s="8">
        <v>1200</v>
      </c>
      <c r="Q53" s="1" t="s">
        <v>2111</v>
      </c>
      <c r="R53" s="8"/>
      <c r="S53" s="1"/>
      <c r="T53" s="1"/>
      <c r="U53" s="1"/>
      <c r="V53" s="1"/>
      <c r="W53" s="8"/>
      <c r="X53" s="1"/>
      <c r="Y53" s="1" t="s">
        <v>66</v>
      </c>
      <c r="Z53" s="9" t="s">
        <v>2112</v>
      </c>
      <c r="AA53" s="10" t="s">
        <v>64</v>
      </c>
      <c r="AB53" s="8">
        <v>33</v>
      </c>
      <c r="AC53" s="8">
        <v>321</v>
      </c>
      <c r="AD53" s="1" t="s">
        <v>2113</v>
      </c>
      <c r="AE53" s="8"/>
      <c r="AF53" s="1"/>
      <c r="AG53" s="1"/>
      <c r="AH53" s="1"/>
      <c r="AI53" s="1"/>
      <c r="AJ53" s="8"/>
      <c r="AK53" s="1"/>
      <c r="AL53" s="1" t="s">
        <v>69</v>
      </c>
      <c r="AM53" s="9" t="s">
        <v>2114</v>
      </c>
      <c r="AN53" s="10" t="s">
        <v>64</v>
      </c>
      <c r="AO53" s="8">
        <v>28</v>
      </c>
      <c r="AP53" s="8">
        <v>992</v>
      </c>
      <c r="AQ53" s="1" t="s">
        <v>2115</v>
      </c>
      <c r="AR53" s="8"/>
      <c r="AS53" s="1"/>
      <c r="AT53" s="1"/>
      <c r="AU53" s="1"/>
      <c r="AV53" s="1"/>
      <c r="AW53" s="8"/>
      <c r="AX53" s="1"/>
      <c r="AY53" s="1" t="s">
        <v>72</v>
      </c>
      <c r="AZ53" s="1"/>
      <c r="BA53" s="1" t="s">
        <v>73</v>
      </c>
      <c r="BB53" s="1"/>
    </row>
    <row r="54" spans="1:54" ht="48" customHeight="1">
      <c r="A54" s="1" t="s">
        <v>2116</v>
      </c>
      <c r="B54" s="1" t="s">
        <v>1696</v>
      </c>
      <c r="C54" s="1" t="s">
        <v>2100</v>
      </c>
      <c r="D54" s="8">
        <v>3</v>
      </c>
      <c r="E54" s="1" t="s">
        <v>321</v>
      </c>
      <c r="F54" s="1" t="s">
        <v>85</v>
      </c>
      <c r="G54" s="1" t="s">
        <v>2117</v>
      </c>
      <c r="H54" s="1">
        <v>1</v>
      </c>
      <c r="I54" s="1" t="s">
        <v>60</v>
      </c>
      <c r="J54" s="1"/>
      <c r="K54" s="1" t="s">
        <v>61</v>
      </c>
      <c r="L54" s="1" t="s">
        <v>62</v>
      </c>
      <c r="M54" s="9" t="s">
        <v>2118</v>
      </c>
      <c r="N54" s="10" t="s">
        <v>64</v>
      </c>
      <c r="O54" s="8">
        <v>31</v>
      </c>
      <c r="P54" s="8">
        <v>1200</v>
      </c>
      <c r="Q54" s="1" t="s">
        <v>2119</v>
      </c>
      <c r="R54" s="8"/>
      <c r="S54" s="1"/>
      <c r="T54" s="1"/>
      <c r="U54" s="1"/>
      <c r="V54" s="1"/>
      <c r="W54" s="8"/>
      <c r="X54" s="1"/>
      <c r="Y54" s="1" t="s">
        <v>66</v>
      </c>
      <c r="Z54" s="9" t="s">
        <v>2120</v>
      </c>
      <c r="AA54" s="10" t="s">
        <v>64</v>
      </c>
      <c r="AB54" s="8">
        <v>33</v>
      </c>
      <c r="AC54" s="8">
        <v>1192</v>
      </c>
      <c r="AD54" s="1" t="s">
        <v>2121</v>
      </c>
      <c r="AE54" s="8"/>
      <c r="AF54" s="1"/>
      <c r="AG54" s="1"/>
      <c r="AH54" s="1"/>
      <c r="AI54" s="1"/>
      <c r="AJ54" s="8"/>
      <c r="AK54" s="1"/>
      <c r="AL54" s="1" t="s">
        <v>69</v>
      </c>
      <c r="AM54" s="9" t="s">
        <v>2122</v>
      </c>
      <c r="AN54" s="10" t="s">
        <v>64</v>
      </c>
      <c r="AO54" s="8">
        <v>25</v>
      </c>
      <c r="AP54" s="8">
        <v>864</v>
      </c>
      <c r="AQ54" s="1" t="s">
        <v>2123</v>
      </c>
      <c r="AR54" s="8"/>
      <c r="AS54" s="1"/>
      <c r="AT54" s="1"/>
      <c r="AU54" s="1"/>
      <c r="AV54" s="1"/>
      <c r="AW54" s="8"/>
      <c r="AX54" s="1"/>
      <c r="AY54" s="1" t="s">
        <v>72</v>
      </c>
      <c r="AZ54" s="1"/>
      <c r="BA54" s="1" t="s">
        <v>73</v>
      </c>
      <c r="BB54" s="1"/>
    </row>
    <row r="55" spans="1:54" ht="48" customHeight="1">
      <c r="A55" s="1" t="s">
        <v>2124</v>
      </c>
      <c r="B55" s="1" t="s">
        <v>1696</v>
      </c>
      <c r="C55" s="1" t="s">
        <v>2100</v>
      </c>
      <c r="D55" s="8">
        <v>4</v>
      </c>
      <c r="E55" s="1" t="s">
        <v>321</v>
      </c>
      <c r="F55" s="1" t="s">
        <v>94</v>
      </c>
      <c r="G55" s="1" t="s">
        <v>2125</v>
      </c>
      <c r="H55" s="1">
        <v>1</v>
      </c>
      <c r="I55" s="1" t="s">
        <v>60</v>
      </c>
      <c r="J55" s="1"/>
      <c r="K55" s="1" t="s">
        <v>61</v>
      </c>
      <c r="L55" s="1" t="s">
        <v>62</v>
      </c>
      <c r="M55" s="9" t="s">
        <v>2126</v>
      </c>
      <c r="N55" s="10" t="s">
        <v>64</v>
      </c>
      <c r="O55" s="8">
        <v>26</v>
      </c>
      <c r="P55" s="8">
        <v>696</v>
      </c>
      <c r="Q55" s="1" t="s">
        <v>2127</v>
      </c>
      <c r="R55" s="8"/>
      <c r="S55" s="1"/>
      <c r="T55" s="1"/>
      <c r="U55" s="1"/>
      <c r="V55" s="1"/>
      <c r="W55" s="8"/>
      <c r="X55" s="1"/>
      <c r="Y55" s="1" t="s">
        <v>66</v>
      </c>
      <c r="Z55" s="9" t="s">
        <v>2128</v>
      </c>
      <c r="AA55" s="10" t="s">
        <v>64</v>
      </c>
      <c r="AB55" s="8">
        <v>27</v>
      </c>
      <c r="AC55" s="8">
        <v>246</v>
      </c>
      <c r="AD55" s="1" t="s">
        <v>2129</v>
      </c>
      <c r="AE55" s="8"/>
      <c r="AF55" s="1"/>
      <c r="AG55" s="1"/>
      <c r="AH55" s="1"/>
      <c r="AI55" s="1"/>
      <c r="AJ55" s="8"/>
      <c r="AK55" s="1"/>
      <c r="AL55" s="1" t="s">
        <v>69</v>
      </c>
      <c r="AM55" s="9" t="s">
        <v>2130</v>
      </c>
      <c r="AN55" s="10" t="s">
        <v>64</v>
      </c>
      <c r="AO55" s="8">
        <v>21</v>
      </c>
      <c r="AP55" s="8">
        <v>371</v>
      </c>
      <c r="AQ55" s="1" t="s">
        <v>2131</v>
      </c>
      <c r="AR55" s="8"/>
      <c r="AS55" s="1"/>
      <c r="AT55" s="1"/>
      <c r="AU55" s="1"/>
      <c r="AV55" s="1"/>
      <c r="AW55" s="8"/>
      <c r="AX55" s="1"/>
      <c r="AY55" s="1" t="s">
        <v>72</v>
      </c>
      <c r="AZ55" s="1"/>
      <c r="BA55" s="1" t="s">
        <v>73</v>
      </c>
      <c r="BB55" s="1"/>
    </row>
    <row r="56" spans="1:54" ht="48" customHeight="1">
      <c r="A56" s="1" t="s">
        <v>2132</v>
      </c>
      <c r="B56" s="1" t="s">
        <v>1696</v>
      </c>
      <c r="C56" s="1" t="s">
        <v>2100</v>
      </c>
      <c r="D56" s="8">
        <v>5</v>
      </c>
      <c r="E56" s="1" t="s">
        <v>321</v>
      </c>
      <c r="F56" s="1" t="s">
        <v>103</v>
      </c>
      <c r="G56" s="1" t="s">
        <v>2133</v>
      </c>
      <c r="H56" s="1">
        <v>1</v>
      </c>
      <c r="I56" s="1" t="s">
        <v>60</v>
      </c>
      <c r="J56" s="1"/>
      <c r="K56" s="1" t="s">
        <v>61</v>
      </c>
      <c r="L56" s="1" t="s">
        <v>62</v>
      </c>
      <c r="M56" s="9" t="s">
        <v>2134</v>
      </c>
      <c r="N56" s="10" t="s">
        <v>64</v>
      </c>
      <c r="O56" s="8">
        <v>31</v>
      </c>
      <c r="P56" s="8">
        <v>1200</v>
      </c>
      <c r="Q56" s="1" t="s">
        <v>2135</v>
      </c>
      <c r="R56" s="8"/>
      <c r="S56" s="1"/>
      <c r="T56" s="1"/>
      <c r="U56" s="1"/>
      <c r="V56" s="1"/>
      <c r="W56" s="8"/>
      <c r="X56" s="1"/>
      <c r="Y56" s="1" t="s">
        <v>66</v>
      </c>
      <c r="Z56" s="9" t="s">
        <v>2136</v>
      </c>
      <c r="AA56" s="10" t="s">
        <v>64</v>
      </c>
      <c r="AB56" s="8">
        <v>32</v>
      </c>
      <c r="AC56" s="8">
        <v>309</v>
      </c>
      <c r="AD56" s="1" t="s">
        <v>2137</v>
      </c>
      <c r="AE56" s="8"/>
      <c r="AF56" s="1"/>
      <c r="AG56" s="1"/>
      <c r="AH56" s="1"/>
      <c r="AI56" s="1"/>
      <c r="AJ56" s="8"/>
      <c r="AK56" s="1"/>
      <c r="AL56" s="1" t="s">
        <v>69</v>
      </c>
      <c r="AM56" s="9" t="s">
        <v>2138</v>
      </c>
      <c r="AN56" s="10" t="s">
        <v>64</v>
      </c>
      <c r="AO56" s="8">
        <v>26</v>
      </c>
      <c r="AP56" s="8">
        <v>1107</v>
      </c>
      <c r="AQ56" s="1" t="s">
        <v>2139</v>
      </c>
      <c r="AR56" s="8"/>
      <c r="AS56" s="1"/>
      <c r="AT56" s="1"/>
      <c r="AU56" s="1"/>
      <c r="AV56" s="1"/>
      <c r="AW56" s="8"/>
      <c r="AX56" s="1"/>
      <c r="AY56" s="1" t="s">
        <v>72</v>
      </c>
      <c r="AZ56" s="1"/>
      <c r="BA56" s="1" t="s">
        <v>73</v>
      </c>
      <c r="BB56" s="1"/>
    </row>
    <row r="57" spans="1:54" ht="48" customHeight="1">
      <c r="A57" s="1" t="s">
        <v>2140</v>
      </c>
      <c r="B57" s="1" t="s">
        <v>1696</v>
      </c>
      <c r="C57" s="1" t="s">
        <v>2100</v>
      </c>
      <c r="D57" s="8">
        <v>6</v>
      </c>
      <c r="E57" s="1" t="s">
        <v>321</v>
      </c>
      <c r="F57" s="1" t="s">
        <v>112</v>
      </c>
      <c r="G57" s="1" t="s">
        <v>2141</v>
      </c>
      <c r="H57" s="1">
        <v>1</v>
      </c>
      <c r="I57" s="1" t="s">
        <v>60</v>
      </c>
      <c r="J57" s="1"/>
      <c r="K57" s="1" t="s">
        <v>61</v>
      </c>
      <c r="L57" s="1" t="s">
        <v>62</v>
      </c>
      <c r="M57" s="9" t="s">
        <v>2142</v>
      </c>
      <c r="N57" s="10" t="s">
        <v>64</v>
      </c>
      <c r="O57" s="8">
        <v>36</v>
      </c>
      <c r="P57" s="8">
        <v>751</v>
      </c>
      <c r="Q57" s="1" t="s">
        <v>2143</v>
      </c>
      <c r="R57" s="8"/>
      <c r="S57" s="1"/>
      <c r="T57" s="1"/>
      <c r="U57" s="1"/>
      <c r="V57" s="1"/>
      <c r="W57" s="8"/>
      <c r="X57" s="1"/>
      <c r="Y57" s="1" t="s">
        <v>66</v>
      </c>
      <c r="Z57" s="9" t="s">
        <v>2144</v>
      </c>
      <c r="AA57" s="10" t="s">
        <v>64</v>
      </c>
      <c r="AB57" s="8">
        <v>39</v>
      </c>
      <c r="AC57" s="8">
        <v>330</v>
      </c>
      <c r="AD57" s="1" t="s">
        <v>2145</v>
      </c>
      <c r="AE57" s="8"/>
      <c r="AF57" s="1"/>
      <c r="AG57" s="1"/>
      <c r="AH57" s="1"/>
      <c r="AI57" s="1"/>
      <c r="AJ57" s="8"/>
      <c r="AK57" s="1"/>
      <c r="AL57" s="1" t="s">
        <v>69</v>
      </c>
      <c r="AM57" s="9" t="s">
        <v>2146</v>
      </c>
      <c r="AN57" s="10" t="s">
        <v>64</v>
      </c>
      <c r="AO57" s="8">
        <v>31</v>
      </c>
      <c r="AP57" s="8">
        <v>189</v>
      </c>
      <c r="AQ57" s="1" t="s">
        <v>2147</v>
      </c>
      <c r="AR57" s="8"/>
      <c r="AS57" s="1"/>
      <c r="AT57" s="1"/>
      <c r="AU57" s="1"/>
      <c r="AV57" s="1"/>
      <c r="AW57" s="8"/>
      <c r="AX57" s="1"/>
      <c r="AY57" s="1" t="s">
        <v>72</v>
      </c>
      <c r="AZ57" s="1"/>
      <c r="BA57" s="1" t="s">
        <v>73</v>
      </c>
      <c r="BB57" s="1"/>
    </row>
    <row r="58" spans="1:54" ht="48" customHeight="1">
      <c r="A58" s="1" t="s">
        <v>2148</v>
      </c>
      <c r="B58" s="1" t="s">
        <v>1696</v>
      </c>
      <c r="C58" s="1" t="s">
        <v>2100</v>
      </c>
      <c r="D58" s="8">
        <v>7</v>
      </c>
      <c r="E58" s="1" t="s">
        <v>321</v>
      </c>
      <c r="F58" s="1" t="s">
        <v>121</v>
      </c>
      <c r="G58" s="1" t="s">
        <v>2149</v>
      </c>
      <c r="H58" s="1">
        <v>1</v>
      </c>
      <c r="I58" s="1" t="s">
        <v>60</v>
      </c>
      <c r="J58" s="1"/>
      <c r="K58" s="1" t="s">
        <v>61</v>
      </c>
      <c r="L58" s="1" t="s">
        <v>62</v>
      </c>
      <c r="M58" s="9" t="s">
        <v>2150</v>
      </c>
      <c r="N58" s="10" t="s">
        <v>64</v>
      </c>
      <c r="O58" s="8">
        <v>14</v>
      </c>
      <c r="P58" s="8">
        <v>1200</v>
      </c>
      <c r="Q58" s="1" t="s">
        <v>2151</v>
      </c>
      <c r="R58" s="8"/>
      <c r="S58" s="1"/>
      <c r="T58" s="1"/>
      <c r="U58" s="1"/>
      <c r="V58" s="1"/>
      <c r="W58" s="8"/>
      <c r="X58" s="1"/>
      <c r="Y58" s="1" t="s">
        <v>66</v>
      </c>
      <c r="Z58" s="9" t="s">
        <v>2152</v>
      </c>
      <c r="AA58" s="10" t="s">
        <v>64</v>
      </c>
      <c r="AB58" s="8">
        <v>15</v>
      </c>
      <c r="AC58" s="8">
        <v>349</v>
      </c>
      <c r="AD58" s="1" t="s">
        <v>2153</v>
      </c>
      <c r="AE58" s="8"/>
      <c r="AF58" s="1"/>
      <c r="AG58" s="1"/>
      <c r="AH58" s="1"/>
      <c r="AI58" s="1"/>
      <c r="AJ58" s="8"/>
      <c r="AK58" s="1"/>
      <c r="AL58" s="1" t="s">
        <v>69</v>
      </c>
      <c r="AM58" s="9" t="s">
        <v>2154</v>
      </c>
      <c r="AN58" s="10" t="s">
        <v>64</v>
      </c>
      <c r="AO58" s="8">
        <v>9</v>
      </c>
      <c r="AP58" s="8">
        <v>896</v>
      </c>
      <c r="AQ58" s="1" t="s">
        <v>2155</v>
      </c>
      <c r="AR58" s="8"/>
      <c r="AS58" s="1"/>
      <c r="AT58" s="1"/>
      <c r="AU58" s="1"/>
      <c r="AV58" s="1"/>
      <c r="AW58" s="8"/>
      <c r="AX58" s="1"/>
      <c r="AY58" s="1" t="s">
        <v>72</v>
      </c>
      <c r="AZ58" s="1"/>
      <c r="BA58" s="1" t="s">
        <v>73</v>
      </c>
      <c r="BB58" s="1"/>
    </row>
    <row r="59" spans="1:54" ht="48" customHeight="1">
      <c r="A59" s="1" t="s">
        <v>2156</v>
      </c>
      <c r="B59" s="1" t="s">
        <v>1696</v>
      </c>
      <c r="C59" s="1" t="s">
        <v>2100</v>
      </c>
      <c r="D59" s="8">
        <v>8</v>
      </c>
      <c r="E59" s="1" t="s">
        <v>321</v>
      </c>
      <c r="F59" s="1" t="s">
        <v>130</v>
      </c>
      <c r="G59" s="1" t="s">
        <v>2157</v>
      </c>
      <c r="H59" s="1">
        <v>1</v>
      </c>
      <c r="I59" s="1" t="s">
        <v>60</v>
      </c>
      <c r="J59" s="1"/>
      <c r="K59" s="1" t="s">
        <v>61</v>
      </c>
      <c r="L59" s="1" t="s">
        <v>62</v>
      </c>
      <c r="M59" s="9" t="s">
        <v>2158</v>
      </c>
      <c r="N59" s="10" t="s">
        <v>64</v>
      </c>
      <c r="O59" s="8">
        <v>30</v>
      </c>
      <c r="P59" s="8">
        <v>1200</v>
      </c>
      <c r="Q59" s="1" t="s">
        <v>2159</v>
      </c>
      <c r="R59" s="8"/>
      <c r="S59" s="1"/>
      <c r="T59" s="1"/>
      <c r="U59" s="1"/>
      <c r="V59" s="1"/>
      <c r="W59" s="8"/>
      <c r="X59" s="1"/>
      <c r="Y59" s="1" t="s">
        <v>66</v>
      </c>
      <c r="Z59" s="9" t="s">
        <v>2160</v>
      </c>
      <c r="AA59" s="10" t="s">
        <v>64</v>
      </c>
      <c r="AB59" s="8">
        <v>31</v>
      </c>
      <c r="AC59" s="8">
        <v>679</v>
      </c>
      <c r="AD59" s="1" t="s">
        <v>2161</v>
      </c>
      <c r="AE59" s="8"/>
      <c r="AF59" s="1"/>
      <c r="AG59" s="1"/>
      <c r="AH59" s="1"/>
      <c r="AI59" s="1"/>
      <c r="AJ59" s="8"/>
      <c r="AK59" s="1"/>
      <c r="AL59" s="1" t="s">
        <v>69</v>
      </c>
      <c r="AM59" s="9" t="s">
        <v>2162</v>
      </c>
      <c r="AN59" s="10" t="s">
        <v>64</v>
      </c>
      <c r="AO59" s="8">
        <v>25</v>
      </c>
      <c r="AP59" s="8">
        <v>1006</v>
      </c>
      <c r="AQ59" s="1" t="s">
        <v>2163</v>
      </c>
      <c r="AR59" s="8"/>
      <c r="AS59" s="1"/>
      <c r="AT59" s="1"/>
      <c r="AU59" s="1"/>
      <c r="AV59" s="1"/>
      <c r="AW59" s="8"/>
      <c r="AX59" s="1"/>
      <c r="AY59" s="1" t="s">
        <v>72</v>
      </c>
      <c r="AZ59" s="1"/>
      <c r="BA59" s="1" t="s">
        <v>73</v>
      </c>
      <c r="BB59" s="1"/>
    </row>
    <row r="60" spans="1:54" ht="48" customHeight="1">
      <c r="A60" s="1" t="s">
        <v>2164</v>
      </c>
      <c r="B60" s="1" t="s">
        <v>1696</v>
      </c>
      <c r="C60" s="1" t="s">
        <v>2100</v>
      </c>
      <c r="D60" s="8">
        <v>9</v>
      </c>
      <c r="E60" s="1" t="s">
        <v>321</v>
      </c>
      <c r="F60" s="1" t="s">
        <v>139</v>
      </c>
      <c r="G60" s="1" t="s">
        <v>2165</v>
      </c>
      <c r="H60" s="1">
        <v>1</v>
      </c>
      <c r="I60" s="1" t="s">
        <v>60</v>
      </c>
      <c r="J60" s="1"/>
      <c r="K60" s="1" t="s">
        <v>61</v>
      </c>
      <c r="L60" s="1" t="s">
        <v>62</v>
      </c>
      <c r="M60" s="9" t="s">
        <v>2166</v>
      </c>
      <c r="N60" s="10" t="s">
        <v>64</v>
      </c>
      <c r="O60" s="8">
        <v>35</v>
      </c>
      <c r="P60" s="8">
        <v>1200</v>
      </c>
      <c r="Q60" s="1" t="s">
        <v>2167</v>
      </c>
      <c r="R60" s="8"/>
      <c r="S60" s="1"/>
      <c r="T60" s="1"/>
      <c r="U60" s="1"/>
      <c r="V60" s="1"/>
      <c r="W60" s="8"/>
      <c r="X60" s="1"/>
      <c r="Y60" s="1" t="s">
        <v>66</v>
      </c>
      <c r="Z60" s="9" t="s">
        <v>2168</v>
      </c>
      <c r="AA60" s="10" t="s">
        <v>64</v>
      </c>
      <c r="AB60" s="8">
        <v>40</v>
      </c>
      <c r="AC60" s="8">
        <v>316</v>
      </c>
      <c r="AD60" s="1" t="s">
        <v>2169</v>
      </c>
      <c r="AE60" s="8"/>
      <c r="AF60" s="1"/>
      <c r="AG60" s="1"/>
      <c r="AH60" s="1"/>
      <c r="AI60" s="1"/>
      <c r="AJ60" s="8"/>
      <c r="AK60" s="1"/>
      <c r="AL60" s="1" t="s">
        <v>69</v>
      </c>
      <c r="AM60" s="9" t="s">
        <v>2170</v>
      </c>
      <c r="AN60" s="10" t="s">
        <v>64</v>
      </c>
      <c r="AO60" s="8">
        <v>30</v>
      </c>
      <c r="AP60" s="8">
        <v>357</v>
      </c>
      <c r="AQ60" s="1" t="s">
        <v>2171</v>
      </c>
      <c r="AR60" s="8"/>
      <c r="AS60" s="1"/>
      <c r="AT60" s="1"/>
      <c r="AU60" s="1"/>
      <c r="AV60" s="1"/>
      <c r="AW60" s="8"/>
      <c r="AX60" s="1"/>
      <c r="AY60" s="1" t="s">
        <v>72</v>
      </c>
      <c r="AZ60" s="1"/>
      <c r="BA60" s="1" t="s">
        <v>73</v>
      </c>
      <c r="BB60" s="1"/>
    </row>
    <row r="61" spans="1:54" ht="48" customHeight="1">
      <c r="A61" s="1" t="s">
        <v>2172</v>
      </c>
      <c r="B61" s="1" t="s">
        <v>1696</v>
      </c>
      <c r="C61" s="1" t="s">
        <v>2100</v>
      </c>
      <c r="D61" s="8">
        <v>10</v>
      </c>
      <c r="E61" s="1" t="s">
        <v>321</v>
      </c>
      <c r="F61" s="1" t="s">
        <v>147</v>
      </c>
      <c r="G61" s="1" t="s">
        <v>2173</v>
      </c>
      <c r="H61" s="1">
        <v>1</v>
      </c>
      <c r="I61" s="1" t="s">
        <v>60</v>
      </c>
      <c r="J61" s="1"/>
      <c r="K61" s="1" t="s">
        <v>61</v>
      </c>
      <c r="L61" s="1" t="s">
        <v>62</v>
      </c>
      <c r="M61" s="9" t="s">
        <v>2174</v>
      </c>
      <c r="N61" s="10" t="s">
        <v>64</v>
      </c>
      <c r="O61" s="8">
        <v>33</v>
      </c>
      <c r="P61" s="8">
        <v>1200</v>
      </c>
      <c r="Q61" s="1" t="s">
        <v>2175</v>
      </c>
      <c r="R61" s="8"/>
      <c r="S61" s="1"/>
      <c r="T61" s="1"/>
      <c r="U61" s="1"/>
      <c r="V61" s="1"/>
      <c r="W61" s="8"/>
      <c r="X61" s="1"/>
      <c r="Y61" s="1" t="s">
        <v>66</v>
      </c>
      <c r="Z61" s="9" t="s">
        <v>2176</v>
      </c>
      <c r="AA61" s="10" t="s">
        <v>64</v>
      </c>
      <c r="AB61" s="8">
        <v>34</v>
      </c>
      <c r="AC61" s="8">
        <v>372</v>
      </c>
      <c r="AD61" s="1" t="s">
        <v>2177</v>
      </c>
      <c r="AE61" s="8"/>
      <c r="AF61" s="1"/>
      <c r="AG61" s="1"/>
      <c r="AH61" s="1"/>
      <c r="AI61" s="1"/>
      <c r="AJ61" s="8"/>
      <c r="AK61" s="1"/>
      <c r="AL61" s="1" t="s">
        <v>69</v>
      </c>
      <c r="AM61" s="9" t="s">
        <v>2178</v>
      </c>
      <c r="AN61" s="10" t="s">
        <v>64</v>
      </c>
      <c r="AO61" s="8">
        <v>28</v>
      </c>
      <c r="AP61" s="8">
        <v>908</v>
      </c>
      <c r="AQ61" s="1" t="s">
        <v>2179</v>
      </c>
      <c r="AR61" s="8"/>
      <c r="AS61" s="1"/>
      <c r="AT61" s="1"/>
      <c r="AU61" s="1"/>
      <c r="AV61" s="1"/>
      <c r="AW61" s="8"/>
      <c r="AX61" s="1"/>
      <c r="AY61" s="1" t="s">
        <v>72</v>
      </c>
      <c r="AZ61" s="1"/>
      <c r="BA61" s="1" t="s">
        <v>73</v>
      </c>
      <c r="BB61" s="1"/>
    </row>
    <row r="62" spans="1:54" ht="48" customHeight="1">
      <c r="A62" s="1" t="s">
        <v>2180</v>
      </c>
      <c r="B62" s="1" t="s">
        <v>1696</v>
      </c>
      <c r="C62" s="1" t="s">
        <v>2181</v>
      </c>
      <c r="D62" s="8">
        <v>1</v>
      </c>
      <c r="E62" s="1" t="s">
        <v>157</v>
      </c>
      <c r="F62" s="1" t="s">
        <v>58</v>
      </c>
      <c r="G62" s="1" t="s">
        <v>2182</v>
      </c>
      <c r="H62" s="1">
        <v>1</v>
      </c>
      <c r="I62" s="1" t="s">
        <v>60</v>
      </c>
      <c r="J62" s="1"/>
      <c r="K62" s="1" t="s">
        <v>61</v>
      </c>
      <c r="L62" s="1" t="s">
        <v>62</v>
      </c>
      <c r="M62" s="9" t="s">
        <v>2183</v>
      </c>
      <c r="N62" s="10" t="s">
        <v>64</v>
      </c>
      <c r="O62" s="8">
        <v>18</v>
      </c>
      <c r="P62" s="8">
        <v>1029</v>
      </c>
      <c r="Q62" s="1" t="s">
        <v>2184</v>
      </c>
      <c r="R62" s="8"/>
      <c r="S62" s="1"/>
      <c r="T62" s="1"/>
      <c r="U62" s="1"/>
      <c r="V62" s="1"/>
      <c r="W62" s="8"/>
      <c r="X62" s="1"/>
      <c r="Y62" s="1" t="s">
        <v>66</v>
      </c>
      <c r="Z62" s="9" t="s">
        <v>2185</v>
      </c>
      <c r="AA62" s="10" t="s">
        <v>64</v>
      </c>
      <c r="AB62" s="8">
        <v>20</v>
      </c>
      <c r="AC62" s="8">
        <v>276</v>
      </c>
      <c r="AD62" s="1" t="s">
        <v>2186</v>
      </c>
      <c r="AE62" s="8"/>
      <c r="AF62" s="1"/>
      <c r="AG62" s="1"/>
      <c r="AH62" s="1"/>
      <c r="AI62" s="1"/>
      <c r="AJ62" s="8"/>
      <c r="AK62" s="1"/>
      <c r="AL62" s="1" t="s">
        <v>69</v>
      </c>
      <c r="AM62" s="9" t="s">
        <v>2187</v>
      </c>
      <c r="AN62" s="10" t="s">
        <v>64</v>
      </c>
      <c r="AO62" s="8">
        <v>13</v>
      </c>
      <c r="AP62" s="8">
        <v>897</v>
      </c>
      <c r="AQ62" s="1" t="s">
        <v>2188</v>
      </c>
      <c r="AR62" s="8"/>
      <c r="AS62" s="1"/>
      <c r="AT62" s="1"/>
      <c r="AU62" s="1"/>
      <c r="AV62" s="1"/>
      <c r="AW62" s="8"/>
      <c r="AX62" s="1"/>
      <c r="AY62" s="1" t="s">
        <v>72</v>
      </c>
      <c r="AZ62" s="1"/>
      <c r="BA62" s="1" t="s">
        <v>73</v>
      </c>
      <c r="BB62" s="1"/>
    </row>
    <row r="63" spans="1:54" ht="48" customHeight="1">
      <c r="A63" s="1" t="s">
        <v>2189</v>
      </c>
      <c r="B63" s="1" t="s">
        <v>1696</v>
      </c>
      <c r="C63" s="1" t="s">
        <v>2181</v>
      </c>
      <c r="D63" s="8">
        <v>2</v>
      </c>
      <c r="E63" s="1" t="s">
        <v>157</v>
      </c>
      <c r="F63" s="1" t="s">
        <v>76</v>
      </c>
      <c r="G63" s="1" t="s">
        <v>2190</v>
      </c>
      <c r="H63" s="1">
        <v>1</v>
      </c>
      <c r="I63" s="1" t="s">
        <v>60</v>
      </c>
      <c r="J63" s="1"/>
      <c r="K63" s="1" t="s">
        <v>61</v>
      </c>
      <c r="L63" s="1" t="s">
        <v>62</v>
      </c>
      <c r="M63" s="9" t="s">
        <v>2191</v>
      </c>
      <c r="N63" s="10" t="s">
        <v>64</v>
      </c>
      <c r="O63" s="8">
        <v>35</v>
      </c>
      <c r="P63" s="8">
        <v>1200</v>
      </c>
      <c r="Q63" s="1" t="s">
        <v>2192</v>
      </c>
      <c r="R63" s="8"/>
      <c r="S63" s="1"/>
      <c r="T63" s="1"/>
      <c r="U63" s="1"/>
      <c r="V63" s="1"/>
      <c r="W63" s="8"/>
      <c r="X63" s="1"/>
      <c r="Y63" s="1" t="s">
        <v>66</v>
      </c>
      <c r="Z63" s="9" t="s">
        <v>2193</v>
      </c>
      <c r="AA63" s="10" t="s">
        <v>64</v>
      </c>
      <c r="AB63" s="8">
        <v>38</v>
      </c>
      <c r="AC63" s="8">
        <v>312</v>
      </c>
      <c r="AD63" s="1" t="s">
        <v>2194</v>
      </c>
      <c r="AE63" s="8"/>
      <c r="AF63" s="1"/>
      <c r="AG63" s="1"/>
      <c r="AH63" s="1"/>
      <c r="AI63" s="1"/>
      <c r="AJ63" s="8"/>
      <c r="AK63" s="1"/>
      <c r="AL63" s="1" t="s">
        <v>69</v>
      </c>
      <c r="AM63" s="9" t="s">
        <v>2195</v>
      </c>
      <c r="AN63" s="10" t="s">
        <v>64</v>
      </c>
      <c r="AO63" s="8">
        <v>32</v>
      </c>
      <c r="AP63" s="8">
        <v>854</v>
      </c>
      <c r="AQ63" s="1" t="s">
        <v>2196</v>
      </c>
      <c r="AR63" s="8"/>
      <c r="AS63" s="1"/>
      <c r="AT63" s="1"/>
      <c r="AU63" s="1"/>
      <c r="AV63" s="1"/>
      <c r="AW63" s="8"/>
      <c r="AX63" s="1"/>
      <c r="AY63" s="1" t="s">
        <v>72</v>
      </c>
      <c r="AZ63" s="1"/>
      <c r="BA63" s="1" t="s">
        <v>73</v>
      </c>
      <c r="BB63" s="1"/>
    </row>
    <row r="64" spans="1:54" ht="48" customHeight="1">
      <c r="A64" s="1" t="s">
        <v>2197</v>
      </c>
      <c r="B64" s="1" t="s">
        <v>1696</v>
      </c>
      <c r="C64" s="1" t="s">
        <v>2181</v>
      </c>
      <c r="D64" s="8">
        <v>3</v>
      </c>
      <c r="E64" s="1" t="s">
        <v>157</v>
      </c>
      <c r="F64" s="1" t="s">
        <v>85</v>
      </c>
      <c r="G64" s="1" t="s">
        <v>2198</v>
      </c>
      <c r="H64" s="1">
        <v>1</v>
      </c>
      <c r="I64" s="1" t="s">
        <v>60</v>
      </c>
      <c r="J64" s="1"/>
      <c r="K64" s="1" t="s">
        <v>61</v>
      </c>
      <c r="L64" s="1" t="s">
        <v>62</v>
      </c>
      <c r="M64" s="9" t="s">
        <v>2199</v>
      </c>
      <c r="N64" s="10" t="s">
        <v>64</v>
      </c>
      <c r="O64" s="8">
        <v>32</v>
      </c>
      <c r="P64" s="8">
        <v>1200</v>
      </c>
      <c r="Q64" s="1" t="s">
        <v>2200</v>
      </c>
      <c r="R64" s="8"/>
      <c r="S64" s="1"/>
      <c r="T64" s="1"/>
      <c r="U64" s="1"/>
      <c r="V64" s="1"/>
      <c r="W64" s="8"/>
      <c r="X64" s="1"/>
      <c r="Y64" s="1" t="s">
        <v>66</v>
      </c>
      <c r="Z64" s="9" t="s">
        <v>2201</v>
      </c>
      <c r="AA64" s="10" t="s">
        <v>64</v>
      </c>
      <c r="AB64" s="8">
        <v>35</v>
      </c>
      <c r="AC64" s="8">
        <v>1072</v>
      </c>
      <c r="AD64" s="1" t="s">
        <v>2202</v>
      </c>
      <c r="AE64" s="8"/>
      <c r="AF64" s="1"/>
      <c r="AG64" s="1"/>
      <c r="AH64" s="1"/>
      <c r="AI64" s="1"/>
      <c r="AJ64" s="8"/>
      <c r="AK64" s="1"/>
      <c r="AL64" s="1" t="s">
        <v>69</v>
      </c>
      <c r="AM64" s="9" t="s">
        <v>2203</v>
      </c>
      <c r="AN64" s="10" t="s">
        <v>64</v>
      </c>
      <c r="AO64" s="8">
        <v>26</v>
      </c>
      <c r="AP64" s="8">
        <v>941</v>
      </c>
      <c r="AQ64" s="1" t="s">
        <v>2204</v>
      </c>
      <c r="AR64" s="8"/>
      <c r="AS64" s="1"/>
      <c r="AT64" s="1"/>
      <c r="AU64" s="1"/>
      <c r="AV64" s="1"/>
      <c r="AW64" s="8"/>
      <c r="AX64" s="1"/>
      <c r="AY64" s="1" t="s">
        <v>72</v>
      </c>
      <c r="AZ64" s="1"/>
      <c r="BA64" s="1" t="s">
        <v>73</v>
      </c>
      <c r="BB64" s="1"/>
    </row>
    <row r="65" spans="1:54" ht="48" customHeight="1">
      <c r="A65" s="1" t="s">
        <v>2205</v>
      </c>
      <c r="B65" s="1" t="s">
        <v>1696</v>
      </c>
      <c r="C65" s="1" t="s">
        <v>2181</v>
      </c>
      <c r="D65" s="8">
        <v>4</v>
      </c>
      <c r="E65" s="1" t="s">
        <v>157</v>
      </c>
      <c r="F65" s="1" t="s">
        <v>94</v>
      </c>
      <c r="G65" s="1" t="s">
        <v>2206</v>
      </c>
      <c r="H65" s="1">
        <v>1</v>
      </c>
      <c r="I65" s="1" t="s">
        <v>60</v>
      </c>
      <c r="J65" s="1"/>
      <c r="K65" s="1" t="s">
        <v>61</v>
      </c>
      <c r="L65" s="1" t="s">
        <v>62</v>
      </c>
      <c r="M65" s="9" t="s">
        <v>2207</v>
      </c>
      <c r="N65" s="10" t="s">
        <v>64</v>
      </c>
      <c r="O65" s="8">
        <v>30</v>
      </c>
      <c r="P65" s="8">
        <v>619</v>
      </c>
      <c r="Q65" s="1" t="s">
        <v>2208</v>
      </c>
      <c r="R65" s="8"/>
      <c r="S65" s="1"/>
      <c r="T65" s="1"/>
      <c r="U65" s="1"/>
      <c r="V65" s="1"/>
      <c r="W65" s="8"/>
      <c r="X65" s="1"/>
      <c r="Y65" s="1" t="s">
        <v>66</v>
      </c>
      <c r="Z65" s="9" t="s">
        <v>2209</v>
      </c>
      <c r="AA65" s="10" t="s">
        <v>64</v>
      </c>
      <c r="AB65" s="8">
        <v>32</v>
      </c>
      <c r="AC65" s="8">
        <v>211</v>
      </c>
      <c r="AD65" s="1" t="s">
        <v>2210</v>
      </c>
      <c r="AE65" s="8"/>
      <c r="AF65" s="1"/>
      <c r="AG65" s="1"/>
      <c r="AH65" s="1"/>
      <c r="AI65" s="1"/>
      <c r="AJ65" s="8"/>
      <c r="AK65" s="1"/>
      <c r="AL65" s="1" t="s">
        <v>69</v>
      </c>
      <c r="AM65" s="9" t="s">
        <v>2211</v>
      </c>
      <c r="AN65" s="10" t="s">
        <v>64</v>
      </c>
      <c r="AO65" s="8">
        <v>25</v>
      </c>
      <c r="AP65" s="8">
        <v>569</v>
      </c>
      <c r="AQ65" s="1" t="s">
        <v>2212</v>
      </c>
      <c r="AR65" s="8"/>
      <c r="AS65" s="1"/>
      <c r="AT65" s="1"/>
      <c r="AU65" s="1"/>
      <c r="AV65" s="1"/>
      <c r="AW65" s="8"/>
      <c r="AX65" s="1"/>
      <c r="AY65" s="1" t="s">
        <v>72</v>
      </c>
      <c r="AZ65" s="1"/>
      <c r="BA65" s="1" t="s">
        <v>73</v>
      </c>
      <c r="BB65" s="1"/>
    </row>
    <row r="66" spans="1:54" ht="48" customHeight="1">
      <c r="A66" s="1" t="s">
        <v>2213</v>
      </c>
      <c r="B66" s="1" t="s">
        <v>1696</v>
      </c>
      <c r="C66" s="1" t="s">
        <v>2181</v>
      </c>
      <c r="D66" s="8">
        <v>5</v>
      </c>
      <c r="E66" s="1" t="s">
        <v>157</v>
      </c>
      <c r="F66" s="1" t="s">
        <v>103</v>
      </c>
      <c r="G66" s="1" t="s">
        <v>2214</v>
      </c>
      <c r="H66" s="1">
        <v>1</v>
      </c>
      <c r="I66" s="1" t="s">
        <v>60</v>
      </c>
      <c r="J66" s="1"/>
      <c r="K66" s="1" t="s">
        <v>61</v>
      </c>
      <c r="L66" s="1" t="s">
        <v>62</v>
      </c>
      <c r="M66" s="9" t="s">
        <v>2215</v>
      </c>
      <c r="N66" s="10" t="s">
        <v>64</v>
      </c>
      <c r="O66" s="8">
        <v>32</v>
      </c>
      <c r="P66" s="8">
        <v>1200</v>
      </c>
      <c r="Q66" s="1" t="s">
        <v>2216</v>
      </c>
      <c r="R66" s="8"/>
      <c r="S66" s="1"/>
      <c r="T66" s="1"/>
      <c r="U66" s="1"/>
      <c r="V66" s="1"/>
      <c r="W66" s="8"/>
      <c r="X66" s="1"/>
      <c r="Y66" s="1" t="s">
        <v>66</v>
      </c>
      <c r="Z66" s="9" t="s">
        <v>2217</v>
      </c>
      <c r="AA66" s="10" t="s">
        <v>64</v>
      </c>
      <c r="AB66" s="8">
        <v>34</v>
      </c>
      <c r="AC66" s="8">
        <v>330</v>
      </c>
      <c r="AD66" s="1" t="s">
        <v>2218</v>
      </c>
      <c r="AE66" s="8"/>
      <c r="AF66" s="1"/>
      <c r="AG66" s="1"/>
      <c r="AH66" s="1"/>
      <c r="AI66" s="1"/>
      <c r="AJ66" s="8"/>
      <c r="AK66" s="1"/>
      <c r="AL66" s="1" t="s">
        <v>69</v>
      </c>
      <c r="AM66" s="9" t="s">
        <v>2219</v>
      </c>
      <c r="AN66" s="10" t="s">
        <v>64</v>
      </c>
      <c r="AO66" s="8">
        <v>27</v>
      </c>
      <c r="AP66" s="8">
        <v>884</v>
      </c>
      <c r="AQ66" s="1" t="s">
        <v>2220</v>
      </c>
      <c r="AR66" s="8"/>
      <c r="AS66" s="1"/>
      <c r="AT66" s="1"/>
      <c r="AU66" s="1"/>
      <c r="AV66" s="1"/>
      <c r="AW66" s="8"/>
      <c r="AX66" s="1"/>
      <c r="AY66" s="1" t="s">
        <v>72</v>
      </c>
      <c r="AZ66" s="1"/>
      <c r="BA66" s="1" t="s">
        <v>73</v>
      </c>
      <c r="BB66" s="1"/>
    </row>
    <row r="67" spans="1:54" ht="48" customHeight="1">
      <c r="A67" s="1" t="s">
        <v>2221</v>
      </c>
      <c r="B67" s="1" t="s">
        <v>1696</v>
      </c>
      <c r="C67" s="1" t="s">
        <v>2181</v>
      </c>
      <c r="D67" s="8">
        <v>6</v>
      </c>
      <c r="E67" s="1" t="s">
        <v>157</v>
      </c>
      <c r="F67" s="1" t="s">
        <v>112</v>
      </c>
      <c r="G67" s="1" t="s">
        <v>2222</v>
      </c>
      <c r="H67" s="1">
        <v>1</v>
      </c>
      <c r="I67" s="1" t="s">
        <v>60</v>
      </c>
      <c r="J67" s="1"/>
      <c r="K67" s="1" t="s">
        <v>61</v>
      </c>
      <c r="L67" s="1" t="s">
        <v>62</v>
      </c>
      <c r="M67" s="9" t="s">
        <v>2223</v>
      </c>
      <c r="N67" s="10" t="s">
        <v>64</v>
      </c>
      <c r="O67" s="8">
        <v>40</v>
      </c>
      <c r="P67" s="8">
        <v>709</v>
      </c>
      <c r="Q67" s="1" t="s">
        <v>2224</v>
      </c>
      <c r="R67" s="8"/>
      <c r="S67" s="1"/>
      <c r="T67" s="1"/>
      <c r="U67" s="1"/>
      <c r="V67" s="1"/>
      <c r="W67" s="8"/>
      <c r="X67" s="1"/>
      <c r="Y67" s="1" t="s">
        <v>66</v>
      </c>
      <c r="Z67" s="9" t="s">
        <v>2225</v>
      </c>
      <c r="AA67" s="10" t="s">
        <v>64</v>
      </c>
      <c r="AB67" s="8">
        <v>44</v>
      </c>
      <c r="AC67" s="8">
        <v>364</v>
      </c>
      <c r="AD67" s="1" t="s">
        <v>2226</v>
      </c>
      <c r="AE67" s="8"/>
      <c r="AF67" s="1"/>
      <c r="AG67" s="1"/>
      <c r="AH67" s="1"/>
      <c r="AI67" s="1"/>
      <c r="AJ67" s="8"/>
      <c r="AK67" s="1"/>
      <c r="AL67" s="1" t="s">
        <v>69</v>
      </c>
      <c r="AM67" s="9" t="s">
        <v>2227</v>
      </c>
      <c r="AN67" s="10" t="s">
        <v>64</v>
      </c>
      <c r="AO67" s="8">
        <v>35</v>
      </c>
      <c r="AP67" s="8">
        <v>182</v>
      </c>
      <c r="AQ67" s="1" t="s">
        <v>2228</v>
      </c>
      <c r="AR67" s="8"/>
      <c r="AS67" s="1"/>
      <c r="AT67" s="1"/>
      <c r="AU67" s="1"/>
      <c r="AV67" s="1"/>
      <c r="AW67" s="8"/>
      <c r="AX67" s="1"/>
      <c r="AY67" s="1" t="s">
        <v>72</v>
      </c>
      <c r="AZ67" s="1"/>
      <c r="BA67" s="1" t="s">
        <v>73</v>
      </c>
      <c r="BB67" s="1"/>
    </row>
    <row r="68" spans="1:54" ht="48" customHeight="1">
      <c r="A68" s="1" t="s">
        <v>2229</v>
      </c>
      <c r="B68" s="1" t="s">
        <v>1696</v>
      </c>
      <c r="C68" s="1" t="s">
        <v>2181</v>
      </c>
      <c r="D68" s="8">
        <v>7</v>
      </c>
      <c r="E68" s="1" t="s">
        <v>157</v>
      </c>
      <c r="F68" s="1" t="s">
        <v>121</v>
      </c>
      <c r="G68" s="1" t="s">
        <v>2230</v>
      </c>
      <c r="H68" s="1">
        <v>1</v>
      </c>
      <c r="I68" s="1" t="s">
        <v>60</v>
      </c>
      <c r="J68" s="1"/>
      <c r="K68" s="1" t="s">
        <v>61</v>
      </c>
      <c r="L68" s="1" t="s">
        <v>62</v>
      </c>
      <c r="M68" s="9" t="s">
        <v>2231</v>
      </c>
      <c r="N68" s="10" t="s">
        <v>64</v>
      </c>
      <c r="O68" s="8">
        <v>15</v>
      </c>
      <c r="P68" s="8">
        <v>1200</v>
      </c>
      <c r="Q68" s="1" t="s">
        <v>2232</v>
      </c>
      <c r="R68" s="8"/>
      <c r="S68" s="1"/>
      <c r="T68" s="1"/>
      <c r="U68" s="1"/>
      <c r="V68" s="1"/>
      <c r="W68" s="8"/>
      <c r="X68" s="1"/>
      <c r="Y68" s="1" t="s">
        <v>66</v>
      </c>
      <c r="Z68" s="9" t="s">
        <v>2233</v>
      </c>
      <c r="AA68" s="10" t="s">
        <v>64</v>
      </c>
      <c r="AB68" s="8">
        <v>17</v>
      </c>
      <c r="AC68" s="8">
        <v>324</v>
      </c>
      <c r="AD68" s="1" t="s">
        <v>2234</v>
      </c>
      <c r="AE68" s="8"/>
      <c r="AF68" s="1"/>
      <c r="AG68" s="1"/>
      <c r="AH68" s="1"/>
      <c r="AI68" s="1"/>
      <c r="AJ68" s="8"/>
      <c r="AK68" s="1"/>
      <c r="AL68" s="1" t="s">
        <v>69</v>
      </c>
      <c r="AM68" s="9" t="s">
        <v>2235</v>
      </c>
      <c r="AN68" s="10" t="s">
        <v>64</v>
      </c>
      <c r="AO68" s="8">
        <v>10</v>
      </c>
      <c r="AP68" s="8">
        <v>824</v>
      </c>
      <c r="AQ68" s="1" t="s">
        <v>2236</v>
      </c>
      <c r="AR68" s="8"/>
      <c r="AS68" s="1"/>
      <c r="AT68" s="1"/>
      <c r="AU68" s="1"/>
      <c r="AV68" s="1"/>
      <c r="AW68" s="8"/>
      <c r="AX68" s="1"/>
      <c r="AY68" s="1" t="s">
        <v>72</v>
      </c>
      <c r="AZ68" s="1"/>
      <c r="BA68" s="1" t="s">
        <v>73</v>
      </c>
      <c r="BB68" s="1"/>
    </row>
    <row r="69" spans="1:54" ht="48" customHeight="1">
      <c r="A69" s="1" t="s">
        <v>2237</v>
      </c>
      <c r="B69" s="1" t="s">
        <v>1696</v>
      </c>
      <c r="C69" s="1" t="s">
        <v>2181</v>
      </c>
      <c r="D69" s="8">
        <v>8</v>
      </c>
      <c r="E69" s="1" t="s">
        <v>157</v>
      </c>
      <c r="F69" s="1" t="s">
        <v>130</v>
      </c>
      <c r="G69" s="1" t="s">
        <v>2238</v>
      </c>
      <c r="H69" s="1">
        <v>1</v>
      </c>
      <c r="I69" s="1" t="s">
        <v>60</v>
      </c>
      <c r="J69" s="1"/>
      <c r="K69" s="1" t="s">
        <v>61</v>
      </c>
      <c r="L69" s="1" t="s">
        <v>62</v>
      </c>
      <c r="M69" s="9" t="s">
        <v>2239</v>
      </c>
      <c r="N69" s="10" t="s">
        <v>64</v>
      </c>
      <c r="O69" s="8">
        <v>31</v>
      </c>
      <c r="P69" s="8">
        <v>1200</v>
      </c>
      <c r="Q69" s="1" t="s">
        <v>2240</v>
      </c>
      <c r="R69" s="8"/>
      <c r="S69" s="1"/>
      <c r="T69" s="1"/>
      <c r="U69" s="1"/>
      <c r="V69" s="1"/>
      <c r="W69" s="8"/>
      <c r="X69" s="1"/>
      <c r="Y69" s="1" t="s">
        <v>66</v>
      </c>
      <c r="Z69" s="9" t="s">
        <v>2241</v>
      </c>
      <c r="AA69" s="10" t="s">
        <v>64</v>
      </c>
      <c r="AB69" s="8">
        <v>33</v>
      </c>
      <c r="AC69" s="8">
        <v>542</v>
      </c>
      <c r="AD69" s="1" t="s">
        <v>2242</v>
      </c>
      <c r="AE69" s="8"/>
      <c r="AF69" s="1"/>
      <c r="AG69" s="1"/>
      <c r="AH69" s="1"/>
      <c r="AI69" s="1"/>
      <c r="AJ69" s="8"/>
      <c r="AK69" s="1"/>
      <c r="AL69" s="1" t="s">
        <v>69</v>
      </c>
      <c r="AM69" s="9" t="s">
        <v>2243</v>
      </c>
      <c r="AN69" s="10" t="s">
        <v>64</v>
      </c>
      <c r="AO69" s="8">
        <v>26</v>
      </c>
      <c r="AP69" s="8">
        <v>933</v>
      </c>
      <c r="AQ69" s="1" t="s">
        <v>2244</v>
      </c>
      <c r="AR69" s="8"/>
      <c r="AS69" s="1"/>
      <c r="AT69" s="1"/>
      <c r="AU69" s="1"/>
      <c r="AV69" s="1"/>
      <c r="AW69" s="8"/>
      <c r="AX69" s="1"/>
      <c r="AY69" s="1" t="s">
        <v>72</v>
      </c>
      <c r="AZ69" s="1"/>
      <c r="BA69" s="1" t="s">
        <v>73</v>
      </c>
      <c r="BB69" s="1"/>
    </row>
    <row r="70" spans="1:54" ht="48" customHeight="1">
      <c r="A70" s="1" t="s">
        <v>2245</v>
      </c>
      <c r="B70" s="1" t="s">
        <v>1696</v>
      </c>
      <c r="C70" s="1" t="s">
        <v>2181</v>
      </c>
      <c r="D70" s="8">
        <v>9</v>
      </c>
      <c r="E70" s="1" t="s">
        <v>157</v>
      </c>
      <c r="F70" s="1" t="s">
        <v>139</v>
      </c>
      <c r="G70" s="1" t="s">
        <v>2246</v>
      </c>
      <c r="H70" s="1">
        <v>1</v>
      </c>
      <c r="I70" s="1" t="s">
        <v>60</v>
      </c>
      <c r="J70" s="1"/>
      <c r="K70" s="1" t="s">
        <v>61</v>
      </c>
      <c r="L70" s="1" t="s">
        <v>62</v>
      </c>
      <c r="M70" s="9" t="s">
        <v>2247</v>
      </c>
      <c r="N70" s="10" t="s">
        <v>64</v>
      </c>
      <c r="O70" s="8">
        <v>39</v>
      </c>
      <c r="P70" s="8">
        <v>1165</v>
      </c>
      <c r="Q70" s="1" t="s">
        <v>2248</v>
      </c>
      <c r="R70" s="8"/>
      <c r="S70" s="1"/>
      <c r="T70" s="1"/>
      <c r="U70" s="1"/>
      <c r="V70" s="1"/>
      <c r="W70" s="8"/>
      <c r="X70" s="1"/>
      <c r="Y70" s="1" t="s">
        <v>66</v>
      </c>
      <c r="Z70" s="9" t="s">
        <v>2249</v>
      </c>
      <c r="AA70" s="10" t="s">
        <v>64</v>
      </c>
      <c r="AB70" s="8">
        <v>45</v>
      </c>
      <c r="AC70" s="8">
        <v>305</v>
      </c>
      <c r="AD70" s="1" t="s">
        <v>2250</v>
      </c>
      <c r="AE70" s="8"/>
      <c r="AF70" s="1"/>
      <c r="AG70" s="1"/>
      <c r="AH70" s="1"/>
      <c r="AI70" s="1"/>
      <c r="AJ70" s="8"/>
      <c r="AK70" s="1"/>
      <c r="AL70" s="1" t="s">
        <v>69</v>
      </c>
      <c r="AM70" s="9" t="s">
        <v>2251</v>
      </c>
      <c r="AN70" s="10" t="s">
        <v>64</v>
      </c>
      <c r="AO70" s="8">
        <v>34</v>
      </c>
      <c r="AP70" s="8">
        <v>406</v>
      </c>
      <c r="AQ70" s="1" t="s">
        <v>2252</v>
      </c>
      <c r="AR70" s="8"/>
      <c r="AS70" s="1"/>
      <c r="AT70" s="1"/>
      <c r="AU70" s="1"/>
      <c r="AV70" s="1"/>
      <c r="AW70" s="8"/>
      <c r="AX70" s="1"/>
      <c r="AY70" s="1" t="s">
        <v>72</v>
      </c>
      <c r="AZ70" s="1"/>
      <c r="BA70" s="1" t="s">
        <v>73</v>
      </c>
      <c r="BB70" s="1"/>
    </row>
    <row r="71" spans="1:54" ht="48" customHeight="1">
      <c r="A71" s="1" t="s">
        <v>2253</v>
      </c>
      <c r="B71" s="1" t="s">
        <v>1696</v>
      </c>
      <c r="C71" s="1" t="s">
        <v>2181</v>
      </c>
      <c r="D71" s="8">
        <v>10</v>
      </c>
      <c r="E71" s="1" t="s">
        <v>157</v>
      </c>
      <c r="F71" s="1" t="s">
        <v>147</v>
      </c>
      <c r="G71" s="1" t="s">
        <v>2254</v>
      </c>
      <c r="H71" s="1">
        <v>1</v>
      </c>
      <c r="I71" s="1" t="s">
        <v>60</v>
      </c>
      <c r="J71" s="1"/>
      <c r="K71" s="1" t="s">
        <v>61</v>
      </c>
      <c r="L71" s="1" t="s">
        <v>62</v>
      </c>
      <c r="M71" s="9" t="s">
        <v>2255</v>
      </c>
      <c r="N71" s="10" t="s">
        <v>64</v>
      </c>
      <c r="O71" s="8">
        <v>37</v>
      </c>
      <c r="P71" s="8">
        <v>1200</v>
      </c>
      <c r="Q71" s="1" t="s">
        <v>2256</v>
      </c>
      <c r="R71" s="8"/>
      <c r="S71" s="1"/>
      <c r="T71" s="1"/>
      <c r="U71" s="1"/>
      <c r="V71" s="1"/>
      <c r="W71" s="8"/>
      <c r="X71" s="1"/>
      <c r="Y71" s="1" t="s">
        <v>66</v>
      </c>
      <c r="Z71" s="9" t="s">
        <v>2257</v>
      </c>
      <c r="AA71" s="10" t="s">
        <v>64</v>
      </c>
      <c r="AB71" s="8">
        <v>39</v>
      </c>
      <c r="AC71" s="8">
        <v>392</v>
      </c>
      <c r="AD71" s="1" t="s">
        <v>2258</v>
      </c>
      <c r="AE71" s="8"/>
      <c r="AF71" s="1"/>
      <c r="AG71" s="1"/>
      <c r="AH71" s="1"/>
      <c r="AI71" s="1"/>
      <c r="AJ71" s="8"/>
      <c r="AK71" s="1"/>
      <c r="AL71" s="1" t="s">
        <v>69</v>
      </c>
      <c r="AM71" s="9" t="s">
        <v>2259</v>
      </c>
      <c r="AN71" s="10" t="s">
        <v>64</v>
      </c>
      <c r="AO71" s="8">
        <v>32</v>
      </c>
      <c r="AP71" s="8">
        <v>932</v>
      </c>
      <c r="AQ71" s="1" t="s">
        <v>2260</v>
      </c>
      <c r="AR71" s="8"/>
      <c r="AS71" s="1"/>
      <c r="AT71" s="1"/>
      <c r="AU71" s="1"/>
      <c r="AV71" s="1"/>
      <c r="AW71" s="8"/>
      <c r="AX71" s="1"/>
      <c r="AY71" s="1" t="s">
        <v>72</v>
      </c>
      <c r="AZ71" s="1"/>
      <c r="BA71" s="1" t="s">
        <v>73</v>
      </c>
      <c r="BB71" s="1"/>
    </row>
    <row r="72" spans="1:54" ht="48" customHeight="1">
      <c r="A72" s="1" t="s">
        <v>2261</v>
      </c>
      <c r="B72" s="1" t="s">
        <v>1696</v>
      </c>
      <c r="C72" s="1" t="s">
        <v>2262</v>
      </c>
      <c r="D72" s="8">
        <v>1</v>
      </c>
      <c r="E72" s="1" t="s">
        <v>239</v>
      </c>
      <c r="F72" s="1" t="s">
        <v>58</v>
      </c>
      <c r="G72" s="1" t="s">
        <v>2263</v>
      </c>
      <c r="H72" s="1">
        <v>1</v>
      </c>
      <c r="I72" s="1" t="s">
        <v>60</v>
      </c>
      <c r="J72" s="1"/>
      <c r="K72" s="1" t="s">
        <v>61</v>
      </c>
      <c r="L72" s="1" t="s">
        <v>62</v>
      </c>
      <c r="M72" s="9" t="s">
        <v>2264</v>
      </c>
      <c r="N72" s="10" t="s">
        <v>64</v>
      </c>
      <c r="O72" s="8">
        <v>17</v>
      </c>
      <c r="P72" s="8">
        <v>1113</v>
      </c>
      <c r="Q72" s="1" t="s">
        <v>2265</v>
      </c>
      <c r="R72" s="8"/>
      <c r="S72" s="1"/>
      <c r="T72" s="1"/>
      <c r="U72" s="1"/>
      <c r="V72" s="1"/>
      <c r="W72" s="8"/>
      <c r="X72" s="1"/>
      <c r="Y72" s="1" t="s">
        <v>66</v>
      </c>
      <c r="Z72" s="9" t="s">
        <v>2266</v>
      </c>
      <c r="AA72" s="10" t="s">
        <v>64</v>
      </c>
      <c r="AB72" s="8">
        <v>18</v>
      </c>
      <c r="AC72" s="8">
        <v>306</v>
      </c>
      <c r="AD72" s="1" t="s">
        <v>2267</v>
      </c>
      <c r="AE72" s="8"/>
      <c r="AF72" s="1"/>
      <c r="AG72" s="1"/>
      <c r="AH72" s="1"/>
      <c r="AI72" s="1"/>
      <c r="AJ72" s="8"/>
      <c r="AK72" s="1"/>
      <c r="AL72" s="1" t="s">
        <v>69</v>
      </c>
      <c r="AM72" s="9" t="s">
        <v>2268</v>
      </c>
      <c r="AN72" s="10" t="s">
        <v>64</v>
      </c>
      <c r="AO72" s="8">
        <v>12</v>
      </c>
      <c r="AP72" s="8">
        <v>931</v>
      </c>
      <c r="AQ72" s="1" t="s">
        <v>2269</v>
      </c>
      <c r="AR72" s="8"/>
      <c r="AS72" s="1"/>
      <c r="AT72" s="1"/>
      <c r="AU72" s="1"/>
      <c r="AV72" s="1"/>
      <c r="AW72" s="8"/>
      <c r="AX72" s="1"/>
      <c r="AY72" s="1" t="s">
        <v>72</v>
      </c>
      <c r="AZ72" s="1"/>
      <c r="BA72" s="1" t="s">
        <v>73</v>
      </c>
      <c r="BB72" s="1"/>
    </row>
    <row r="73" spans="1:54" ht="48" customHeight="1">
      <c r="A73" s="1" t="s">
        <v>2270</v>
      </c>
      <c r="B73" s="1" t="s">
        <v>1696</v>
      </c>
      <c r="C73" s="1" t="s">
        <v>2262</v>
      </c>
      <c r="D73" s="8">
        <v>2</v>
      </c>
      <c r="E73" s="1" t="s">
        <v>239</v>
      </c>
      <c r="F73" s="1" t="s">
        <v>76</v>
      </c>
      <c r="G73" s="1" t="s">
        <v>2271</v>
      </c>
      <c r="H73" s="1">
        <v>1</v>
      </c>
      <c r="I73" s="1" t="s">
        <v>60</v>
      </c>
      <c r="J73" s="1"/>
      <c r="K73" s="1" t="s">
        <v>61</v>
      </c>
      <c r="L73" s="1" t="s">
        <v>62</v>
      </c>
      <c r="M73" s="9" t="s">
        <v>2272</v>
      </c>
      <c r="N73" s="10" t="s">
        <v>64</v>
      </c>
      <c r="O73" s="8">
        <v>34</v>
      </c>
      <c r="P73" s="8">
        <v>1200</v>
      </c>
      <c r="Q73" s="1" t="s">
        <v>2273</v>
      </c>
      <c r="R73" s="8"/>
      <c r="S73" s="1"/>
      <c r="T73" s="1"/>
      <c r="U73" s="1"/>
      <c r="V73" s="1"/>
      <c r="W73" s="8"/>
      <c r="X73" s="1"/>
      <c r="Y73" s="1" t="s">
        <v>66</v>
      </c>
      <c r="Z73" s="9" t="s">
        <v>2274</v>
      </c>
      <c r="AA73" s="10" t="s">
        <v>64</v>
      </c>
      <c r="AB73" s="8">
        <v>36</v>
      </c>
      <c r="AC73" s="8">
        <v>349</v>
      </c>
      <c r="AD73" s="1" t="s">
        <v>2275</v>
      </c>
      <c r="AE73" s="8"/>
      <c r="AF73" s="1"/>
      <c r="AG73" s="1"/>
      <c r="AH73" s="1"/>
      <c r="AI73" s="1"/>
      <c r="AJ73" s="8"/>
      <c r="AK73" s="1"/>
      <c r="AL73" s="1" t="s">
        <v>69</v>
      </c>
      <c r="AM73" s="9" t="s">
        <v>2276</v>
      </c>
      <c r="AN73" s="10" t="s">
        <v>64</v>
      </c>
      <c r="AO73" s="8">
        <v>31</v>
      </c>
      <c r="AP73" s="8">
        <v>999</v>
      </c>
      <c r="AQ73" s="1" t="s">
        <v>2277</v>
      </c>
      <c r="AR73" s="8"/>
      <c r="AS73" s="1"/>
      <c r="AT73" s="1"/>
      <c r="AU73" s="1"/>
      <c r="AV73" s="1"/>
      <c r="AW73" s="8"/>
      <c r="AX73" s="1"/>
      <c r="AY73" s="1" t="s">
        <v>72</v>
      </c>
      <c r="AZ73" s="1"/>
      <c r="BA73" s="1" t="s">
        <v>73</v>
      </c>
      <c r="BB73" s="1"/>
    </row>
    <row r="74" spans="1:54" ht="48" customHeight="1">
      <c r="A74" s="1" t="s">
        <v>2278</v>
      </c>
      <c r="B74" s="1" t="s">
        <v>1696</v>
      </c>
      <c r="C74" s="1" t="s">
        <v>2262</v>
      </c>
      <c r="D74" s="8">
        <v>3</v>
      </c>
      <c r="E74" s="1" t="s">
        <v>239</v>
      </c>
      <c r="F74" s="1" t="s">
        <v>85</v>
      </c>
      <c r="G74" s="1" t="s">
        <v>2279</v>
      </c>
      <c r="H74" s="1">
        <v>1</v>
      </c>
      <c r="I74" s="1" t="s">
        <v>60</v>
      </c>
      <c r="J74" s="1"/>
      <c r="K74" s="1" t="s">
        <v>61</v>
      </c>
      <c r="L74" s="1" t="s">
        <v>62</v>
      </c>
      <c r="M74" s="9" t="s">
        <v>2280</v>
      </c>
      <c r="N74" s="10" t="s">
        <v>64</v>
      </c>
      <c r="O74" s="8">
        <v>31</v>
      </c>
      <c r="P74" s="8">
        <v>1200</v>
      </c>
      <c r="Q74" s="1" t="s">
        <v>2281</v>
      </c>
      <c r="R74" s="8"/>
      <c r="S74" s="1"/>
      <c r="T74" s="1"/>
      <c r="U74" s="1"/>
      <c r="V74" s="1"/>
      <c r="W74" s="8"/>
      <c r="X74" s="1"/>
      <c r="Y74" s="1" t="s">
        <v>66</v>
      </c>
      <c r="Z74" s="9" t="s">
        <v>2282</v>
      </c>
      <c r="AA74" s="10" t="s">
        <v>64</v>
      </c>
      <c r="AB74" s="8">
        <v>33</v>
      </c>
      <c r="AC74" s="8">
        <v>991</v>
      </c>
      <c r="AD74" s="1" t="s">
        <v>2283</v>
      </c>
      <c r="AE74" s="8"/>
      <c r="AF74" s="1"/>
      <c r="AG74" s="1"/>
      <c r="AH74" s="1"/>
      <c r="AI74" s="1"/>
      <c r="AJ74" s="8"/>
      <c r="AK74" s="1"/>
      <c r="AL74" s="1" t="s">
        <v>69</v>
      </c>
      <c r="AM74" s="9" t="s">
        <v>2284</v>
      </c>
      <c r="AN74" s="10" t="s">
        <v>64</v>
      </c>
      <c r="AO74" s="8">
        <v>25</v>
      </c>
      <c r="AP74" s="8">
        <v>813</v>
      </c>
      <c r="AQ74" s="1" t="s">
        <v>2285</v>
      </c>
      <c r="AR74" s="8"/>
      <c r="AS74" s="1"/>
      <c r="AT74" s="1"/>
      <c r="AU74" s="1"/>
      <c r="AV74" s="1"/>
      <c r="AW74" s="8"/>
      <c r="AX74" s="1"/>
      <c r="AY74" s="1" t="s">
        <v>72</v>
      </c>
      <c r="AZ74" s="1"/>
      <c r="BA74" s="1" t="s">
        <v>73</v>
      </c>
      <c r="BB74" s="1"/>
    </row>
    <row r="75" spans="1:54" ht="48" customHeight="1">
      <c r="A75" s="1" t="s">
        <v>2286</v>
      </c>
      <c r="B75" s="1" t="s">
        <v>1696</v>
      </c>
      <c r="C75" s="1" t="s">
        <v>2262</v>
      </c>
      <c r="D75" s="8">
        <v>4</v>
      </c>
      <c r="E75" s="1" t="s">
        <v>239</v>
      </c>
      <c r="F75" s="1" t="s">
        <v>94</v>
      </c>
      <c r="G75" s="1" t="s">
        <v>2287</v>
      </c>
      <c r="H75" s="1">
        <v>1</v>
      </c>
      <c r="I75" s="1" t="s">
        <v>60</v>
      </c>
      <c r="J75" s="1"/>
      <c r="K75" s="1" t="s">
        <v>61</v>
      </c>
      <c r="L75" s="1" t="s">
        <v>62</v>
      </c>
      <c r="M75" s="9" t="s">
        <v>2288</v>
      </c>
      <c r="N75" s="10" t="s">
        <v>64</v>
      </c>
      <c r="O75" s="8">
        <v>29</v>
      </c>
      <c r="P75" s="8">
        <v>739</v>
      </c>
      <c r="Q75" s="1" t="s">
        <v>2289</v>
      </c>
      <c r="R75" s="8"/>
      <c r="S75" s="1"/>
      <c r="T75" s="1"/>
      <c r="U75" s="1"/>
      <c r="V75" s="1"/>
      <c r="W75" s="8"/>
      <c r="X75" s="1"/>
      <c r="Y75" s="1" t="s">
        <v>66</v>
      </c>
      <c r="Z75" s="9" t="s">
        <v>2290</v>
      </c>
      <c r="AA75" s="10" t="s">
        <v>64</v>
      </c>
      <c r="AB75" s="8">
        <v>30</v>
      </c>
      <c r="AC75" s="8">
        <v>222</v>
      </c>
      <c r="AD75" s="1" t="s">
        <v>2291</v>
      </c>
      <c r="AE75" s="8"/>
      <c r="AF75" s="1"/>
      <c r="AG75" s="1"/>
      <c r="AH75" s="1"/>
      <c r="AI75" s="1"/>
      <c r="AJ75" s="8"/>
      <c r="AK75" s="1"/>
      <c r="AL75" s="1" t="s">
        <v>69</v>
      </c>
      <c r="AM75" s="9" t="s">
        <v>2292</v>
      </c>
      <c r="AN75" s="10" t="s">
        <v>64</v>
      </c>
      <c r="AO75" s="8">
        <v>24</v>
      </c>
      <c r="AP75" s="8">
        <v>628</v>
      </c>
      <c r="AQ75" s="1" t="s">
        <v>2293</v>
      </c>
      <c r="AR75" s="8"/>
      <c r="AS75" s="1"/>
      <c r="AT75" s="1"/>
      <c r="AU75" s="1"/>
      <c r="AV75" s="1"/>
      <c r="AW75" s="8"/>
      <c r="AX75" s="1"/>
      <c r="AY75" s="1" t="s">
        <v>72</v>
      </c>
      <c r="AZ75" s="1"/>
      <c r="BA75" s="1" t="s">
        <v>73</v>
      </c>
      <c r="BB75" s="1"/>
    </row>
    <row r="76" spans="1:54" ht="48" customHeight="1">
      <c r="A76" s="1" t="s">
        <v>2294</v>
      </c>
      <c r="B76" s="1" t="s">
        <v>1696</v>
      </c>
      <c r="C76" s="1" t="s">
        <v>2262</v>
      </c>
      <c r="D76" s="8">
        <v>5</v>
      </c>
      <c r="E76" s="1" t="s">
        <v>239</v>
      </c>
      <c r="F76" s="1" t="s">
        <v>103</v>
      </c>
      <c r="G76" s="1" t="s">
        <v>2295</v>
      </c>
      <c r="H76" s="1">
        <v>1</v>
      </c>
      <c r="I76" s="1" t="s">
        <v>60</v>
      </c>
      <c r="J76" s="1"/>
      <c r="K76" s="1" t="s">
        <v>61</v>
      </c>
      <c r="L76" s="1" t="s">
        <v>62</v>
      </c>
      <c r="M76" s="9" t="s">
        <v>2296</v>
      </c>
      <c r="N76" s="10" t="s">
        <v>64</v>
      </c>
      <c r="O76" s="8">
        <v>31</v>
      </c>
      <c r="P76" s="8">
        <v>1200</v>
      </c>
      <c r="Q76" s="1" t="s">
        <v>2297</v>
      </c>
      <c r="R76" s="8"/>
      <c r="S76" s="1"/>
      <c r="T76" s="1"/>
      <c r="U76" s="1"/>
      <c r="V76" s="1"/>
      <c r="W76" s="8"/>
      <c r="X76" s="1"/>
      <c r="Y76" s="1" t="s">
        <v>66</v>
      </c>
      <c r="Z76" s="9" t="s">
        <v>2298</v>
      </c>
      <c r="AA76" s="10" t="s">
        <v>64</v>
      </c>
      <c r="AB76" s="8">
        <v>32</v>
      </c>
      <c r="AC76" s="8">
        <v>286</v>
      </c>
      <c r="AD76" s="1" t="s">
        <v>2299</v>
      </c>
      <c r="AE76" s="8"/>
      <c r="AF76" s="1"/>
      <c r="AG76" s="1"/>
      <c r="AH76" s="1"/>
      <c r="AI76" s="1"/>
      <c r="AJ76" s="8"/>
      <c r="AK76" s="1"/>
      <c r="AL76" s="1" t="s">
        <v>69</v>
      </c>
      <c r="AM76" s="9" t="s">
        <v>2300</v>
      </c>
      <c r="AN76" s="10" t="s">
        <v>64</v>
      </c>
      <c r="AO76" s="8">
        <v>26</v>
      </c>
      <c r="AP76" s="8">
        <v>1004</v>
      </c>
      <c r="AQ76" s="1" t="s">
        <v>2301</v>
      </c>
      <c r="AR76" s="8"/>
      <c r="AS76" s="1"/>
      <c r="AT76" s="1"/>
      <c r="AU76" s="1"/>
      <c r="AV76" s="1"/>
      <c r="AW76" s="8"/>
      <c r="AX76" s="1"/>
      <c r="AY76" s="1" t="s">
        <v>72</v>
      </c>
      <c r="AZ76" s="1"/>
      <c r="BA76" s="1" t="s">
        <v>73</v>
      </c>
      <c r="BB76" s="1"/>
    </row>
    <row r="77" spans="1:54" ht="48" customHeight="1">
      <c r="A77" s="1" t="s">
        <v>2302</v>
      </c>
      <c r="B77" s="1" t="s">
        <v>1696</v>
      </c>
      <c r="C77" s="1" t="s">
        <v>2262</v>
      </c>
      <c r="D77" s="8">
        <v>6</v>
      </c>
      <c r="E77" s="1" t="s">
        <v>239</v>
      </c>
      <c r="F77" s="1" t="s">
        <v>112</v>
      </c>
      <c r="G77" s="1" t="s">
        <v>2303</v>
      </c>
      <c r="H77" s="1">
        <v>1</v>
      </c>
      <c r="I77" s="1" t="s">
        <v>60</v>
      </c>
      <c r="J77" s="1"/>
      <c r="K77" s="1" t="s">
        <v>61</v>
      </c>
      <c r="L77" s="1" t="s">
        <v>62</v>
      </c>
      <c r="M77" s="9" t="s">
        <v>2304</v>
      </c>
      <c r="N77" s="10" t="s">
        <v>64</v>
      </c>
      <c r="O77" s="8">
        <v>39</v>
      </c>
      <c r="P77" s="8">
        <v>1170</v>
      </c>
      <c r="Q77" s="1" t="s">
        <v>2305</v>
      </c>
      <c r="R77" s="8"/>
      <c r="S77" s="1"/>
      <c r="T77" s="1"/>
      <c r="U77" s="1"/>
      <c r="V77" s="1"/>
      <c r="W77" s="8"/>
      <c r="X77" s="1"/>
      <c r="Y77" s="1" t="s">
        <v>66</v>
      </c>
      <c r="Z77" s="9" t="s">
        <v>2306</v>
      </c>
      <c r="AA77" s="10" t="s">
        <v>64</v>
      </c>
      <c r="AB77" s="8">
        <v>42</v>
      </c>
      <c r="AC77" s="8">
        <v>324</v>
      </c>
      <c r="AD77" s="1" t="s">
        <v>2307</v>
      </c>
      <c r="AE77" s="8"/>
      <c r="AF77" s="1"/>
      <c r="AG77" s="1"/>
      <c r="AH77" s="1"/>
      <c r="AI77" s="1"/>
      <c r="AJ77" s="8"/>
      <c r="AK77" s="1"/>
      <c r="AL77" s="1" t="s">
        <v>69</v>
      </c>
      <c r="AM77" s="9" t="s">
        <v>2308</v>
      </c>
      <c r="AN77" s="10" t="s">
        <v>64</v>
      </c>
      <c r="AO77" s="8">
        <v>34</v>
      </c>
      <c r="AP77" s="8">
        <v>193</v>
      </c>
      <c r="AQ77" s="1" t="s">
        <v>2309</v>
      </c>
      <c r="AR77" s="8"/>
      <c r="AS77" s="1"/>
      <c r="AT77" s="1"/>
      <c r="AU77" s="1"/>
      <c r="AV77" s="1"/>
      <c r="AW77" s="8"/>
      <c r="AX77" s="1"/>
      <c r="AY77" s="1" t="s">
        <v>72</v>
      </c>
      <c r="AZ77" s="1"/>
      <c r="BA77" s="1" t="s">
        <v>73</v>
      </c>
      <c r="BB77" s="1"/>
    </row>
    <row r="78" spans="1:54" ht="48" customHeight="1">
      <c r="A78" s="1" t="s">
        <v>2310</v>
      </c>
      <c r="B78" s="1" t="s">
        <v>1696</v>
      </c>
      <c r="C78" s="1" t="s">
        <v>2262</v>
      </c>
      <c r="D78" s="8">
        <v>7</v>
      </c>
      <c r="E78" s="1" t="s">
        <v>239</v>
      </c>
      <c r="F78" s="1" t="s">
        <v>121</v>
      </c>
      <c r="G78" s="1" t="s">
        <v>2311</v>
      </c>
      <c r="H78" s="1">
        <v>1</v>
      </c>
      <c r="I78" s="1" t="s">
        <v>60</v>
      </c>
      <c r="J78" s="1"/>
      <c r="K78" s="1" t="s">
        <v>61</v>
      </c>
      <c r="L78" s="1" t="s">
        <v>62</v>
      </c>
      <c r="M78" s="9" t="s">
        <v>2312</v>
      </c>
      <c r="N78" s="10" t="s">
        <v>64</v>
      </c>
      <c r="O78" s="8">
        <v>14</v>
      </c>
      <c r="P78" s="8">
        <v>1200</v>
      </c>
      <c r="Q78" s="1" t="s">
        <v>2313</v>
      </c>
      <c r="R78" s="8"/>
      <c r="S78" s="1"/>
      <c r="T78" s="1"/>
      <c r="U78" s="1"/>
      <c r="V78" s="1"/>
      <c r="W78" s="8"/>
      <c r="X78" s="1"/>
      <c r="Y78" s="1" t="s">
        <v>66</v>
      </c>
      <c r="Z78" s="9" t="s">
        <v>2314</v>
      </c>
      <c r="AA78" s="10" t="s">
        <v>64</v>
      </c>
      <c r="AB78" s="8">
        <v>15</v>
      </c>
      <c r="AC78" s="8">
        <v>319</v>
      </c>
      <c r="AD78" s="1" t="s">
        <v>2315</v>
      </c>
      <c r="AE78" s="8"/>
      <c r="AF78" s="1"/>
      <c r="AG78" s="1"/>
      <c r="AH78" s="1"/>
      <c r="AI78" s="1"/>
      <c r="AJ78" s="8"/>
      <c r="AK78" s="1"/>
      <c r="AL78" s="1" t="s">
        <v>69</v>
      </c>
      <c r="AM78" s="9" t="s">
        <v>2316</v>
      </c>
      <c r="AN78" s="10" t="s">
        <v>64</v>
      </c>
      <c r="AO78" s="8">
        <v>9</v>
      </c>
      <c r="AP78" s="8">
        <v>1023</v>
      </c>
      <c r="AQ78" s="1" t="s">
        <v>2317</v>
      </c>
      <c r="AR78" s="8"/>
      <c r="AS78" s="1"/>
      <c r="AT78" s="1"/>
      <c r="AU78" s="1"/>
      <c r="AV78" s="1"/>
      <c r="AW78" s="8"/>
      <c r="AX78" s="1"/>
      <c r="AY78" s="1" t="s">
        <v>72</v>
      </c>
      <c r="AZ78" s="1"/>
      <c r="BA78" s="1" t="s">
        <v>73</v>
      </c>
      <c r="BB78" s="1"/>
    </row>
    <row r="79" spans="1:54" ht="48" customHeight="1">
      <c r="A79" s="1" t="s">
        <v>2318</v>
      </c>
      <c r="B79" s="1" t="s">
        <v>1696</v>
      </c>
      <c r="C79" s="1" t="s">
        <v>2262</v>
      </c>
      <c r="D79" s="8">
        <v>8</v>
      </c>
      <c r="E79" s="1" t="s">
        <v>239</v>
      </c>
      <c r="F79" s="1" t="s">
        <v>130</v>
      </c>
      <c r="G79" s="1" t="s">
        <v>2319</v>
      </c>
      <c r="H79" s="1">
        <v>1</v>
      </c>
      <c r="I79" s="1" t="s">
        <v>60</v>
      </c>
      <c r="J79" s="1"/>
      <c r="K79" s="1" t="s">
        <v>61</v>
      </c>
      <c r="L79" s="1" t="s">
        <v>62</v>
      </c>
      <c r="M79" s="9" t="s">
        <v>2320</v>
      </c>
      <c r="N79" s="10" t="s">
        <v>64</v>
      </c>
      <c r="O79" s="8">
        <v>30</v>
      </c>
      <c r="P79" s="8">
        <v>1200</v>
      </c>
      <c r="Q79" s="1" t="s">
        <v>2321</v>
      </c>
      <c r="R79" s="8"/>
      <c r="S79" s="1"/>
      <c r="T79" s="1"/>
      <c r="U79" s="1"/>
      <c r="V79" s="1"/>
      <c r="W79" s="8"/>
      <c r="X79" s="1"/>
      <c r="Y79" s="1" t="s">
        <v>66</v>
      </c>
      <c r="Z79" s="9" t="s">
        <v>2322</v>
      </c>
      <c r="AA79" s="10" t="s">
        <v>64</v>
      </c>
      <c r="AB79" s="8">
        <v>31</v>
      </c>
      <c r="AC79" s="8">
        <v>658</v>
      </c>
      <c r="AD79" s="1" t="s">
        <v>2323</v>
      </c>
      <c r="AE79" s="8"/>
      <c r="AF79" s="1"/>
      <c r="AG79" s="1"/>
      <c r="AH79" s="1"/>
      <c r="AI79" s="1"/>
      <c r="AJ79" s="8"/>
      <c r="AK79" s="1"/>
      <c r="AL79" s="1" t="s">
        <v>69</v>
      </c>
      <c r="AM79" s="9" t="s">
        <v>2324</v>
      </c>
      <c r="AN79" s="10" t="s">
        <v>64</v>
      </c>
      <c r="AO79" s="8">
        <v>25</v>
      </c>
      <c r="AP79" s="8">
        <v>1014</v>
      </c>
      <c r="AQ79" s="1" t="s">
        <v>2325</v>
      </c>
      <c r="AR79" s="8"/>
      <c r="AS79" s="1"/>
      <c r="AT79" s="1"/>
      <c r="AU79" s="1"/>
      <c r="AV79" s="1"/>
      <c r="AW79" s="8"/>
      <c r="AX79" s="1"/>
      <c r="AY79" s="1" t="s">
        <v>72</v>
      </c>
      <c r="AZ79" s="1"/>
      <c r="BA79" s="1" t="s">
        <v>73</v>
      </c>
      <c r="BB79" s="1"/>
    </row>
    <row r="80" spans="1:54" ht="48" customHeight="1">
      <c r="A80" s="1" t="s">
        <v>2326</v>
      </c>
      <c r="B80" s="1" t="s">
        <v>1696</v>
      </c>
      <c r="C80" s="1" t="s">
        <v>2262</v>
      </c>
      <c r="D80" s="8">
        <v>9</v>
      </c>
      <c r="E80" s="1" t="s">
        <v>239</v>
      </c>
      <c r="F80" s="1" t="s">
        <v>139</v>
      </c>
      <c r="G80" s="1" t="s">
        <v>2327</v>
      </c>
      <c r="H80" s="1">
        <v>1</v>
      </c>
      <c r="I80" s="1" t="s">
        <v>60</v>
      </c>
      <c r="J80" s="1"/>
      <c r="K80" s="1" t="s">
        <v>61</v>
      </c>
      <c r="L80" s="1" t="s">
        <v>62</v>
      </c>
      <c r="M80" s="9" t="s">
        <v>2328</v>
      </c>
      <c r="N80" s="10" t="s">
        <v>64</v>
      </c>
      <c r="O80" s="8">
        <v>38</v>
      </c>
      <c r="P80" s="8">
        <v>1200</v>
      </c>
      <c r="Q80" s="1" t="s">
        <v>2329</v>
      </c>
      <c r="R80" s="8"/>
      <c r="S80" s="1"/>
      <c r="T80" s="1"/>
      <c r="U80" s="1"/>
      <c r="V80" s="1"/>
      <c r="W80" s="8"/>
      <c r="X80" s="1"/>
      <c r="Y80" s="1" t="s">
        <v>66</v>
      </c>
      <c r="Z80" s="9" t="s">
        <v>2330</v>
      </c>
      <c r="AA80" s="10" t="s">
        <v>64</v>
      </c>
      <c r="AB80" s="8">
        <v>43</v>
      </c>
      <c r="AC80" s="8">
        <v>340</v>
      </c>
      <c r="AD80" s="1" t="s">
        <v>2331</v>
      </c>
      <c r="AE80" s="8"/>
      <c r="AF80" s="1"/>
      <c r="AG80" s="1"/>
      <c r="AH80" s="1"/>
      <c r="AI80" s="1"/>
      <c r="AJ80" s="8"/>
      <c r="AK80" s="1"/>
      <c r="AL80" s="1" t="s">
        <v>69</v>
      </c>
      <c r="AM80" s="9" t="s">
        <v>2332</v>
      </c>
      <c r="AN80" s="10" t="s">
        <v>64</v>
      </c>
      <c r="AO80" s="8">
        <v>33</v>
      </c>
      <c r="AP80" s="8">
        <v>503</v>
      </c>
      <c r="AQ80" s="1" t="s">
        <v>2333</v>
      </c>
      <c r="AR80" s="8"/>
      <c r="AS80" s="1"/>
      <c r="AT80" s="1"/>
      <c r="AU80" s="1"/>
      <c r="AV80" s="1"/>
      <c r="AW80" s="8"/>
      <c r="AX80" s="1"/>
      <c r="AY80" s="1" t="s">
        <v>72</v>
      </c>
      <c r="AZ80" s="1"/>
      <c r="BA80" s="1" t="s">
        <v>73</v>
      </c>
      <c r="BB80" s="1"/>
    </row>
    <row r="81" spans="1:54" ht="48" customHeight="1">
      <c r="A81" s="1" t="s">
        <v>2334</v>
      </c>
      <c r="B81" s="1" t="s">
        <v>1696</v>
      </c>
      <c r="C81" s="1" t="s">
        <v>2262</v>
      </c>
      <c r="D81" s="8">
        <v>10</v>
      </c>
      <c r="E81" s="1" t="s">
        <v>239</v>
      </c>
      <c r="F81" s="1" t="s">
        <v>147</v>
      </c>
      <c r="G81" s="1" t="s">
        <v>2335</v>
      </c>
      <c r="H81" s="1">
        <v>1</v>
      </c>
      <c r="I81" s="1" t="s">
        <v>60</v>
      </c>
      <c r="J81" s="1"/>
      <c r="K81" s="1" t="s">
        <v>61</v>
      </c>
      <c r="L81" s="1" t="s">
        <v>62</v>
      </c>
      <c r="M81" s="9" t="s">
        <v>2336</v>
      </c>
      <c r="N81" s="10" t="s">
        <v>64</v>
      </c>
      <c r="O81" s="8">
        <v>36</v>
      </c>
      <c r="P81" s="8">
        <v>1200</v>
      </c>
      <c r="Q81" s="1" t="s">
        <v>2337</v>
      </c>
      <c r="R81" s="8"/>
      <c r="S81" s="1"/>
      <c r="T81" s="1"/>
      <c r="U81" s="1"/>
      <c r="V81" s="1"/>
      <c r="W81" s="8"/>
      <c r="X81" s="1"/>
      <c r="Y81" s="1" t="s">
        <v>66</v>
      </c>
      <c r="Z81" s="9" t="s">
        <v>2338</v>
      </c>
      <c r="AA81" s="10" t="s">
        <v>64</v>
      </c>
      <c r="AB81" s="8">
        <v>37</v>
      </c>
      <c r="AC81" s="8">
        <v>377</v>
      </c>
      <c r="AD81" s="1" t="s">
        <v>2339</v>
      </c>
      <c r="AE81" s="8"/>
      <c r="AF81" s="1"/>
      <c r="AG81" s="1"/>
      <c r="AH81" s="1"/>
      <c r="AI81" s="1"/>
      <c r="AJ81" s="8"/>
      <c r="AK81" s="1"/>
      <c r="AL81" s="1" t="s">
        <v>69</v>
      </c>
      <c r="AM81" s="9" t="s">
        <v>2340</v>
      </c>
      <c r="AN81" s="10" t="s">
        <v>64</v>
      </c>
      <c r="AO81" s="8">
        <v>31</v>
      </c>
      <c r="AP81" s="8">
        <v>1013</v>
      </c>
      <c r="AQ81" s="1" t="s">
        <v>2341</v>
      </c>
      <c r="AR81" s="8"/>
      <c r="AS81" s="1"/>
      <c r="AT81" s="1"/>
      <c r="AU81" s="1"/>
      <c r="AV81" s="1"/>
      <c r="AW81" s="8"/>
      <c r="AX81" s="1"/>
      <c r="AY81" s="1" t="s">
        <v>72</v>
      </c>
      <c r="AZ81" s="1"/>
      <c r="BA81" s="1" t="s">
        <v>73</v>
      </c>
      <c r="BB81" s="1"/>
    </row>
    <row r="82" spans="1:54" ht="48" customHeight="1">
      <c r="A82" s="1" t="s">
        <v>2342</v>
      </c>
      <c r="B82" s="1" t="s">
        <v>1696</v>
      </c>
      <c r="C82" s="1" t="s">
        <v>2343</v>
      </c>
      <c r="D82" s="8">
        <v>1</v>
      </c>
      <c r="E82" s="1" t="s">
        <v>485</v>
      </c>
      <c r="F82" s="1" t="s">
        <v>58</v>
      </c>
      <c r="G82" s="1" t="s">
        <v>2344</v>
      </c>
      <c r="H82" s="1">
        <v>1</v>
      </c>
      <c r="I82" s="1" t="s">
        <v>60</v>
      </c>
      <c r="J82" s="1"/>
      <c r="K82" s="1" t="s">
        <v>61</v>
      </c>
      <c r="L82" s="1" t="s">
        <v>62</v>
      </c>
      <c r="M82" s="9" t="s">
        <v>2345</v>
      </c>
      <c r="N82" s="10" t="s">
        <v>64</v>
      </c>
      <c r="O82" s="8">
        <v>17</v>
      </c>
      <c r="P82" s="8">
        <v>1200</v>
      </c>
      <c r="Q82" s="1" t="s">
        <v>2346</v>
      </c>
      <c r="R82" s="8"/>
      <c r="S82" s="1"/>
      <c r="T82" s="1"/>
      <c r="U82" s="1"/>
      <c r="V82" s="1"/>
      <c r="W82" s="8"/>
      <c r="X82" s="1"/>
      <c r="Y82" s="1" t="s">
        <v>66</v>
      </c>
      <c r="Z82" s="9" t="s">
        <v>2347</v>
      </c>
      <c r="AA82" s="10" t="s">
        <v>64</v>
      </c>
      <c r="AB82" s="8">
        <v>19</v>
      </c>
      <c r="AC82" s="8">
        <v>283</v>
      </c>
      <c r="AD82" s="1" t="s">
        <v>2348</v>
      </c>
      <c r="AE82" s="8"/>
      <c r="AF82" s="1"/>
      <c r="AG82" s="1"/>
      <c r="AH82" s="1"/>
      <c r="AI82" s="1"/>
      <c r="AJ82" s="8"/>
      <c r="AK82" s="1"/>
      <c r="AL82" s="1" t="s">
        <v>69</v>
      </c>
      <c r="AM82" s="9" t="s">
        <v>2349</v>
      </c>
      <c r="AN82" s="10" t="s">
        <v>64</v>
      </c>
      <c r="AO82" s="8">
        <v>12</v>
      </c>
      <c r="AP82" s="8">
        <v>982</v>
      </c>
      <c r="AQ82" s="1" t="s">
        <v>2350</v>
      </c>
      <c r="AR82" s="8"/>
      <c r="AS82" s="1"/>
      <c r="AT82" s="1"/>
      <c r="AU82" s="1"/>
      <c r="AV82" s="1"/>
      <c r="AW82" s="8"/>
      <c r="AX82" s="1"/>
      <c r="AY82" s="1" t="s">
        <v>72</v>
      </c>
      <c r="AZ82" s="1"/>
      <c r="BA82" s="1" t="s">
        <v>73</v>
      </c>
      <c r="BB82" s="1"/>
    </row>
    <row r="83" spans="1:54" ht="48" customHeight="1">
      <c r="A83" s="1" t="s">
        <v>2351</v>
      </c>
      <c r="B83" s="1" t="s">
        <v>1696</v>
      </c>
      <c r="C83" s="1" t="s">
        <v>2343</v>
      </c>
      <c r="D83" s="8">
        <v>2</v>
      </c>
      <c r="E83" s="1" t="s">
        <v>485</v>
      </c>
      <c r="F83" s="1" t="s">
        <v>76</v>
      </c>
      <c r="G83" s="1" t="s">
        <v>2352</v>
      </c>
      <c r="H83" s="1">
        <v>1</v>
      </c>
      <c r="I83" s="1" t="s">
        <v>60</v>
      </c>
      <c r="J83" s="1"/>
      <c r="K83" s="1" t="s">
        <v>61</v>
      </c>
      <c r="L83" s="1" t="s">
        <v>62</v>
      </c>
      <c r="M83" s="9" t="s">
        <v>2353</v>
      </c>
      <c r="N83" s="10" t="s">
        <v>64</v>
      </c>
      <c r="O83" s="8">
        <v>34</v>
      </c>
      <c r="P83" s="8">
        <v>1200</v>
      </c>
      <c r="Q83" s="1" t="s">
        <v>2354</v>
      </c>
      <c r="R83" s="8"/>
      <c r="S83" s="1"/>
      <c r="T83" s="1"/>
      <c r="U83" s="1"/>
      <c r="V83" s="1"/>
      <c r="W83" s="8"/>
      <c r="X83" s="1"/>
      <c r="Y83" s="1" t="s">
        <v>66</v>
      </c>
      <c r="Z83" s="9" t="s">
        <v>2355</v>
      </c>
      <c r="AA83" s="10" t="s">
        <v>64</v>
      </c>
      <c r="AB83" s="8">
        <v>37</v>
      </c>
      <c r="AC83" s="8">
        <v>317</v>
      </c>
      <c r="AD83" s="1" t="s">
        <v>2356</v>
      </c>
      <c r="AE83" s="8"/>
      <c r="AF83" s="1"/>
      <c r="AG83" s="1"/>
      <c r="AH83" s="1"/>
      <c r="AI83" s="1"/>
      <c r="AJ83" s="8"/>
      <c r="AK83" s="1"/>
      <c r="AL83" s="1" t="s">
        <v>69</v>
      </c>
      <c r="AM83" s="9" t="s">
        <v>2357</v>
      </c>
      <c r="AN83" s="10" t="s">
        <v>64</v>
      </c>
      <c r="AO83" s="8">
        <v>31</v>
      </c>
      <c r="AP83" s="8">
        <v>1035</v>
      </c>
      <c r="AQ83" s="1" t="s">
        <v>2358</v>
      </c>
      <c r="AR83" s="8"/>
      <c r="AS83" s="1"/>
      <c r="AT83" s="1"/>
      <c r="AU83" s="1"/>
      <c r="AV83" s="1"/>
      <c r="AW83" s="8"/>
      <c r="AX83" s="1"/>
      <c r="AY83" s="1" t="s">
        <v>72</v>
      </c>
      <c r="AZ83" s="1"/>
      <c r="BA83" s="1" t="s">
        <v>73</v>
      </c>
      <c r="BB83" s="1"/>
    </row>
    <row r="84" spans="1:54" ht="48" customHeight="1">
      <c r="A84" s="1" t="s">
        <v>2359</v>
      </c>
      <c r="B84" s="1" t="s">
        <v>1696</v>
      </c>
      <c r="C84" s="1" t="s">
        <v>2343</v>
      </c>
      <c r="D84" s="8">
        <v>3</v>
      </c>
      <c r="E84" s="1" t="s">
        <v>485</v>
      </c>
      <c r="F84" s="1" t="s">
        <v>85</v>
      </c>
      <c r="G84" s="1" t="s">
        <v>2360</v>
      </c>
      <c r="H84" s="1">
        <v>1</v>
      </c>
      <c r="I84" s="1" t="s">
        <v>60</v>
      </c>
      <c r="J84" s="1"/>
      <c r="K84" s="1" t="s">
        <v>61</v>
      </c>
      <c r="L84" s="1" t="s">
        <v>62</v>
      </c>
      <c r="M84" s="9" t="s">
        <v>2361</v>
      </c>
      <c r="N84" s="10" t="s">
        <v>64</v>
      </c>
      <c r="O84" s="8">
        <v>30</v>
      </c>
      <c r="P84" s="8">
        <v>1200</v>
      </c>
      <c r="Q84" s="1" t="s">
        <v>2362</v>
      </c>
      <c r="R84" s="8"/>
      <c r="S84" s="1"/>
      <c r="T84" s="1"/>
      <c r="U84" s="1"/>
      <c r="V84" s="1"/>
      <c r="W84" s="8"/>
      <c r="X84" s="1"/>
      <c r="Y84" s="1" t="s">
        <v>66</v>
      </c>
      <c r="Z84" s="9" t="s">
        <v>2363</v>
      </c>
      <c r="AA84" s="10" t="s">
        <v>64</v>
      </c>
      <c r="AB84" s="8">
        <v>33</v>
      </c>
      <c r="AC84" s="8">
        <v>1180</v>
      </c>
      <c r="AD84" s="1" t="s">
        <v>2364</v>
      </c>
      <c r="AE84" s="8"/>
      <c r="AF84" s="1"/>
      <c r="AG84" s="1"/>
      <c r="AH84" s="1"/>
      <c r="AI84" s="1"/>
      <c r="AJ84" s="8"/>
      <c r="AK84" s="1"/>
      <c r="AL84" s="1" t="s">
        <v>69</v>
      </c>
      <c r="AM84" s="9" t="s">
        <v>2365</v>
      </c>
      <c r="AN84" s="10" t="s">
        <v>64</v>
      </c>
      <c r="AO84" s="8">
        <v>24</v>
      </c>
      <c r="AP84" s="8">
        <v>897</v>
      </c>
      <c r="AQ84" s="1" t="s">
        <v>2366</v>
      </c>
      <c r="AR84" s="8"/>
      <c r="AS84" s="1"/>
      <c r="AT84" s="1"/>
      <c r="AU84" s="1"/>
      <c r="AV84" s="1"/>
      <c r="AW84" s="8"/>
      <c r="AX84" s="1"/>
      <c r="AY84" s="1" t="s">
        <v>72</v>
      </c>
      <c r="AZ84" s="1"/>
      <c r="BA84" s="1" t="s">
        <v>73</v>
      </c>
      <c r="BB84" s="1"/>
    </row>
    <row r="85" spans="1:54" ht="48" customHeight="1">
      <c r="A85" s="1" t="s">
        <v>2367</v>
      </c>
      <c r="B85" s="1" t="s">
        <v>1696</v>
      </c>
      <c r="C85" s="1" t="s">
        <v>2343</v>
      </c>
      <c r="D85" s="8">
        <v>4</v>
      </c>
      <c r="E85" s="1" t="s">
        <v>485</v>
      </c>
      <c r="F85" s="1" t="s">
        <v>94</v>
      </c>
      <c r="G85" s="1" t="s">
        <v>2368</v>
      </c>
      <c r="H85" s="1">
        <v>1</v>
      </c>
      <c r="I85" s="1" t="s">
        <v>60</v>
      </c>
      <c r="J85" s="1"/>
      <c r="K85" s="1" t="s">
        <v>61</v>
      </c>
      <c r="L85" s="1" t="s">
        <v>62</v>
      </c>
      <c r="M85" s="9" t="s">
        <v>2369</v>
      </c>
      <c r="N85" s="10" t="s">
        <v>64</v>
      </c>
      <c r="O85" s="8">
        <v>29</v>
      </c>
      <c r="P85" s="8">
        <v>553</v>
      </c>
      <c r="Q85" s="1" t="s">
        <v>2370</v>
      </c>
      <c r="R85" s="8"/>
      <c r="S85" s="1"/>
      <c r="T85" s="1"/>
      <c r="U85" s="1"/>
      <c r="V85" s="1"/>
      <c r="W85" s="8"/>
      <c r="X85" s="1"/>
      <c r="Y85" s="1" t="s">
        <v>66</v>
      </c>
      <c r="Z85" s="9" t="s">
        <v>2371</v>
      </c>
      <c r="AA85" s="10" t="s">
        <v>64</v>
      </c>
      <c r="AB85" s="8">
        <v>31</v>
      </c>
      <c r="AC85" s="8">
        <v>239</v>
      </c>
      <c r="AD85" s="1" t="s">
        <v>2372</v>
      </c>
      <c r="AE85" s="8"/>
      <c r="AF85" s="1"/>
      <c r="AG85" s="1"/>
      <c r="AH85" s="1"/>
      <c r="AI85" s="1"/>
      <c r="AJ85" s="8"/>
      <c r="AK85" s="1"/>
      <c r="AL85" s="1" t="s">
        <v>69</v>
      </c>
      <c r="AM85" s="9" t="s">
        <v>2373</v>
      </c>
      <c r="AN85" s="10" t="s">
        <v>64</v>
      </c>
      <c r="AO85" s="8">
        <v>24</v>
      </c>
      <c r="AP85" s="8">
        <v>429</v>
      </c>
      <c r="AQ85" s="1" t="s">
        <v>2374</v>
      </c>
      <c r="AR85" s="8"/>
      <c r="AS85" s="1"/>
      <c r="AT85" s="1"/>
      <c r="AU85" s="1"/>
      <c r="AV85" s="1"/>
      <c r="AW85" s="8"/>
      <c r="AX85" s="1"/>
      <c r="AY85" s="1" t="s">
        <v>72</v>
      </c>
      <c r="AZ85" s="1"/>
      <c r="BA85" s="1" t="s">
        <v>73</v>
      </c>
      <c r="BB85" s="1"/>
    </row>
    <row r="86" spans="1:54" ht="48" customHeight="1">
      <c r="A86" s="1" t="s">
        <v>2375</v>
      </c>
      <c r="B86" s="1" t="s">
        <v>1696</v>
      </c>
      <c r="C86" s="1" t="s">
        <v>2343</v>
      </c>
      <c r="D86" s="8">
        <v>5</v>
      </c>
      <c r="E86" s="1" t="s">
        <v>485</v>
      </c>
      <c r="F86" s="1" t="s">
        <v>103</v>
      </c>
      <c r="G86" s="1" t="s">
        <v>2376</v>
      </c>
      <c r="H86" s="1">
        <v>1</v>
      </c>
      <c r="I86" s="1" t="s">
        <v>60</v>
      </c>
      <c r="J86" s="1"/>
      <c r="K86" s="1" t="s">
        <v>61</v>
      </c>
      <c r="L86" s="1" t="s">
        <v>62</v>
      </c>
      <c r="M86" s="9" t="s">
        <v>2377</v>
      </c>
      <c r="N86" s="10" t="s">
        <v>64</v>
      </c>
      <c r="O86" s="8">
        <v>30</v>
      </c>
      <c r="P86" s="8">
        <v>1200</v>
      </c>
      <c r="Q86" s="1" t="s">
        <v>2378</v>
      </c>
      <c r="R86" s="8"/>
      <c r="S86" s="1"/>
      <c r="T86" s="1"/>
      <c r="U86" s="1"/>
      <c r="V86" s="1"/>
      <c r="W86" s="8"/>
      <c r="X86" s="1"/>
      <c r="Y86" s="1" t="s">
        <v>66</v>
      </c>
      <c r="Z86" s="9" t="s">
        <v>2379</v>
      </c>
      <c r="AA86" s="10" t="s">
        <v>64</v>
      </c>
      <c r="AB86" s="8">
        <v>32</v>
      </c>
      <c r="AC86" s="8">
        <v>324</v>
      </c>
      <c r="AD86" s="1" t="s">
        <v>2380</v>
      </c>
      <c r="AE86" s="8"/>
      <c r="AF86" s="1"/>
      <c r="AG86" s="1"/>
      <c r="AH86" s="1"/>
      <c r="AI86" s="1"/>
      <c r="AJ86" s="8"/>
      <c r="AK86" s="1"/>
      <c r="AL86" s="1" t="s">
        <v>69</v>
      </c>
      <c r="AM86" s="9" t="s">
        <v>2381</v>
      </c>
      <c r="AN86" s="10" t="s">
        <v>64</v>
      </c>
      <c r="AO86" s="8">
        <v>25</v>
      </c>
      <c r="AP86" s="8">
        <v>1057</v>
      </c>
      <c r="AQ86" s="1" t="s">
        <v>2382</v>
      </c>
      <c r="AR86" s="8"/>
      <c r="AS86" s="1"/>
      <c r="AT86" s="1"/>
      <c r="AU86" s="1"/>
      <c r="AV86" s="1"/>
      <c r="AW86" s="8"/>
      <c r="AX86" s="1"/>
      <c r="AY86" s="1" t="s">
        <v>72</v>
      </c>
      <c r="AZ86" s="1"/>
      <c r="BA86" s="1" t="s">
        <v>73</v>
      </c>
      <c r="BB86" s="1"/>
    </row>
    <row r="87" spans="1:54" ht="48" customHeight="1">
      <c r="A87" s="1" t="s">
        <v>2383</v>
      </c>
      <c r="B87" s="1" t="s">
        <v>1696</v>
      </c>
      <c r="C87" s="1" t="s">
        <v>2343</v>
      </c>
      <c r="D87" s="8">
        <v>6</v>
      </c>
      <c r="E87" s="1" t="s">
        <v>485</v>
      </c>
      <c r="F87" s="1" t="s">
        <v>112</v>
      </c>
      <c r="G87" s="1" t="s">
        <v>2384</v>
      </c>
      <c r="H87" s="1">
        <v>1</v>
      </c>
      <c r="I87" s="1" t="s">
        <v>60</v>
      </c>
      <c r="J87" s="1"/>
      <c r="K87" s="1" t="s">
        <v>61</v>
      </c>
      <c r="L87" s="1" t="s">
        <v>62</v>
      </c>
      <c r="M87" s="9" t="s">
        <v>2385</v>
      </c>
      <c r="N87" s="10" t="s">
        <v>64</v>
      </c>
      <c r="O87" s="8">
        <v>39</v>
      </c>
      <c r="P87" s="8">
        <v>1046</v>
      </c>
      <c r="Q87" s="1" t="s">
        <v>2386</v>
      </c>
      <c r="R87" s="8"/>
      <c r="S87" s="1"/>
      <c r="T87" s="1"/>
      <c r="U87" s="1"/>
      <c r="V87" s="1"/>
      <c r="W87" s="8"/>
      <c r="X87" s="1"/>
      <c r="Y87" s="1" t="s">
        <v>66</v>
      </c>
      <c r="Z87" s="9" t="s">
        <v>2387</v>
      </c>
      <c r="AA87" s="10" t="s">
        <v>64</v>
      </c>
      <c r="AB87" s="8">
        <v>43</v>
      </c>
      <c r="AC87" s="8">
        <v>284</v>
      </c>
      <c r="AD87" s="1" t="s">
        <v>2388</v>
      </c>
      <c r="AE87" s="8"/>
      <c r="AF87" s="1"/>
      <c r="AG87" s="1"/>
      <c r="AH87" s="1"/>
      <c r="AI87" s="1"/>
      <c r="AJ87" s="8"/>
      <c r="AK87" s="1"/>
      <c r="AL87" s="1" t="s">
        <v>69</v>
      </c>
      <c r="AM87" s="9" t="s">
        <v>2389</v>
      </c>
      <c r="AN87" s="10" t="s">
        <v>64</v>
      </c>
      <c r="AO87" s="8">
        <v>34</v>
      </c>
      <c r="AP87" s="8">
        <v>198</v>
      </c>
      <c r="AQ87" s="1" t="s">
        <v>2390</v>
      </c>
      <c r="AR87" s="8"/>
      <c r="AS87" s="1"/>
      <c r="AT87" s="1"/>
      <c r="AU87" s="1"/>
      <c r="AV87" s="1"/>
      <c r="AW87" s="8"/>
      <c r="AX87" s="1"/>
      <c r="AY87" s="1" t="s">
        <v>72</v>
      </c>
      <c r="AZ87" s="1"/>
      <c r="BA87" s="1" t="s">
        <v>73</v>
      </c>
      <c r="BB87" s="1"/>
    </row>
    <row r="88" spans="1:54" ht="48" customHeight="1">
      <c r="A88" s="1" t="s">
        <v>2391</v>
      </c>
      <c r="B88" s="1" t="s">
        <v>1696</v>
      </c>
      <c r="C88" s="1" t="s">
        <v>2343</v>
      </c>
      <c r="D88" s="8">
        <v>7</v>
      </c>
      <c r="E88" s="1" t="s">
        <v>485</v>
      </c>
      <c r="F88" s="1" t="s">
        <v>121</v>
      </c>
      <c r="G88" s="1" t="s">
        <v>2392</v>
      </c>
      <c r="H88" s="1">
        <v>1</v>
      </c>
      <c r="I88" s="1" t="s">
        <v>60</v>
      </c>
      <c r="J88" s="1"/>
      <c r="K88" s="1" t="s">
        <v>61</v>
      </c>
      <c r="L88" s="1" t="s">
        <v>62</v>
      </c>
      <c r="M88" s="9" t="s">
        <v>2393</v>
      </c>
      <c r="N88" s="10" t="s">
        <v>64</v>
      </c>
      <c r="O88" s="8">
        <v>13</v>
      </c>
      <c r="P88" s="8">
        <v>1200</v>
      </c>
      <c r="Q88" s="1" t="s">
        <v>2394</v>
      </c>
      <c r="R88" s="8"/>
      <c r="S88" s="1"/>
      <c r="T88" s="1"/>
      <c r="U88" s="1"/>
      <c r="V88" s="1"/>
      <c r="W88" s="8"/>
      <c r="X88" s="1"/>
      <c r="Y88" s="1" t="s">
        <v>66</v>
      </c>
      <c r="Z88" s="9" t="s">
        <v>2395</v>
      </c>
      <c r="AA88" s="10" t="s">
        <v>64</v>
      </c>
      <c r="AB88" s="8">
        <v>15</v>
      </c>
      <c r="AC88" s="8">
        <v>373</v>
      </c>
      <c r="AD88" s="1" t="s">
        <v>2396</v>
      </c>
      <c r="AE88" s="8"/>
      <c r="AF88" s="1"/>
      <c r="AG88" s="1"/>
      <c r="AH88" s="1"/>
      <c r="AI88" s="1"/>
      <c r="AJ88" s="8"/>
      <c r="AK88" s="1"/>
      <c r="AL88" s="1" t="s">
        <v>69</v>
      </c>
      <c r="AM88" s="9" t="s">
        <v>2397</v>
      </c>
      <c r="AN88" s="10" t="s">
        <v>64</v>
      </c>
      <c r="AO88" s="8">
        <v>8</v>
      </c>
      <c r="AP88" s="8">
        <v>941</v>
      </c>
      <c r="AQ88" s="1" t="s">
        <v>2398</v>
      </c>
      <c r="AR88" s="8"/>
      <c r="AS88" s="1"/>
      <c r="AT88" s="1"/>
      <c r="AU88" s="1"/>
      <c r="AV88" s="1"/>
      <c r="AW88" s="8"/>
      <c r="AX88" s="1"/>
      <c r="AY88" s="1" t="s">
        <v>72</v>
      </c>
      <c r="AZ88" s="1"/>
      <c r="BA88" s="1" t="s">
        <v>73</v>
      </c>
      <c r="BB88" s="1"/>
    </row>
    <row r="89" spans="1:54" ht="48" customHeight="1">
      <c r="A89" s="1" t="s">
        <v>2399</v>
      </c>
      <c r="B89" s="1" t="s">
        <v>1696</v>
      </c>
      <c r="C89" s="1" t="s">
        <v>2343</v>
      </c>
      <c r="D89" s="8">
        <v>8</v>
      </c>
      <c r="E89" s="1" t="s">
        <v>485</v>
      </c>
      <c r="F89" s="1" t="s">
        <v>130</v>
      </c>
      <c r="G89" s="1" t="s">
        <v>2400</v>
      </c>
      <c r="H89" s="1">
        <v>1</v>
      </c>
      <c r="I89" s="1" t="s">
        <v>60</v>
      </c>
      <c r="J89" s="1"/>
      <c r="K89" s="1" t="s">
        <v>61</v>
      </c>
      <c r="L89" s="1" t="s">
        <v>62</v>
      </c>
      <c r="M89" s="9" t="s">
        <v>2401</v>
      </c>
      <c r="N89" s="10" t="s">
        <v>64</v>
      </c>
      <c r="O89" s="8">
        <v>29</v>
      </c>
      <c r="P89" s="8">
        <v>1200</v>
      </c>
      <c r="Q89" s="1" t="s">
        <v>2402</v>
      </c>
      <c r="R89" s="8"/>
      <c r="S89" s="1"/>
      <c r="T89" s="1"/>
      <c r="U89" s="1"/>
      <c r="V89" s="1"/>
      <c r="W89" s="8"/>
      <c r="X89" s="1"/>
      <c r="Y89" s="1" t="s">
        <v>66</v>
      </c>
      <c r="Z89" s="9" t="s">
        <v>2403</v>
      </c>
      <c r="AA89" s="10" t="s">
        <v>64</v>
      </c>
      <c r="AB89" s="8">
        <v>31</v>
      </c>
      <c r="AC89" s="8">
        <v>511</v>
      </c>
      <c r="AD89" s="1" t="s">
        <v>2404</v>
      </c>
      <c r="AE89" s="8"/>
      <c r="AF89" s="1"/>
      <c r="AG89" s="1"/>
      <c r="AH89" s="1"/>
      <c r="AI89" s="1"/>
      <c r="AJ89" s="8"/>
      <c r="AK89" s="1"/>
      <c r="AL89" s="1" t="s">
        <v>69</v>
      </c>
      <c r="AM89" s="9" t="s">
        <v>2405</v>
      </c>
      <c r="AN89" s="10" t="s">
        <v>64</v>
      </c>
      <c r="AO89" s="8">
        <v>24</v>
      </c>
      <c r="AP89" s="8">
        <v>1029</v>
      </c>
      <c r="AQ89" s="1" t="s">
        <v>2406</v>
      </c>
      <c r="AR89" s="8"/>
      <c r="AS89" s="1"/>
      <c r="AT89" s="1"/>
      <c r="AU89" s="1"/>
      <c r="AV89" s="1"/>
      <c r="AW89" s="8"/>
      <c r="AX89" s="1"/>
      <c r="AY89" s="1" t="s">
        <v>72</v>
      </c>
      <c r="AZ89" s="1"/>
      <c r="BA89" s="1" t="s">
        <v>73</v>
      </c>
      <c r="BB89" s="1"/>
    </row>
    <row r="90" spans="1:54" ht="48" customHeight="1">
      <c r="A90" s="1" t="s">
        <v>2407</v>
      </c>
      <c r="B90" s="1" t="s">
        <v>1696</v>
      </c>
      <c r="C90" s="1" t="s">
        <v>2343</v>
      </c>
      <c r="D90" s="8">
        <v>9</v>
      </c>
      <c r="E90" s="1" t="s">
        <v>485</v>
      </c>
      <c r="F90" s="1" t="s">
        <v>139</v>
      </c>
      <c r="G90" s="1" t="s">
        <v>2408</v>
      </c>
      <c r="H90" s="1">
        <v>1</v>
      </c>
      <c r="I90" s="1" t="s">
        <v>60</v>
      </c>
      <c r="J90" s="1"/>
      <c r="K90" s="1" t="s">
        <v>61</v>
      </c>
      <c r="L90" s="1" t="s">
        <v>62</v>
      </c>
      <c r="M90" s="9" t="s">
        <v>2409</v>
      </c>
      <c r="N90" s="10" t="s">
        <v>64</v>
      </c>
      <c r="O90" s="8">
        <v>38</v>
      </c>
      <c r="P90" s="8">
        <v>1200</v>
      </c>
      <c r="Q90" s="1" t="s">
        <v>2410</v>
      </c>
      <c r="R90" s="8"/>
      <c r="S90" s="1"/>
      <c r="T90" s="1"/>
      <c r="U90" s="1"/>
      <c r="V90" s="1"/>
      <c r="W90" s="8"/>
      <c r="X90" s="1"/>
      <c r="Y90" s="1" t="s">
        <v>66</v>
      </c>
      <c r="Z90" s="9" t="s">
        <v>2411</v>
      </c>
      <c r="AA90" s="10" t="s">
        <v>64</v>
      </c>
      <c r="AB90" s="8">
        <v>44</v>
      </c>
      <c r="AC90" s="8">
        <v>343</v>
      </c>
      <c r="AD90" s="1" t="s">
        <v>2412</v>
      </c>
      <c r="AE90" s="8"/>
      <c r="AF90" s="1"/>
      <c r="AG90" s="1"/>
      <c r="AH90" s="1"/>
      <c r="AI90" s="1"/>
      <c r="AJ90" s="8"/>
      <c r="AK90" s="1"/>
      <c r="AL90" s="1" t="s">
        <v>69</v>
      </c>
      <c r="AM90" s="9" t="s">
        <v>2413</v>
      </c>
      <c r="AN90" s="10" t="s">
        <v>64</v>
      </c>
      <c r="AO90" s="8">
        <v>33</v>
      </c>
      <c r="AP90" s="8">
        <v>420</v>
      </c>
      <c r="AQ90" s="1" t="s">
        <v>2414</v>
      </c>
      <c r="AR90" s="8"/>
      <c r="AS90" s="1"/>
      <c r="AT90" s="1"/>
      <c r="AU90" s="1"/>
      <c r="AV90" s="1"/>
      <c r="AW90" s="8"/>
      <c r="AX90" s="1"/>
      <c r="AY90" s="1" t="s">
        <v>72</v>
      </c>
      <c r="AZ90" s="1"/>
      <c r="BA90" s="1" t="s">
        <v>73</v>
      </c>
      <c r="BB90" s="1"/>
    </row>
    <row r="91" spans="1:54" ht="48" customHeight="1">
      <c r="A91" s="1" t="s">
        <v>2415</v>
      </c>
      <c r="B91" s="1" t="s">
        <v>1696</v>
      </c>
      <c r="C91" s="1" t="s">
        <v>2343</v>
      </c>
      <c r="D91" s="8">
        <v>10</v>
      </c>
      <c r="E91" s="1" t="s">
        <v>485</v>
      </c>
      <c r="F91" s="1" t="s">
        <v>147</v>
      </c>
      <c r="G91" s="1" t="s">
        <v>2416</v>
      </c>
      <c r="H91" s="1">
        <v>1</v>
      </c>
      <c r="I91" s="1" t="s">
        <v>60</v>
      </c>
      <c r="J91" s="1"/>
      <c r="K91" s="1" t="s">
        <v>61</v>
      </c>
      <c r="L91" s="1" t="s">
        <v>62</v>
      </c>
      <c r="M91" s="9" t="s">
        <v>2417</v>
      </c>
      <c r="N91" s="10" t="s">
        <v>64</v>
      </c>
      <c r="O91" s="8">
        <v>36</v>
      </c>
      <c r="P91" s="8">
        <v>1200</v>
      </c>
      <c r="Q91" s="1" t="s">
        <v>2418</v>
      </c>
      <c r="R91" s="8"/>
      <c r="S91" s="1"/>
      <c r="T91" s="1"/>
      <c r="U91" s="1"/>
      <c r="V91" s="1"/>
      <c r="W91" s="8"/>
      <c r="X91" s="1"/>
      <c r="Y91" s="1" t="s">
        <v>66</v>
      </c>
      <c r="Z91" s="9" t="s">
        <v>2419</v>
      </c>
      <c r="AA91" s="10" t="s">
        <v>64</v>
      </c>
      <c r="AB91" s="8">
        <v>38</v>
      </c>
      <c r="AC91" s="8">
        <v>332</v>
      </c>
      <c r="AD91" s="1" t="s">
        <v>2420</v>
      </c>
      <c r="AE91" s="8"/>
      <c r="AF91" s="1"/>
      <c r="AG91" s="1"/>
      <c r="AH91" s="1"/>
      <c r="AI91" s="1"/>
      <c r="AJ91" s="8"/>
      <c r="AK91" s="1"/>
      <c r="AL91" s="1" t="s">
        <v>69</v>
      </c>
      <c r="AM91" s="9" t="s">
        <v>2421</v>
      </c>
      <c r="AN91" s="10" t="s">
        <v>64</v>
      </c>
      <c r="AO91" s="8">
        <v>31</v>
      </c>
      <c r="AP91" s="8">
        <v>1086</v>
      </c>
      <c r="AQ91" s="1" t="s">
        <v>2422</v>
      </c>
      <c r="AR91" s="8"/>
      <c r="AS91" s="1"/>
      <c r="AT91" s="1"/>
      <c r="AU91" s="1"/>
      <c r="AV91" s="1"/>
      <c r="AW91" s="8"/>
      <c r="AX91" s="1"/>
      <c r="AY91" s="1" t="s">
        <v>72</v>
      </c>
      <c r="AZ91" s="1"/>
      <c r="BA91" s="1" t="s">
        <v>73</v>
      </c>
      <c r="BB91" s="1"/>
    </row>
    <row r="92" spans="1:54" ht="48" customHeight="1">
      <c r="A92" s="1" t="s">
        <v>2423</v>
      </c>
      <c r="B92" s="1" t="s">
        <v>1696</v>
      </c>
      <c r="C92" s="1" t="s">
        <v>2424</v>
      </c>
      <c r="D92" s="8">
        <v>1</v>
      </c>
      <c r="E92" s="1" t="s">
        <v>321</v>
      </c>
      <c r="F92" s="1" t="s">
        <v>58</v>
      </c>
      <c r="G92" s="1" t="s">
        <v>2425</v>
      </c>
      <c r="H92" s="1">
        <v>1</v>
      </c>
      <c r="I92" s="1" t="s">
        <v>60</v>
      </c>
      <c r="J92" s="1"/>
      <c r="K92" s="1" t="s">
        <v>61</v>
      </c>
      <c r="L92" s="1" t="s">
        <v>62</v>
      </c>
      <c r="M92" s="9" t="s">
        <v>2426</v>
      </c>
      <c r="N92" s="10" t="s">
        <v>64</v>
      </c>
      <c r="O92" s="8">
        <v>16</v>
      </c>
      <c r="P92" s="8">
        <v>1200</v>
      </c>
      <c r="Q92" s="1" t="s">
        <v>2427</v>
      </c>
      <c r="R92" s="8"/>
      <c r="S92" s="1"/>
      <c r="T92" s="1"/>
      <c r="U92" s="1"/>
      <c r="V92" s="1"/>
      <c r="W92" s="8"/>
      <c r="X92" s="1"/>
      <c r="Y92" s="1" t="s">
        <v>66</v>
      </c>
      <c r="Z92" s="9" t="s">
        <v>2428</v>
      </c>
      <c r="AA92" s="10" t="s">
        <v>64</v>
      </c>
      <c r="AB92" s="8">
        <v>18</v>
      </c>
      <c r="AC92" s="8">
        <v>328</v>
      </c>
      <c r="AD92" s="1" t="s">
        <v>2429</v>
      </c>
      <c r="AE92" s="8"/>
      <c r="AF92" s="1"/>
      <c r="AG92" s="1"/>
      <c r="AH92" s="1"/>
      <c r="AI92" s="1"/>
      <c r="AJ92" s="8"/>
      <c r="AK92" s="1"/>
      <c r="AL92" s="1" t="s">
        <v>69</v>
      </c>
      <c r="AM92" s="9" t="s">
        <v>2430</v>
      </c>
      <c r="AN92" s="10" t="s">
        <v>64</v>
      </c>
      <c r="AO92" s="8">
        <v>11</v>
      </c>
      <c r="AP92" s="8">
        <v>1014</v>
      </c>
      <c r="AQ92" s="1" t="s">
        <v>2431</v>
      </c>
      <c r="AR92" s="8"/>
      <c r="AS92" s="1"/>
      <c r="AT92" s="1"/>
      <c r="AU92" s="1"/>
      <c r="AV92" s="1"/>
      <c r="AW92" s="8"/>
      <c r="AX92" s="1"/>
      <c r="AY92" s="1" t="s">
        <v>72</v>
      </c>
      <c r="AZ92" s="1"/>
      <c r="BA92" s="1" t="s">
        <v>73</v>
      </c>
      <c r="BB92" s="1"/>
    </row>
    <row r="93" spans="1:54" ht="48" customHeight="1">
      <c r="A93" s="1" t="s">
        <v>2432</v>
      </c>
      <c r="B93" s="1" t="s">
        <v>1696</v>
      </c>
      <c r="C93" s="1" t="s">
        <v>2424</v>
      </c>
      <c r="D93" s="8">
        <v>2</v>
      </c>
      <c r="E93" s="1" t="s">
        <v>321</v>
      </c>
      <c r="F93" s="1" t="s">
        <v>76</v>
      </c>
      <c r="G93" s="1" t="s">
        <v>2433</v>
      </c>
      <c r="H93" s="1">
        <v>1</v>
      </c>
      <c r="I93" s="1" t="s">
        <v>60</v>
      </c>
      <c r="J93" s="1"/>
      <c r="K93" s="1" t="s">
        <v>61</v>
      </c>
      <c r="L93" s="1" t="s">
        <v>62</v>
      </c>
      <c r="M93" s="9" t="s">
        <v>2434</v>
      </c>
      <c r="N93" s="10" t="s">
        <v>64</v>
      </c>
      <c r="O93" s="8">
        <v>33</v>
      </c>
      <c r="P93" s="8">
        <v>1200</v>
      </c>
      <c r="Q93" s="1" t="s">
        <v>2435</v>
      </c>
      <c r="R93" s="8"/>
      <c r="S93" s="1"/>
      <c r="T93" s="1"/>
      <c r="U93" s="1"/>
      <c r="V93" s="1"/>
      <c r="W93" s="8"/>
      <c r="X93" s="1"/>
      <c r="Y93" s="1" t="s">
        <v>66</v>
      </c>
      <c r="Z93" s="9" t="s">
        <v>2436</v>
      </c>
      <c r="AA93" s="10" t="s">
        <v>64</v>
      </c>
      <c r="AB93" s="8">
        <v>36</v>
      </c>
      <c r="AC93" s="8">
        <v>334</v>
      </c>
      <c r="AD93" s="1" t="s">
        <v>2437</v>
      </c>
      <c r="AE93" s="8"/>
      <c r="AF93" s="1"/>
      <c r="AG93" s="1"/>
      <c r="AH93" s="1"/>
      <c r="AI93" s="1"/>
      <c r="AJ93" s="8"/>
      <c r="AK93" s="1"/>
      <c r="AL93" s="1" t="s">
        <v>69</v>
      </c>
      <c r="AM93" s="9" t="s">
        <v>2438</v>
      </c>
      <c r="AN93" s="10" t="s">
        <v>64</v>
      </c>
      <c r="AO93" s="8">
        <v>30</v>
      </c>
      <c r="AP93" s="8">
        <v>1068</v>
      </c>
      <c r="AQ93" s="1" t="s">
        <v>2439</v>
      </c>
      <c r="AR93" s="8"/>
      <c r="AS93" s="1"/>
      <c r="AT93" s="1"/>
      <c r="AU93" s="1"/>
      <c r="AV93" s="1"/>
      <c r="AW93" s="8"/>
      <c r="AX93" s="1"/>
      <c r="AY93" s="1" t="s">
        <v>72</v>
      </c>
      <c r="AZ93" s="1"/>
      <c r="BA93" s="1" t="s">
        <v>73</v>
      </c>
      <c r="BB93" s="1"/>
    </row>
    <row r="94" spans="1:54" ht="48" customHeight="1">
      <c r="A94" s="1" t="s">
        <v>2440</v>
      </c>
      <c r="B94" s="1" t="s">
        <v>1696</v>
      </c>
      <c r="C94" s="1" t="s">
        <v>2424</v>
      </c>
      <c r="D94" s="8">
        <v>3</v>
      </c>
      <c r="E94" s="1" t="s">
        <v>321</v>
      </c>
      <c r="F94" s="1" t="s">
        <v>85</v>
      </c>
      <c r="G94" s="1" t="s">
        <v>2441</v>
      </c>
      <c r="H94" s="1">
        <v>1</v>
      </c>
      <c r="I94" s="1" t="s">
        <v>60</v>
      </c>
      <c r="J94" s="1"/>
      <c r="K94" s="1" t="s">
        <v>61</v>
      </c>
      <c r="L94" s="1" t="s">
        <v>62</v>
      </c>
      <c r="M94" s="9" t="s">
        <v>2442</v>
      </c>
      <c r="N94" s="10" t="s">
        <v>64</v>
      </c>
      <c r="O94" s="8">
        <v>29</v>
      </c>
      <c r="P94" s="8">
        <v>1200</v>
      </c>
      <c r="Q94" s="1" t="s">
        <v>2443</v>
      </c>
      <c r="R94" s="8"/>
      <c r="S94" s="1"/>
      <c r="T94" s="1"/>
      <c r="U94" s="1"/>
      <c r="V94" s="1"/>
      <c r="W94" s="8"/>
      <c r="X94" s="1"/>
      <c r="Y94" s="1" t="s">
        <v>66</v>
      </c>
      <c r="Z94" s="9" t="s">
        <v>2444</v>
      </c>
      <c r="AA94" s="10" t="s">
        <v>64</v>
      </c>
      <c r="AB94" s="8">
        <v>31</v>
      </c>
      <c r="AC94" s="8">
        <v>962</v>
      </c>
      <c r="AD94" s="1" t="s">
        <v>2445</v>
      </c>
      <c r="AE94" s="8"/>
      <c r="AF94" s="1"/>
      <c r="AG94" s="1"/>
      <c r="AH94" s="1"/>
      <c r="AI94" s="1"/>
      <c r="AJ94" s="8"/>
      <c r="AK94" s="1"/>
      <c r="AL94" s="1" t="s">
        <v>69</v>
      </c>
      <c r="AM94" s="9" t="s">
        <v>2446</v>
      </c>
      <c r="AN94" s="10" t="s">
        <v>64</v>
      </c>
      <c r="AO94" s="8">
        <v>23</v>
      </c>
      <c r="AP94" s="8">
        <v>863</v>
      </c>
      <c r="AQ94" s="1" t="s">
        <v>2447</v>
      </c>
      <c r="AR94" s="8"/>
      <c r="AS94" s="1"/>
      <c r="AT94" s="1"/>
      <c r="AU94" s="1"/>
      <c r="AV94" s="1"/>
      <c r="AW94" s="8"/>
      <c r="AX94" s="1"/>
      <c r="AY94" s="1" t="s">
        <v>72</v>
      </c>
      <c r="AZ94" s="1"/>
      <c r="BA94" s="1" t="s">
        <v>73</v>
      </c>
      <c r="BB94" s="1"/>
    </row>
    <row r="95" spans="1:54" ht="48" customHeight="1">
      <c r="A95" s="1" t="s">
        <v>2448</v>
      </c>
      <c r="B95" s="1" t="s">
        <v>1696</v>
      </c>
      <c r="C95" s="1" t="s">
        <v>2424</v>
      </c>
      <c r="D95" s="8">
        <v>4</v>
      </c>
      <c r="E95" s="1" t="s">
        <v>321</v>
      </c>
      <c r="F95" s="1" t="s">
        <v>94</v>
      </c>
      <c r="G95" s="1" t="s">
        <v>2449</v>
      </c>
      <c r="H95" s="1">
        <v>1</v>
      </c>
      <c r="I95" s="1" t="s">
        <v>60</v>
      </c>
      <c r="J95" s="1"/>
      <c r="K95" s="1" t="s">
        <v>61</v>
      </c>
      <c r="L95" s="1" t="s">
        <v>62</v>
      </c>
      <c r="M95" s="9" t="s">
        <v>2450</v>
      </c>
      <c r="N95" s="10" t="s">
        <v>64</v>
      </c>
      <c r="O95" s="8">
        <v>28</v>
      </c>
      <c r="P95" s="8">
        <v>763</v>
      </c>
      <c r="Q95" s="1" t="s">
        <v>2451</v>
      </c>
      <c r="R95" s="8"/>
      <c r="S95" s="1"/>
      <c r="T95" s="1"/>
      <c r="U95" s="1"/>
      <c r="V95" s="1"/>
      <c r="W95" s="8"/>
      <c r="X95" s="1"/>
      <c r="Y95" s="1" t="s">
        <v>66</v>
      </c>
      <c r="Z95" s="9" t="s">
        <v>2452</v>
      </c>
      <c r="AA95" s="10" t="s">
        <v>64</v>
      </c>
      <c r="AB95" s="8">
        <v>30</v>
      </c>
      <c r="AC95" s="8">
        <v>248</v>
      </c>
      <c r="AD95" s="1" t="s">
        <v>2453</v>
      </c>
      <c r="AE95" s="8"/>
      <c r="AF95" s="1"/>
      <c r="AG95" s="1"/>
      <c r="AH95" s="1"/>
      <c r="AI95" s="1"/>
      <c r="AJ95" s="8"/>
      <c r="AK95" s="1"/>
      <c r="AL95" s="1" t="s">
        <v>69</v>
      </c>
      <c r="AM95" s="9" t="s">
        <v>2454</v>
      </c>
      <c r="AN95" s="10" t="s">
        <v>64</v>
      </c>
      <c r="AO95" s="8">
        <v>23</v>
      </c>
      <c r="AP95" s="8">
        <v>661</v>
      </c>
      <c r="AQ95" s="1" t="s">
        <v>2455</v>
      </c>
      <c r="AR95" s="8"/>
      <c r="AS95" s="1"/>
      <c r="AT95" s="1"/>
      <c r="AU95" s="1"/>
      <c r="AV95" s="1"/>
      <c r="AW95" s="8"/>
      <c r="AX95" s="1"/>
      <c r="AY95" s="1" t="s">
        <v>72</v>
      </c>
      <c r="AZ95" s="1"/>
      <c r="BA95" s="1" t="s">
        <v>73</v>
      </c>
      <c r="BB95" s="1"/>
    </row>
    <row r="96" spans="1:54" ht="48" customHeight="1">
      <c r="A96" s="1" t="s">
        <v>2456</v>
      </c>
      <c r="B96" s="1" t="s">
        <v>1696</v>
      </c>
      <c r="C96" s="1" t="s">
        <v>2424</v>
      </c>
      <c r="D96" s="8">
        <v>5</v>
      </c>
      <c r="E96" s="1" t="s">
        <v>321</v>
      </c>
      <c r="F96" s="1" t="s">
        <v>103</v>
      </c>
      <c r="G96" s="1" t="s">
        <v>2457</v>
      </c>
      <c r="H96" s="1">
        <v>1</v>
      </c>
      <c r="I96" s="1" t="s">
        <v>60</v>
      </c>
      <c r="J96" s="1"/>
      <c r="K96" s="1" t="s">
        <v>61</v>
      </c>
      <c r="L96" s="1" t="s">
        <v>62</v>
      </c>
      <c r="M96" s="9" t="s">
        <v>2458</v>
      </c>
      <c r="N96" s="10" t="s">
        <v>64</v>
      </c>
      <c r="O96" s="8">
        <v>29</v>
      </c>
      <c r="P96" s="8">
        <v>1200</v>
      </c>
      <c r="Q96" s="1" t="s">
        <v>2459</v>
      </c>
      <c r="R96" s="8"/>
      <c r="S96" s="1"/>
      <c r="T96" s="1"/>
      <c r="U96" s="1"/>
      <c r="V96" s="1"/>
      <c r="W96" s="8"/>
      <c r="X96" s="1"/>
      <c r="Y96" s="1" t="s">
        <v>66</v>
      </c>
      <c r="Z96" s="9" t="s">
        <v>2460</v>
      </c>
      <c r="AA96" s="10" t="s">
        <v>64</v>
      </c>
      <c r="AB96" s="8">
        <v>30</v>
      </c>
      <c r="AC96" s="8">
        <v>298</v>
      </c>
      <c r="AD96" s="1" t="s">
        <v>2461</v>
      </c>
      <c r="AE96" s="8"/>
      <c r="AF96" s="1"/>
      <c r="AG96" s="1"/>
      <c r="AH96" s="1"/>
      <c r="AI96" s="1"/>
      <c r="AJ96" s="8"/>
      <c r="AK96" s="1"/>
      <c r="AL96" s="1" t="s">
        <v>69</v>
      </c>
      <c r="AM96" s="9" t="s">
        <v>2462</v>
      </c>
      <c r="AN96" s="10" t="s">
        <v>64</v>
      </c>
      <c r="AO96" s="8">
        <v>24</v>
      </c>
      <c r="AP96" s="8">
        <v>1002</v>
      </c>
      <c r="AQ96" s="1" t="s">
        <v>2463</v>
      </c>
      <c r="AR96" s="8"/>
      <c r="AS96" s="1"/>
      <c r="AT96" s="1"/>
      <c r="AU96" s="1"/>
      <c r="AV96" s="1"/>
      <c r="AW96" s="8"/>
      <c r="AX96" s="1"/>
      <c r="AY96" s="1" t="s">
        <v>72</v>
      </c>
      <c r="AZ96" s="1"/>
      <c r="BA96" s="1" t="s">
        <v>73</v>
      </c>
      <c r="BB96" s="1"/>
    </row>
    <row r="97" spans="1:54" ht="48" customHeight="1">
      <c r="A97" s="1" t="s">
        <v>2464</v>
      </c>
      <c r="B97" s="1" t="s">
        <v>1696</v>
      </c>
      <c r="C97" s="1" t="s">
        <v>2424</v>
      </c>
      <c r="D97" s="8">
        <v>6</v>
      </c>
      <c r="E97" s="1" t="s">
        <v>321</v>
      </c>
      <c r="F97" s="1" t="s">
        <v>112</v>
      </c>
      <c r="G97" s="1" t="s">
        <v>2465</v>
      </c>
      <c r="H97" s="1">
        <v>1</v>
      </c>
      <c r="I97" s="1" t="s">
        <v>60</v>
      </c>
      <c r="J97" s="1"/>
      <c r="K97" s="1" t="s">
        <v>61</v>
      </c>
      <c r="L97" s="1" t="s">
        <v>62</v>
      </c>
      <c r="M97" s="9" t="s">
        <v>2466</v>
      </c>
      <c r="N97" s="10" t="s">
        <v>64</v>
      </c>
      <c r="O97" s="8">
        <v>38</v>
      </c>
      <c r="P97" s="8">
        <v>1200</v>
      </c>
      <c r="Q97" s="1" t="s">
        <v>2467</v>
      </c>
      <c r="R97" s="8"/>
      <c r="S97" s="1"/>
      <c r="T97" s="1"/>
      <c r="U97" s="1"/>
      <c r="V97" s="1"/>
      <c r="W97" s="8"/>
      <c r="X97" s="1"/>
      <c r="Y97" s="1" t="s">
        <v>66</v>
      </c>
      <c r="Z97" s="9" t="s">
        <v>2468</v>
      </c>
      <c r="AA97" s="10" t="s">
        <v>64</v>
      </c>
      <c r="AB97" s="8">
        <v>42</v>
      </c>
      <c r="AC97" s="8">
        <v>304</v>
      </c>
      <c r="AD97" s="1" t="s">
        <v>2469</v>
      </c>
      <c r="AE97" s="8"/>
      <c r="AF97" s="1"/>
      <c r="AG97" s="1"/>
      <c r="AH97" s="1"/>
      <c r="AI97" s="1"/>
      <c r="AJ97" s="8"/>
      <c r="AK97" s="1"/>
      <c r="AL97" s="1" t="s">
        <v>69</v>
      </c>
      <c r="AM97" s="9" t="s">
        <v>2470</v>
      </c>
      <c r="AN97" s="10" t="s">
        <v>64</v>
      </c>
      <c r="AO97" s="8">
        <v>33</v>
      </c>
      <c r="AP97" s="8">
        <v>197</v>
      </c>
      <c r="AQ97" s="1" t="s">
        <v>2471</v>
      </c>
      <c r="AR97" s="8"/>
      <c r="AS97" s="1"/>
      <c r="AT97" s="1"/>
      <c r="AU97" s="1"/>
      <c r="AV97" s="1"/>
      <c r="AW97" s="8"/>
      <c r="AX97" s="1"/>
      <c r="AY97" s="1" t="s">
        <v>72</v>
      </c>
      <c r="AZ97" s="1"/>
      <c r="BA97" s="1" t="s">
        <v>73</v>
      </c>
      <c r="BB97" s="1"/>
    </row>
    <row r="98" spans="1:54" ht="48" customHeight="1">
      <c r="A98" s="1" t="s">
        <v>2472</v>
      </c>
      <c r="B98" s="1" t="s">
        <v>1696</v>
      </c>
      <c r="C98" s="1" t="s">
        <v>2424</v>
      </c>
      <c r="D98" s="8">
        <v>7</v>
      </c>
      <c r="E98" s="1" t="s">
        <v>321</v>
      </c>
      <c r="F98" s="1" t="s">
        <v>121</v>
      </c>
      <c r="G98" s="1" t="s">
        <v>2473</v>
      </c>
      <c r="H98" s="1">
        <v>1</v>
      </c>
      <c r="I98" s="1" t="s">
        <v>60</v>
      </c>
      <c r="J98" s="1"/>
      <c r="K98" s="1" t="s">
        <v>61</v>
      </c>
      <c r="L98" s="1" t="s">
        <v>62</v>
      </c>
      <c r="M98" s="9" t="s">
        <v>2474</v>
      </c>
      <c r="N98" s="10" t="s">
        <v>64</v>
      </c>
      <c r="O98" s="8">
        <v>12</v>
      </c>
      <c r="P98" s="8">
        <v>1195</v>
      </c>
      <c r="Q98" s="1" t="s">
        <v>2475</v>
      </c>
      <c r="R98" s="8"/>
      <c r="S98" s="1"/>
      <c r="T98" s="1"/>
      <c r="U98" s="1"/>
      <c r="V98" s="1"/>
      <c r="W98" s="8"/>
      <c r="X98" s="1"/>
      <c r="Y98" s="1" t="s">
        <v>66</v>
      </c>
      <c r="Z98" s="9" t="s">
        <v>2476</v>
      </c>
      <c r="AA98" s="10" t="s">
        <v>64</v>
      </c>
      <c r="AB98" s="8">
        <v>13</v>
      </c>
      <c r="AC98" s="8">
        <v>313</v>
      </c>
      <c r="AD98" s="1" t="s">
        <v>2477</v>
      </c>
      <c r="AE98" s="8"/>
      <c r="AF98" s="1"/>
      <c r="AG98" s="1"/>
      <c r="AH98" s="1"/>
      <c r="AI98" s="1"/>
      <c r="AJ98" s="8"/>
      <c r="AK98" s="1"/>
      <c r="AL98" s="1" t="s">
        <v>69</v>
      </c>
      <c r="AM98" s="9" t="s">
        <v>2478</v>
      </c>
      <c r="AN98" s="10" t="s">
        <v>64</v>
      </c>
      <c r="AO98" s="8">
        <v>7</v>
      </c>
      <c r="AP98" s="8">
        <v>889</v>
      </c>
      <c r="AQ98" s="1" t="s">
        <v>2479</v>
      </c>
      <c r="AR98" s="8"/>
      <c r="AS98" s="1"/>
      <c r="AT98" s="1"/>
      <c r="AU98" s="1"/>
      <c r="AV98" s="1"/>
      <c r="AW98" s="8"/>
      <c r="AX98" s="1"/>
      <c r="AY98" s="1" t="s">
        <v>72</v>
      </c>
      <c r="AZ98" s="1"/>
      <c r="BA98" s="1" t="s">
        <v>73</v>
      </c>
      <c r="BB98" s="1"/>
    </row>
    <row r="99" spans="1:54" ht="48" customHeight="1">
      <c r="A99" s="1" t="s">
        <v>2480</v>
      </c>
      <c r="B99" s="1" t="s">
        <v>1696</v>
      </c>
      <c r="C99" s="1" t="s">
        <v>2424</v>
      </c>
      <c r="D99" s="8">
        <v>8</v>
      </c>
      <c r="E99" s="1" t="s">
        <v>321</v>
      </c>
      <c r="F99" s="1" t="s">
        <v>130</v>
      </c>
      <c r="G99" s="1" t="s">
        <v>2481</v>
      </c>
      <c r="H99" s="1">
        <v>1</v>
      </c>
      <c r="I99" s="1" t="s">
        <v>60</v>
      </c>
      <c r="J99" s="1"/>
      <c r="K99" s="1" t="s">
        <v>61</v>
      </c>
      <c r="L99" s="1" t="s">
        <v>62</v>
      </c>
      <c r="M99" s="9" t="s">
        <v>2482</v>
      </c>
      <c r="N99" s="10" t="s">
        <v>64</v>
      </c>
      <c r="O99" s="8">
        <v>28</v>
      </c>
      <c r="P99" s="8">
        <v>1200</v>
      </c>
      <c r="Q99" s="1" t="s">
        <v>2483</v>
      </c>
      <c r="R99" s="8"/>
      <c r="S99" s="1"/>
      <c r="T99" s="1"/>
      <c r="U99" s="1"/>
      <c r="V99" s="1"/>
      <c r="W99" s="8"/>
      <c r="X99" s="1"/>
      <c r="Y99" s="1" t="s">
        <v>66</v>
      </c>
      <c r="Z99" s="9" t="s">
        <v>2484</v>
      </c>
      <c r="AA99" s="10" t="s">
        <v>64</v>
      </c>
      <c r="AB99" s="8">
        <v>29</v>
      </c>
      <c r="AC99" s="8">
        <v>785</v>
      </c>
      <c r="AD99" s="1" t="s">
        <v>2485</v>
      </c>
      <c r="AE99" s="8"/>
      <c r="AF99" s="1"/>
      <c r="AG99" s="1"/>
      <c r="AH99" s="1"/>
      <c r="AI99" s="1"/>
      <c r="AJ99" s="8"/>
      <c r="AK99" s="1"/>
      <c r="AL99" s="1" t="s">
        <v>69</v>
      </c>
      <c r="AM99" s="9" t="s">
        <v>2486</v>
      </c>
      <c r="AN99" s="10" t="s">
        <v>64</v>
      </c>
      <c r="AO99" s="8">
        <v>23</v>
      </c>
      <c r="AP99" s="8">
        <v>1013</v>
      </c>
      <c r="AQ99" s="1" t="s">
        <v>2487</v>
      </c>
      <c r="AR99" s="8"/>
      <c r="AS99" s="1"/>
      <c r="AT99" s="1"/>
      <c r="AU99" s="1"/>
      <c r="AV99" s="1"/>
      <c r="AW99" s="8"/>
      <c r="AX99" s="1"/>
      <c r="AY99" s="1" t="s">
        <v>72</v>
      </c>
      <c r="AZ99" s="1"/>
      <c r="BA99" s="1" t="s">
        <v>73</v>
      </c>
      <c r="BB99" s="1"/>
    </row>
    <row r="100" spans="1:54" ht="48" customHeight="1">
      <c r="A100" s="1" t="s">
        <v>2488</v>
      </c>
      <c r="B100" s="1" t="s">
        <v>1696</v>
      </c>
      <c r="C100" s="1" t="s">
        <v>2424</v>
      </c>
      <c r="D100" s="8">
        <v>9</v>
      </c>
      <c r="E100" s="1" t="s">
        <v>321</v>
      </c>
      <c r="F100" s="1" t="s">
        <v>139</v>
      </c>
      <c r="G100" s="1" t="s">
        <v>2489</v>
      </c>
      <c r="H100" s="1">
        <v>1</v>
      </c>
      <c r="I100" s="1" t="s">
        <v>60</v>
      </c>
      <c r="J100" s="1"/>
      <c r="K100" s="1" t="s">
        <v>61</v>
      </c>
      <c r="L100" s="1" t="s">
        <v>62</v>
      </c>
      <c r="M100" s="9" t="s">
        <v>2490</v>
      </c>
      <c r="N100" s="10" t="s">
        <v>64</v>
      </c>
      <c r="O100" s="8">
        <v>37</v>
      </c>
      <c r="P100" s="8">
        <v>1087</v>
      </c>
      <c r="Q100" s="1" t="s">
        <v>2491</v>
      </c>
      <c r="R100" s="8"/>
      <c r="S100" s="1"/>
      <c r="T100" s="1"/>
      <c r="U100" s="1"/>
      <c r="V100" s="1"/>
      <c r="W100" s="8"/>
      <c r="X100" s="1"/>
      <c r="Y100" s="1" t="s">
        <v>66</v>
      </c>
      <c r="Z100" s="9" t="s">
        <v>2492</v>
      </c>
      <c r="AA100" s="10" t="s">
        <v>64</v>
      </c>
      <c r="AB100" s="8">
        <v>43</v>
      </c>
      <c r="AC100" s="8">
        <v>348</v>
      </c>
      <c r="AD100" s="1" t="s">
        <v>2493</v>
      </c>
      <c r="AE100" s="8"/>
      <c r="AF100" s="1"/>
      <c r="AG100" s="1"/>
      <c r="AH100" s="1"/>
      <c r="AI100" s="1"/>
      <c r="AJ100" s="8"/>
      <c r="AK100" s="1"/>
      <c r="AL100" s="1" t="s">
        <v>69</v>
      </c>
      <c r="AM100" s="9" t="s">
        <v>2494</v>
      </c>
      <c r="AN100" s="10" t="s">
        <v>64</v>
      </c>
      <c r="AO100" s="8">
        <v>32</v>
      </c>
      <c r="AP100" s="8">
        <v>466</v>
      </c>
      <c r="AQ100" s="1" t="s">
        <v>2495</v>
      </c>
      <c r="AR100" s="8"/>
      <c r="AS100" s="1"/>
      <c r="AT100" s="1"/>
      <c r="AU100" s="1"/>
      <c r="AV100" s="1"/>
      <c r="AW100" s="8"/>
      <c r="AX100" s="1"/>
      <c r="AY100" s="1" t="s">
        <v>72</v>
      </c>
      <c r="AZ100" s="1"/>
      <c r="BA100" s="1" t="s">
        <v>73</v>
      </c>
      <c r="BB100" s="1"/>
    </row>
    <row r="101" spans="1:54" ht="48" customHeight="1">
      <c r="A101" s="1" t="s">
        <v>2496</v>
      </c>
      <c r="B101" s="1" t="s">
        <v>1696</v>
      </c>
      <c r="C101" s="1" t="s">
        <v>2424</v>
      </c>
      <c r="D101" s="8">
        <v>10</v>
      </c>
      <c r="E101" s="1" t="s">
        <v>321</v>
      </c>
      <c r="F101" s="1" t="s">
        <v>147</v>
      </c>
      <c r="G101" s="1" t="s">
        <v>2497</v>
      </c>
      <c r="H101" s="1">
        <v>1</v>
      </c>
      <c r="I101" s="1" t="s">
        <v>60</v>
      </c>
      <c r="J101" s="1"/>
      <c r="K101" s="1" t="s">
        <v>61</v>
      </c>
      <c r="L101" s="1" t="s">
        <v>62</v>
      </c>
      <c r="M101" s="9" t="s">
        <v>2498</v>
      </c>
      <c r="N101" s="10" t="s">
        <v>64</v>
      </c>
      <c r="O101" s="8">
        <v>35</v>
      </c>
      <c r="P101" s="8">
        <v>1200</v>
      </c>
      <c r="Q101" s="1" t="s">
        <v>2499</v>
      </c>
      <c r="R101" s="8"/>
      <c r="S101" s="1"/>
      <c r="T101" s="1"/>
      <c r="U101" s="1"/>
      <c r="V101" s="1"/>
      <c r="W101" s="8"/>
      <c r="X101" s="1"/>
      <c r="Y101" s="1" t="s">
        <v>66</v>
      </c>
      <c r="Z101" s="9" t="s">
        <v>2500</v>
      </c>
      <c r="AA101" s="10" t="s">
        <v>64</v>
      </c>
      <c r="AB101" s="8">
        <v>37</v>
      </c>
      <c r="AC101" s="8">
        <v>404</v>
      </c>
      <c r="AD101" s="1" t="s">
        <v>2501</v>
      </c>
      <c r="AE101" s="8"/>
      <c r="AF101" s="1"/>
      <c r="AG101" s="1"/>
      <c r="AH101" s="1"/>
      <c r="AI101" s="1"/>
      <c r="AJ101" s="8"/>
      <c r="AK101" s="1"/>
      <c r="AL101" s="1" t="s">
        <v>69</v>
      </c>
      <c r="AM101" s="9" t="s">
        <v>2502</v>
      </c>
      <c r="AN101" s="10" t="s">
        <v>64</v>
      </c>
      <c r="AO101" s="8">
        <v>30</v>
      </c>
      <c r="AP101" s="8">
        <v>959</v>
      </c>
      <c r="AQ101" s="1" t="s">
        <v>2503</v>
      </c>
      <c r="AR101" s="8"/>
      <c r="AS101" s="1"/>
      <c r="AT101" s="1"/>
      <c r="AU101" s="1"/>
      <c r="AV101" s="1"/>
      <c r="AW101" s="8"/>
      <c r="AX101" s="1"/>
      <c r="AY101" s="1" t="s">
        <v>72</v>
      </c>
      <c r="AZ101" s="1"/>
      <c r="BA101" s="1" t="s">
        <v>73</v>
      </c>
      <c r="BB101" s="1"/>
    </row>
    <row r="102" spans="1:54" ht="48" customHeight="1">
      <c r="A102" s="1" t="s">
        <v>2504</v>
      </c>
      <c r="B102" s="1" t="s">
        <v>1696</v>
      </c>
      <c r="C102" s="1" t="s">
        <v>2505</v>
      </c>
      <c r="D102" s="8">
        <v>1</v>
      </c>
      <c r="E102" s="1" t="s">
        <v>403</v>
      </c>
      <c r="F102" s="1" t="s">
        <v>58</v>
      </c>
      <c r="G102" s="1" t="s">
        <v>2506</v>
      </c>
      <c r="H102" s="1">
        <v>1</v>
      </c>
      <c r="I102" s="1" t="s">
        <v>60</v>
      </c>
      <c r="J102" s="1"/>
      <c r="K102" s="1" t="s">
        <v>61</v>
      </c>
      <c r="L102" s="1" t="s">
        <v>62</v>
      </c>
      <c r="M102" s="9" t="s">
        <v>2507</v>
      </c>
      <c r="N102" s="10" t="s">
        <v>64</v>
      </c>
      <c r="O102" s="8">
        <v>19</v>
      </c>
      <c r="P102" s="8">
        <v>1200</v>
      </c>
      <c r="Q102" s="1" t="s">
        <v>2508</v>
      </c>
      <c r="R102" s="8"/>
      <c r="S102" s="1"/>
      <c r="T102" s="1"/>
      <c r="U102" s="1"/>
      <c r="V102" s="1"/>
      <c r="W102" s="8"/>
      <c r="X102" s="1"/>
      <c r="Y102" s="1" t="s">
        <v>66</v>
      </c>
      <c r="Z102" s="9" t="s">
        <v>2509</v>
      </c>
      <c r="AA102" s="10" t="s">
        <v>64</v>
      </c>
      <c r="AB102" s="8">
        <v>20</v>
      </c>
      <c r="AC102" s="8">
        <v>287</v>
      </c>
      <c r="AD102" s="1" t="s">
        <v>2510</v>
      </c>
      <c r="AE102" s="8"/>
      <c r="AF102" s="1"/>
      <c r="AG102" s="1"/>
      <c r="AH102" s="1"/>
      <c r="AI102" s="1"/>
      <c r="AJ102" s="8"/>
      <c r="AK102" s="1"/>
      <c r="AL102" s="1" t="s">
        <v>69</v>
      </c>
      <c r="AM102" s="9" t="s">
        <v>2511</v>
      </c>
      <c r="AN102" s="10" t="s">
        <v>64</v>
      </c>
      <c r="AO102" s="8">
        <v>14</v>
      </c>
      <c r="AP102" s="8">
        <v>918</v>
      </c>
      <c r="AQ102" s="1" t="s">
        <v>2512</v>
      </c>
      <c r="AR102" s="8"/>
      <c r="AS102" s="1"/>
      <c r="AT102" s="1"/>
      <c r="AU102" s="1"/>
      <c r="AV102" s="1"/>
      <c r="AW102" s="8"/>
      <c r="AX102" s="1"/>
      <c r="AY102" s="1" t="s">
        <v>72</v>
      </c>
      <c r="AZ102" s="1"/>
      <c r="BA102" s="1" t="s">
        <v>73</v>
      </c>
      <c r="BB102" s="1"/>
    </row>
    <row r="103" spans="1:54" ht="48" customHeight="1">
      <c r="A103" s="1" t="s">
        <v>2513</v>
      </c>
      <c r="B103" s="1" t="s">
        <v>1696</v>
      </c>
      <c r="C103" s="1" t="s">
        <v>2505</v>
      </c>
      <c r="D103" s="8">
        <v>2</v>
      </c>
      <c r="E103" s="1" t="s">
        <v>403</v>
      </c>
      <c r="F103" s="1" t="s">
        <v>76</v>
      </c>
      <c r="G103" s="1" t="s">
        <v>2514</v>
      </c>
      <c r="H103" s="1">
        <v>1</v>
      </c>
      <c r="I103" s="1" t="s">
        <v>60</v>
      </c>
      <c r="J103" s="1"/>
      <c r="K103" s="1" t="s">
        <v>61</v>
      </c>
      <c r="L103" s="1" t="s">
        <v>62</v>
      </c>
      <c r="M103" s="9" t="s">
        <v>2515</v>
      </c>
      <c r="N103" s="10" t="s">
        <v>64</v>
      </c>
      <c r="O103" s="8">
        <v>36</v>
      </c>
      <c r="P103" s="8">
        <v>1200</v>
      </c>
      <c r="Q103" s="1" t="s">
        <v>2516</v>
      </c>
      <c r="R103" s="8"/>
      <c r="S103" s="1"/>
      <c r="T103" s="1"/>
      <c r="U103" s="1"/>
      <c r="V103" s="1"/>
      <c r="W103" s="8"/>
      <c r="X103" s="1"/>
      <c r="Y103" s="1" t="s">
        <v>66</v>
      </c>
      <c r="Z103" s="9" t="s">
        <v>2517</v>
      </c>
      <c r="AA103" s="10" t="s">
        <v>64</v>
      </c>
      <c r="AB103" s="8">
        <v>38</v>
      </c>
      <c r="AC103" s="8">
        <v>364</v>
      </c>
      <c r="AD103" s="1" t="s">
        <v>2518</v>
      </c>
      <c r="AE103" s="8"/>
      <c r="AF103" s="1"/>
      <c r="AG103" s="1"/>
      <c r="AH103" s="1"/>
      <c r="AI103" s="1"/>
      <c r="AJ103" s="8"/>
      <c r="AK103" s="1"/>
      <c r="AL103" s="1" t="s">
        <v>69</v>
      </c>
      <c r="AM103" s="9" t="s">
        <v>2519</v>
      </c>
      <c r="AN103" s="10" t="s">
        <v>64</v>
      </c>
      <c r="AO103" s="8">
        <v>33</v>
      </c>
      <c r="AP103" s="8">
        <v>986</v>
      </c>
      <c r="AQ103" s="1" t="s">
        <v>2520</v>
      </c>
      <c r="AR103" s="8"/>
      <c r="AS103" s="1"/>
      <c r="AT103" s="1"/>
      <c r="AU103" s="1"/>
      <c r="AV103" s="1"/>
      <c r="AW103" s="8"/>
      <c r="AX103" s="1"/>
      <c r="AY103" s="1" t="s">
        <v>72</v>
      </c>
      <c r="AZ103" s="1"/>
      <c r="BA103" s="1" t="s">
        <v>73</v>
      </c>
      <c r="BB103" s="1"/>
    </row>
    <row r="104" spans="1:54" ht="48" customHeight="1">
      <c r="A104" s="1" t="s">
        <v>2521</v>
      </c>
      <c r="B104" s="1" t="s">
        <v>1696</v>
      </c>
      <c r="C104" s="1" t="s">
        <v>2505</v>
      </c>
      <c r="D104" s="8">
        <v>3</v>
      </c>
      <c r="E104" s="1" t="s">
        <v>403</v>
      </c>
      <c r="F104" s="1" t="s">
        <v>85</v>
      </c>
      <c r="G104" s="1" t="s">
        <v>2522</v>
      </c>
      <c r="H104" s="1">
        <v>1</v>
      </c>
      <c r="I104" s="1" t="s">
        <v>60</v>
      </c>
      <c r="J104" s="1"/>
      <c r="K104" s="1" t="s">
        <v>61</v>
      </c>
      <c r="L104" s="1" t="s">
        <v>62</v>
      </c>
      <c r="M104" s="9" t="s">
        <v>2523</v>
      </c>
      <c r="N104" s="10" t="s">
        <v>64</v>
      </c>
      <c r="O104" s="8">
        <v>32</v>
      </c>
      <c r="P104" s="8">
        <v>1200</v>
      </c>
      <c r="Q104" s="1" t="s">
        <v>2524</v>
      </c>
      <c r="R104" s="8"/>
      <c r="S104" s="1"/>
      <c r="T104" s="1"/>
      <c r="U104" s="1"/>
      <c r="V104" s="1"/>
      <c r="W104" s="8"/>
      <c r="X104" s="1"/>
      <c r="Y104" s="1" t="s">
        <v>66</v>
      </c>
      <c r="Z104" s="9" t="s">
        <v>2525</v>
      </c>
      <c r="AA104" s="10" t="s">
        <v>64</v>
      </c>
      <c r="AB104" s="8">
        <v>34</v>
      </c>
      <c r="AC104" s="8">
        <v>1200</v>
      </c>
      <c r="AD104" s="1" t="s">
        <v>2526</v>
      </c>
      <c r="AE104" s="8"/>
      <c r="AF104" s="1"/>
      <c r="AG104" s="1"/>
      <c r="AH104" s="1"/>
      <c r="AI104" s="1"/>
      <c r="AJ104" s="8"/>
      <c r="AK104" s="1"/>
      <c r="AL104" s="1" t="s">
        <v>69</v>
      </c>
      <c r="AM104" s="9" t="s">
        <v>2527</v>
      </c>
      <c r="AN104" s="10" t="s">
        <v>64</v>
      </c>
      <c r="AO104" s="8">
        <v>26</v>
      </c>
      <c r="AP104" s="8">
        <v>956</v>
      </c>
      <c r="AQ104" s="1" t="s">
        <v>2528</v>
      </c>
      <c r="AR104" s="8"/>
      <c r="AS104" s="1"/>
      <c r="AT104" s="1"/>
      <c r="AU104" s="1"/>
      <c r="AV104" s="1"/>
      <c r="AW104" s="8"/>
      <c r="AX104" s="1"/>
      <c r="AY104" s="1" t="s">
        <v>72</v>
      </c>
      <c r="AZ104" s="1"/>
      <c r="BA104" s="1" t="s">
        <v>73</v>
      </c>
      <c r="BB104" s="1"/>
    </row>
    <row r="105" spans="1:54" ht="48" customHeight="1">
      <c r="A105" s="1" t="s">
        <v>2529</v>
      </c>
      <c r="B105" s="1" t="s">
        <v>1696</v>
      </c>
      <c r="C105" s="1" t="s">
        <v>2505</v>
      </c>
      <c r="D105" s="8">
        <v>4</v>
      </c>
      <c r="E105" s="1" t="s">
        <v>403</v>
      </c>
      <c r="F105" s="1" t="s">
        <v>94</v>
      </c>
      <c r="G105" s="1" t="s">
        <v>2530</v>
      </c>
      <c r="H105" s="1">
        <v>1</v>
      </c>
      <c r="I105" s="1" t="s">
        <v>60</v>
      </c>
      <c r="J105" s="1"/>
      <c r="K105" s="1" t="s">
        <v>61</v>
      </c>
      <c r="L105" s="1" t="s">
        <v>62</v>
      </c>
      <c r="M105" s="9" t="s">
        <v>2531</v>
      </c>
      <c r="N105" s="10" t="s">
        <v>64</v>
      </c>
      <c r="O105" s="8">
        <v>31</v>
      </c>
      <c r="P105" s="8">
        <v>725</v>
      </c>
      <c r="Q105" s="1" t="s">
        <v>2532</v>
      </c>
      <c r="R105" s="8"/>
      <c r="S105" s="1"/>
      <c r="T105" s="1"/>
      <c r="U105" s="1"/>
      <c r="V105" s="1"/>
      <c r="W105" s="8"/>
      <c r="X105" s="1"/>
      <c r="Y105" s="1" t="s">
        <v>66</v>
      </c>
      <c r="Z105" s="9" t="s">
        <v>2533</v>
      </c>
      <c r="AA105" s="10" t="s">
        <v>64</v>
      </c>
      <c r="AB105" s="8">
        <v>32</v>
      </c>
      <c r="AC105" s="8">
        <v>195</v>
      </c>
      <c r="AD105" s="1" t="s">
        <v>2534</v>
      </c>
      <c r="AE105" s="8"/>
      <c r="AF105" s="1"/>
      <c r="AG105" s="1"/>
      <c r="AH105" s="1"/>
      <c r="AI105" s="1"/>
      <c r="AJ105" s="8"/>
      <c r="AK105" s="1"/>
      <c r="AL105" s="1" t="s">
        <v>69</v>
      </c>
      <c r="AM105" s="9" t="s">
        <v>2535</v>
      </c>
      <c r="AN105" s="10" t="s">
        <v>64</v>
      </c>
      <c r="AO105" s="8">
        <v>26</v>
      </c>
      <c r="AP105" s="8">
        <v>513</v>
      </c>
      <c r="AQ105" s="1" t="s">
        <v>2536</v>
      </c>
      <c r="AR105" s="8"/>
      <c r="AS105" s="1"/>
      <c r="AT105" s="1"/>
      <c r="AU105" s="1"/>
      <c r="AV105" s="1"/>
      <c r="AW105" s="8"/>
      <c r="AX105" s="1"/>
      <c r="AY105" s="1" t="s">
        <v>72</v>
      </c>
      <c r="AZ105" s="1"/>
      <c r="BA105" s="1" t="s">
        <v>73</v>
      </c>
      <c r="BB105" s="1"/>
    </row>
    <row r="106" spans="1:54" ht="48" customHeight="1">
      <c r="A106" s="1" t="s">
        <v>2537</v>
      </c>
      <c r="B106" s="1" t="s">
        <v>1696</v>
      </c>
      <c r="C106" s="1" t="s">
        <v>2505</v>
      </c>
      <c r="D106" s="8">
        <v>5</v>
      </c>
      <c r="E106" s="1" t="s">
        <v>403</v>
      </c>
      <c r="F106" s="1" t="s">
        <v>103</v>
      </c>
      <c r="G106" s="1" t="s">
        <v>2538</v>
      </c>
      <c r="H106" s="1">
        <v>1</v>
      </c>
      <c r="I106" s="1" t="s">
        <v>60</v>
      </c>
      <c r="J106" s="1"/>
      <c r="K106" s="1" t="s">
        <v>61</v>
      </c>
      <c r="L106" s="1" t="s">
        <v>62</v>
      </c>
      <c r="M106" s="9" t="s">
        <v>2539</v>
      </c>
      <c r="N106" s="10" t="s">
        <v>64</v>
      </c>
      <c r="O106" s="8">
        <v>32</v>
      </c>
      <c r="P106" s="8">
        <v>1200</v>
      </c>
      <c r="Q106" s="1" t="s">
        <v>2540</v>
      </c>
      <c r="R106" s="8"/>
      <c r="S106" s="1"/>
      <c r="T106" s="1"/>
      <c r="U106" s="1"/>
      <c r="V106" s="1"/>
      <c r="W106" s="8"/>
      <c r="X106" s="1"/>
      <c r="Y106" s="1" t="s">
        <v>66</v>
      </c>
      <c r="Z106" s="9" t="s">
        <v>2541</v>
      </c>
      <c r="AA106" s="10" t="s">
        <v>64</v>
      </c>
      <c r="AB106" s="8">
        <v>33</v>
      </c>
      <c r="AC106" s="8">
        <v>293</v>
      </c>
      <c r="AD106" s="1" t="s">
        <v>2542</v>
      </c>
      <c r="AE106" s="8"/>
      <c r="AF106" s="1"/>
      <c r="AG106" s="1"/>
      <c r="AH106" s="1"/>
      <c r="AI106" s="1"/>
      <c r="AJ106" s="8"/>
      <c r="AK106" s="1"/>
      <c r="AL106" s="1" t="s">
        <v>69</v>
      </c>
      <c r="AM106" s="9" t="s">
        <v>2543</v>
      </c>
      <c r="AN106" s="10" t="s">
        <v>64</v>
      </c>
      <c r="AO106" s="8">
        <v>27</v>
      </c>
      <c r="AP106" s="8">
        <v>926</v>
      </c>
      <c r="AQ106" s="1" t="s">
        <v>2544</v>
      </c>
      <c r="AR106" s="8"/>
      <c r="AS106" s="1"/>
      <c r="AT106" s="1"/>
      <c r="AU106" s="1"/>
      <c r="AV106" s="1"/>
      <c r="AW106" s="8"/>
      <c r="AX106" s="1"/>
      <c r="AY106" s="1" t="s">
        <v>72</v>
      </c>
      <c r="AZ106" s="1"/>
      <c r="BA106" s="1" t="s">
        <v>73</v>
      </c>
      <c r="BB106" s="1"/>
    </row>
    <row r="107" spans="1:54" ht="48" customHeight="1">
      <c r="A107" s="1" t="s">
        <v>2545</v>
      </c>
      <c r="B107" s="1" t="s">
        <v>1696</v>
      </c>
      <c r="C107" s="1" t="s">
        <v>2505</v>
      </c>
      <c r="D107" s="8">
        <v>6</v>
      </c>
      <c r="E107" s="1" t="s">
        <v>403</v>
      </c>
      <c r="F107" s="1" t="s">
        <v>112</v>
      </c>
      <c r="G107" s="1" t="s">
        <v>2546</v>
      </c>
      <c r="H107" s="1">
        <v>1</v>
      </c>
      <c r="I107" s="1" t="s">
        <v>60</v>
      </c>
      <c r="J107" s="1"/>
      <c r="K107" s="1" t="s">
        <v>61</v>
      </c>
      <c r="L107" s="1" t="s">
        <v>62</v>
      </c>
      <c r="M107" s="9" t="s">
        <v>2547</v>
      </c>
      <c r="N107" s="10" t="s">
        <v>64</v>
      </c>
      <c r="O107" s="8">
        <v>41</v>
      </c>
      <c r="P107" s="8">
        <v>827</v>
      </c>
      <c r="Q107" s="1" t="s">
        <v>2548</v>
      </c>
      <c r="R107" s="8"/>
      <c r="S107" s="1"/>
      <c r="T107" s="1"/>
      <c r="U107" s="1"/>
      <c r="V107" s="1"/>
      <c r="W107" s="8"/>
      <c r="X107" s="1"/>
      <c r="Y107" s="1" t="s">
        <v>66</v>
      </c>
      <c r="Z107" s="9" t="s">
        <v>2549</v>
      </c>
      <c r="AA107" s="10" t="s">
        <v>64</v>
      </c>
      <c r="AB107" s="8">
        <v>44</v>
      </c>
      <c r="AC107" s="8">
        <v>319</v>
      </c>
      <c r="AD107" s="1" t="s">
        <v>2550</v>
      </c>
      <c r="AE107" s="8"/>
      <c r="AF107" s="1"/>
      <c r="AG107" s="1"/>
      <c r="AH107" s="1"/>
      <c r="AI107" s="1"/>
      <c r="AJ107" s="8"/>
      <c r="AK107" s="1"/>
      <c r="AL107" s="1" t="s">
        <v>69</v>
      </c>
      <c r="AM107" s="9" t="s">
        <v>2551</v>
      </c>
      <c r="AN107" s="10" t="s">
        <v>64</v>
      </c>
      <c r="AO107" s="8">
        <v>36</v>
      </c>
      <c r="AP107" s="8">
        <v>188</v>
      </c>
      <c r="AQ107" s="1" t="s">
        <v>2552</v>
      </c>
      <c r="AR107" s="8"/>
      <c r="AS107" s="1"/>
      <c r="AT107" s="1"/>
      <c r="AU107" s="1"/>
      <c r="AV107" s="1"/>
      <c r="AW107" s="8"/>
      <c r="AX107" s="1"/>
      <c r="AY107" s="1" t="s">
        <v>72</v>
      </c>
      <c r="AZ107" s="1"/>
      <c r="BA107" s="1" t="s">
        <v>73</v>
      </c>
      <c r="BB107" s="1"/>
    </row>
    <row r="108" spans="1:54" ht="48" customHeight="1">
      <c r="A108" s="1" t="s">
        <v>2553</v>
      </c>
      <c r="B108" s="1" t="s">
        <v>1696</v>
      </c>
      <c r="C108" s="1" t="s">
        <v>2505</v>
      </c>
      <c r="D108" s="8">
        <v>7</v>
      </c>
      <c r="E108" s="1" t="s">
        <v>403</v>
      </c>
      <c r="F108" s="1" t="s">
        <v>121</v>
      </c>
      <c r="G108" s="1" t="s">
        <v>2554</v>
      </c>
      <c r="H108" s="1">
        <v>1</v>
      </c>
      <c r="I108" s="1" t="s">
        <v>60</v>
      </c>
      <c r="J108" s="1"/>
      <c r="K108" s="1" t="s">
        <v>61</v>
      </c>
      <c r="L108" s="1" t="s">
        <v>62</v>
      </c>
      <c r="M108" s="9" t="s">
        <v>2555</v>
      </c>
      <c r="N108" s="10" t="s">
        <v>64</v>
      </c>
      <c r="O108" s="8">
        <v>15</v>
      </c>
      <c r="P108" s="8">
        <v>1200</v>
      </c>
      <c r="Q108" s="1" t="s">
        <v>2556</v>
      </c>
      <c r="R108" s="8"/>
      <c r="S108" s="1"/>
      <c r="T108" s="1"/>
      <c r="U108" s="1"/>
      <c r="V108" s="1"/>
      <c r="W108" s="8"/>
      <c r="X108" s="1"/>
      <c r="Y108" s="1" t="s">
        <v>66</v>
      </c>
      <c r="Z108" s="9" t="s">
        <v>2557</v>
      </c>
      <c r="AA108" s="10" t="s">
        <v>64</v>
      </c>
      <c r="AB108" s="8">
        <v>16</v>
      </c>
      <c r="AC108" s="8">
        <v>323</v>
      </c>
      <c r="AD108" s="1" t="s">
        <v>2558</v>
      </c>
      <c r="AE108" s="8"/>
      <c r="AF108" s="1"/>
      <c r="AG108" s="1"/>
      <c r="AH108" s="1"/>
      <c r="AI108" s="1"/>
      <c r="AJ108" s="8"/>
      <c r="AK108" s="1"/>
      <c r="AL108" s="1" t="s">
        <v>69</v>
      </c>
      <c r="AM108" s="9" t="s">
        <v>2559</v>
      </c>
      <c r="AN108" s="10" t="s">
        <v>64</v>
      </c>
      <c r="AO108" s="8">
        <v>10</v>
      </c>
      <c r="AP108" s="8">
        <v>993</v>
      </c>
      <c r="AQ108" s="1" t="s">
        <v>2560</v>
      </c>
      <c r="AR108" s="8"/>
      <c r="AS108" s="1"/>
      <c r="AT108" s="1"/>
      <c r="AU108" s="1"/>
      <c r="AV108" s="1"/>
      <c r="AW108" s="8"/>
      <c r="AX108" s="1"/>
      <c r="AY108" s="1" t="s">
        <v>72</v>
      </c>
      <c r="AZ108" s="1"/>
      <c r="BA108" s="1" t="s">
        <v>73</v>
      </c>
      <c r="BB108" s="1"/>
    </row>
    <row r="109" spans="1:54" ht="48" customHeight="1">
      <c r="A109" s="1" t="s">
        <v>2561</v>
      </c>
      <c r="B109" s="1" t="s">
        <v>1696</v>
      </c>
      <c r="C109" s="1" t="s">
        <v>2505</v>
      </c>
      <c r="D109" s="8">
        <v>8</v>
      </c>
      <c r="E109" s="1" t="s">
        <v>403</v>
      </c>
      <c r="F109" s="1" t="s">
        <v>130</v>
      </c>
      <c r="G109" s="1" t="s">
        <v>2562</v>
      </c>
      <c r="H109" s="1">
        <v>1</v>
      </c>
      <c r="I109" s="1" t="s">
        <v>60</v>
      </c>
      <c r="J109" s="1"/>
      <c r="K109" s="1" t="s">
        <v>61</v>
      </c>
      <c r="L109" s="1" t="s">
        <v>62</v>
      </c>
      <c r="M109" s="9" t="s">
        <v>2563</v>
      </c>
      <c r="N109" s="10" t="s">
        <v>64</v>
      </c>
      <c r="O109" s="8">
        <v>31</v>
      </c>
      <c r="P109" s="8">
        <v>1200</v>
      </c>
      <c r="Q109" s="1" t="s">
        <v>2564</v>
      </c>
      <c r="R109" s="8"/>
      <c r="S109" s="1"/>
      <c r="T109" s="1"/>
      <c r="U109" s="1"/>
      <c r="V109" s="1"/>
      <c r="W109" s="8"/>
      <c r="X109" s="1"/>
      <c r="Y109" s="1" t="s">
        <v>66</v>
      </c>
      <c r="Z109" s="9" t="s">
        <v>2565</v>
      </c>
      <c r="AA109" s="10" t="s">
        <v>64</v>
      </c>
      <c r="AB109" s="8">
        <v>32</v>
      </c>
      <c r="AC109" s="8">
        <v>704</v>
      </c>
      <c r="AD109" s="1" t="s">
        <v>2566</v>
      </c>
      <c r="AE109" s="8"/>
      <c r="AF109" s="1"/>
      <c r="AG109" s="1"/>
      <c r="AH109" s="1"/>
      <c r="AI109" s="1"/>
      <c r="AJ109" s="8"/>
      <c r="AK109" s="1"/>
      <c r="AL109" s="1" t="s">
        <v>69</v>
      </c>
      <c r="AM109" s="9" t="s">
        <v>2567</v>
      </c>
      <c r="AN109" s="10" t="s">
        <v>64</v>
      </c>
      <c r="AO109" s="8">
        <v>26</v>
      </c>
      <c r="AP109" s="8">
        <v>1003</v>
      </c>
      <c r="AQ109" s="1" t="s">
        <v>2568</v>
      </c>
      <c r="AR109" s="8"/>
      <c r="AS109" s="1"/>
      <c r="AT109" s="1"/>
      <c r="AU109" s="1"/>
      <c r="AV109" s="1"/>
      <c r="AW109" s="8"/>
      <c r="AX109" s="1"/>
      <c r="AY109" s="1" t="s">
        <v>72</v>
      </c>
      <c r="AZ109" s="1"/>
      <c r="BA109" s="1" t="s">
        <v>73</v>
      </c>
      <c r="BB109" s="1"/>
    </row>
    <row r="110" spans="1:54" ht="48" customHeight="1">
      <c r="A110" s="1" t="s">
        <v>2569</v>
      </c>
      <c r="B110" s="1" t="s">
        <v>1696</v>
      </c>
      <c r="C110" s="1" t="s">
        <v>2505</v>
      </c>
      <c r="D110" s="8">
        <v>9</v>
      </c>
      <c r="E110" s="1" t="s">
        <v>403</v>
      </c>
      <c r="F110" s="1" t="s">
        <v>139</v>
      </c>
      <c r="G110" s="1" t="s">
        <v>2570</v>
      </c>
      <c r="H110" s="1">
        <v>1</v>
      </c>
      <c r="I110" s="1" t="s">
        <v>60</v>
      </c>
      <c r="J110" s="1"/>
      <c r="K110" s="1" t="s">
        <v>61</v>
      </c>
      <c r="L110" s="1" t="s">
        <v>62</v>
      </c>
      <c r="M110" s="9" t="s">
        <v>2571</v>
      </c>
      <c r="N110" s="10" t="s">
        <v>64</v>
      </c>
      <c r="O110" s="8">
        <v>40</v>
      </c>
      <c r="P110" s="8">
        <v>1069</v>
      </c>
      <c r="Q110" s="1" t="s">
        <v>2572</v>
      </c>
      <c r="R110" s="8"/>
      <c r="S110" s="1"/>
      <c r="T110" s="1"/>
      <c r="U110" s="1"/>
      <c r="V110" s="1"/>
      <c r="W110" s="8"/>
      <c r="X110" s="1"/>
      <c r="Y110" s="1" t="s">
        <v>66</v>
      </c>
      <c r="Z110" s="9" t="s">
        <v>2573</v>
      </c>
      <c r="AA110" s="10" t="s">
        <v>64</v>
      </c>
      <c r="AB110" s="8">
        <v>45</v>
      </c>
      <c r="AC110" s="8">
        <v>315</v>
      </c>
      <c r="AD110" s="1" t="s">
        <v>2574</v>
      </c>
      <c r="AE110" s="8"/>
      <c r="AF110" s="1"/>
      <c r="AG110" s="1"/>
      <c r="AH110" s="1"/>
      <c r="AI110" s="1"/>
      <c r="AJ110" s="8"/>
      <c r="AK110" s="1"/>
      <c r="AL110" s="1" t="s">
        <v>69</v>
      </c>
      <c r="AM110" s="9" t="s">
        <v>2575</v>
      </c>
      <c r="AN110" s="10" t="s">
        <v>64</v>
      </c>
      <c r="AO110" s="8">
        <v>35</v>
      </c>
      <c r="AP110" s="8">
        <v>293</v>
      </c>
      <c r="AQ110" s="1" t="s">
        <v>2576</v>
      </c>
      <c r="AR110" s="8"/>
      <c r="AS110" s="1"/>
      <c r="AT110" s="1"/>
      <c r="AU110" s="1"/>
      <c r="AV110" s="1"/>
      <c r="AW110" s="8"/>
      <c r="AX110" s="1"/>
      <c r="AY110" s="1" t="s">
        <v>72</v>
      </c>
      <c r="AZ110" s="1"/>
      <c r="BA110" s="1" t="s">
        <v>73</v>
      </c>
      <c r="BB110" s="1"/>
    </row>
    <row r="111" spans="1:54" ht="48" customHeight="1">
      <c r="A111" s="1" t="s">
        <v>2577</v>
      </c>
      <c r="B111" s="1" t="s">
        <v>1696</v>
      </c>
      <c r="C111" s="1" t="s">
        <v>2505</v>
      </c>
      <c r="D111" s="8">
        <v>10</v>
      </c>
      <c r="E111" s="1" t="s">
        <v>403</v>
      </c>
      <c r="F111" s="1" t="s">
        <v>147</v>
      </c>
      <c r="G111" s="1" t="s">
        <v>2578</v>
      </c>
      <c r="H111" s="1">
        <v>1</v>
      </c>
      <c r="I111" s="1" t="s">
        <v>60</v>
      </c>
      <c r="J111" s="1"/>
      <c r="K111" s="1" t="s">
        <v>61</v>
      </c>
      <c r="L111" s="1" t="s">
        <v>62</v>
      </c>
      <c r="M111" s="9" t="s">
        <v>2579</v>
      </c>
      <c r="N111" s="10" t="s">
        <v>64</v>
      </c>
      <c r="O111" s="8">
        <v>38</v>
      </c>
      <c r="P111" s="8">
        <v>1200</v>
      </c>
      <c r="Q111" s="1" t="s">
        <v>2580</v>
      </c>
      <c r="R111" s="8"/>
      <c r="S111" s="1"/>
      <c r="T111" s="1"/>
      <c r="U111" s="1"/>
      <c r="V111" s="1"/>
      <c r="W111" s="8"/>
      <c r="X111" s="1"/>
      <c r="Y111" s="1" t="s">
        <v>66</v>
      </c>
      <c r="Z111" s="9" t="s">
        <v>2581</v>
      </c>
      <c r="AA111" s="10" t="s">
        <v>64</v>
      </c>
      <c r="AB111" s="8">
        <v>39</v>
      </c>
      <c r="AC111" s="8">
        <v>352</v>
      </c>
      <c r="AD111" s="1" t="s">
        <v>2582</v>
      </c>
      <c r="AE111" s="8"/>
      <c r="AF111" s="1"/>
      <c r="AG111" s="1"/>
      <c r="AH111" s="1"/>
      <c r="AI111" s="1"/>
      <c r="AJ111" s="8"/>
      <c r="AK111" s="1"/>
      <c r="AL111" s="1" t="s">
        <v>69</v>
      </c>
      <c r="AM111" s="9" t="s">
        <v>2583</v>
      </c>
      <c r="AN111" s="10" t="s">
        <v>64</v>
      </c>
      <c r="AO111" s="8">
        <v>33</v>
      </c>
      <c r="AP111" s="8">
        <v>931</v>
      </c>
      <c r="AQ111" s="1" t="s">
        <v>2584</v>
      </c>
      <c r="AR111" s="8"/>
      <c r="AS111" s="1"/>
      <c r="AT111" s="1"/>
      <c r="AU111" s="1"/>
      <c r="AV111" s="1"/>
      <c r="AW111" s="8"/>
      <c r="AX111" s="1"/>
      <c r="AY111" s="1" t="s">
        <v>72</v>
      </c>
      <c r="AZ111" s="1"/>
      <c r="BA111" s="1" t="s">
        <v>73</v>
      </c>
      <c r="BB111" s="1"/>
    </row>
    <row r="112" spans="1:54" ht="48" customHeight="1">
      <c r="A112" s="1" t="s">
        <v>2585</v>
      </c>
      <c r="B112" s="1" t="s">
        <v>1696</v>
      </c>
      <c r="C112" s="1" t="s">
        <v>2586</v>
      </c>
      <c r="D112" s="8">
        <v>1</v>
      </c>
      <c r="E112" s="1" t="s">
        <v>157</v>
      </c>
      <c r="F112" s="1" t="s">
        <v>58</v>
      </c>
      <c r="G112" s="1" t="s">
        <v>2587</v>
      </c>
      <c r="H112" s="1">
        <v>1</v>
      </c>
      <c r="I112" s="1" t="s">
        <v>60</v>
      </c>
      <c r="J112" s="1"/>
      <c r="K112" s="1" t="s">
        <v>61</v>
      </c>
      <c r="L112" s="1" t="s">
        <v>62</v>
      </c>
      <c r="M112" s="9" t="s">
        <v>2588</v>
      </c>
      <c r="N112" s="10" t="s">
        <v>64</v>
      </c>
      <c r="O112" s="8">
        <v>15</v>
      </c>
      <c r="P112" s="8">
        <v>1079</v>
      </c>
      <c r="Q112" s="1" t="s">
        <v>2589</v>
      </c>
      <c r="R112" s="8"/>
      <c r="S112" s="1"/>
      <c r="T112" s="1"/>
      <c r="U112" s="1"/>
      <c r="V112" s="1"/>
      <c r="W112" s="8"/>
      <c r="X112" s="1"/>
      <c r="Y112" s="1" t="s">
        <v>66</v>
      </c>
      <c r="Z112" s="9" t="s">
        <v>2590</v>
      </c>
      <c r="AA112" s="10" t="s">
        <v>64</v>
      </c>
      <c r="AB112" s="8">
        <v>16</v>
      </c>
      <c r="AC112" s="8">
        <v>269</v>
      </c>
      <c r="AD112" s="1" t="s">
        <v>2591</v>
      </c>
      <c r="AE112" s="8"/>
      <c r="AF112" s="1"/>
      <c r="AG112" s="1"/>
      <c r="AH112" s="1"/>
      <c r="AI112" s="1"/>
      <c r="AJ112" s="8"/>
      <c r="AK112" s="1"/>
      <c r="AL112" s="1" t="s">
        <v>69</v>
      </c>
      <c r="AM112" s="9" t="s">
        <v>2592</v>
      </c>
      <c r="AN112" s="10" t="s">
        <v>64</v>
      </c>
      <c r="AO112" s="8">
        <v>10</v>
      </c>
      <c r="AP112" s="8">
        <v>756</v>
      </c>
      <c r="AQ112" s="1" t="s">
        <v>2593</v>
      </c>
      <c r="AR112" s="8"/>
      <c r="AS112" s="1"/>
      <c r="AT112" s="1"/>
      <c r="AU112" s="1"/>
      <c r="AV112" s="1"/>
      <c r="AW112" s="8"/>
      <c r="AX112" s="1"/>
      <c r="AY112" s="1" t="s">
        <v>72</v>
      </c>
      <c r="AZ112" s="1"/>
      <c r="BA112" s="1" t="s">
        <v>73</v>
      </c>
      <c r="BB112" s="1"/>
    </row>
    <row r="113" spans="1:54" ht="48" customHeight="1">
      <c r="A113" s="1" t="s">
        <v>2594</v>
      </c>
      <c r="B113" s="1" t="s">
        <v>1696</v>
      </c>
      <c r="C113" s="1" t="s">
        <v>2586</v>
      </c>
      <c r="D113" s="8">
        <v>2</v>
      </c>
      <c r="E113" s="1" t="s">
        <v>157</v>
      </c>
      <c r="F113" s="1" t="s">
        <v>76</v>
      </c>
      <c r="G113" s="1" t="s">
        <v>2595</v>
      </c>
      <c r="H113" s="1">
        <v>1</v>
      </c>
      <c r="I113" s="1" t="s">
        <v>60</v>
      </c>
      <c r="J113" s="1"/>
      <c r="K113" s="1" t="s">
        <v>61</v>
      </c>
      <c r="L113" s="1" t="s">
        <v>62</v>
      </c>
      <c r="M113" s="9" t="s">
        <v>2596</v>
      </c>
      <c r="N113" s="10" t="s">
        <v>64</v>
      </c>
      <c r="O113" s="8">
        <v>32</v>
      </c>
      <c r="P113" s="8">
        <v>1200</v>
      </c>
      <c r="Q113" s="1" t="s">
        <v>2597</v>
      </c>
      <c r="R113" s="8"/>
      <c r="S113" s="1"/>
      <c r="T113" s="1"/>
      <c r="U113" s="1"/>
      <c r="V113" s="1"/>
      <c r="W113" s="8"/>
      <c r="X113" s="1"/>
      <c r="Y113" s="1" t="s">
        <v>66</v>
      </c>
      <c r="Z113" s="9" t="s">
        <v>2598</v>
      </c>
      <c r="AA113" s="10" t="s">
        <v>64</v>
      </c>
      <c r="AB113" s="8">
        <v>34</v>
      </c>
      <c r="AC113" s="8">
        <v>298</v>
      </c>
      <c r="AD113" s="1" t="s">
        <v>2599</v>
      </c>
      <c r="AE113" s="8"/>
      <c r="AF113" s="1"/>
      <c r="AG113" s="1"/>
      <c r="AH113" s="1"/>
      <c r="AI113" s="1"/>
      <c r="AJ113" s="8"/>
      <c r="AK113" s="1"/>
      <c r="AL113" s="1" t="s">
        <v>69</v>
      </c>
      <c r="AM113" s="9" t="s">
        <v>2600</v>
      </c>
      <c r="AN113" s="10" t="s">
        <v>64</v>
      </c>
      <c r="AO113" s="8">
        <v>29</v>
      </c>
      <c r="AP113" s="8">
        <v>879</v>
      </c>
      <c r="AQ113" s="1" t="s">
        <v>2601</v>
      </c>
      <c r="AR113" s="8"/>
      <c r="AS113" s="1"/>
      <c r="AT113" s="1"/>
      <c r="AU113" s="1"/>
      <c r="AV113" s="1"/>
      <c r="AW113" s="8"/>
      <c r="AX113" s="1"/>
      <c r="AY113" s="1" t="s">
        <v>72</v>
      </c>
      <c r="AZ113" s="1"/>
      <c r="BA113" s="1" t="s">
        <v>73</v>
      </c>
      <c r="BB113" s="1"/>
    </row>
    <row r="114" spans="1:54" ht="48" customHeight="1">
      <c r="A114" s="1" t="s">
        <v>2602</v>
      </c>
      <c r="B114" s="1" t="s">
        <v>1696</v>
      </c>
      <c r="C114" s="1" t="s">
        <v>2586</v>
      </c>
      <c r="D114" s="8">
        <v>3</v>
      </c>
      <c r="E114" s="1" t="s">
        <v>157</v>
      </c>
      <c r="F114" s="1" t="s">
        <v>85</v>
      </c>
      <c r="G114" s="1" t="s">
        <v>2603</v>
      </c>
      <c r="H114" s="1">
        <v>1</v>
      </c>
      <c r="I114" s="1" t="s">
        <v>60</v>
      </c>
      <c r="J114" s="1"/>
      <c r="K114" s="1" t="s">
        <v>61</v>
      </c>
      <c r="L114" s="1" t="s">
        <v>62</v>
      </c>
      <c r="M114" s="9" t="s">
        <v>2604</v>
      </c>
      <c r="N114" s="10" t="s">
        <v>64</v>
      </c>
      <c r="O114" s="8">
        <v>32</v>
      </c>
      <c r="P114" s="8">
        <v>1200</v>
      </c>
      <c r="Q114" s="1" t="s">
        <v>2605</v>
      </c>
      <c r="R114" s="8"/>
      <c r="S114" s="1"/>
      <c r="T114" s="1"/>
      <c r="U114" s="1"/>
      <c r="V114" s="1"/>
      <c r="W114" s="8"/>
      <c r="X114" s="1"/>
      <c r="Y114" s="1" t="s">
        <v>66</v>
      </c>
      <c r="Z114" s="9" t="s">
        <v>2606</v>
      </c>
      <c r="AA114" s="10" t="s">
        <v>64</v>
      </c>
      <c r="AB114" s="8">
        <v>34</v>
      </c>
      <c r="AC114" s="8">
        <v>1200</v>
      </c>
      <c r="AD114" s="1" t="s">
        <v>2607</v>
      </c>
      <c r="AE114" s="8"/>
      <c r="AF114" s="1"/>
      <c r="AG114" s="1"/>
      <c r="AH114" s="1"/>
      <c r="AI114" s="1"/>
      <c r="AJ114" s="8"/>
      <c r="AK114" s="1"/>
      <c r="AL114" s="1" t="s">
        <v>69</v>
      </c>
      <c r="AM114" s="9" t="s">
        <v>2608</v>
      </c>
      <c r="AN114" s="10" t="s">
        <v>64</v>
      </c>
      <c r="AO114" s="8">
        <v>26</v>
      </c>
      <c r="AP114" s="8">
        <v>885</v>
      </c>
      <c r="AQ114" s="1" t="s">
        <v>2609</v>
      </c>
      <c r="AR114" s="8"/>
      <c r="AS114" s="1"/>
      <c r="AT114" s="1"/>
      <c r="AU114" s="1"/>
      <c r="AV114" s="1"/>
      <c r="AW114" s="8"/>
      <c r="AX114" s="1"/>
      <c r="AY114" s="1" t="s">
        <v>72</v>
      </c>
      <c r="AZ114" s="1"/>
      <c r="BA114" s="1" t="s">
        <v>73</v>
      </c>
      <c r="BB114" s="1"/>
    </row>
    <row r="115" spans="1:54" ht="48" customHeight="1">
      <c r="A115" s="1" t="s">
        <v>2610</v>
      </c>
      <c r="B115" s="1" t="s">
        <v>1696</v>
      </c>
      <c r="C115" s="1" t="s">
        <v>2586</v>
      </c>
      <c r="D115" s="8">
        <v>4</v>
      </c>
      <c r="E115" s="1" t="s">
        <v>157</v>
      </c>
      <c r="F115" s="1" t="s">
        <v>94</v>
      </c>
      <c r="G115" s="1" t="s">
        <v>2611</v>
      </c>
      <c r="H115" s="1">
        <v>1</v>
      </c>
      <c r="I115" s="1" t="s">
        <v>60</v>
      </c>
      <c r="J115" s="1"/>
      <c r="K115" s="1" t="s">
        <v>61</v>
      </c>
      <c r="L115" s="1" t="s">
        <v>62</v>
      </c>
      <c r="M115" s="9" t="s">
        <v>2612</v>
      </c>
      <c r="N115" s="10" t="s">
        <v>64</v>
      </c>
      <c r="O115" s="8">
        <v>27</v>
      </c>
      <c r="P115" s="8">
        <v>518</v>
      </c>
      <c r="Q115" s="1" t="s">
        <v>2613</v>
      </c>
      <c r="R115" s="8"/>
      <c r="S115" s="1"/>
      <c r="T115" s="1"/>
      <c r="U115" s="1"/>
      <c r="V115" s="1"/>
      <c r="W115" s="8"/>
      <c r="X115" s="1"/>
      <c r="Y115" s="1" t="s">
        <v>66</v>
      </c>
      <c r="Z115" s="9" t="s">
        <v>2614</v>
      </c>
      <c r="AA115" s="10" t="s">
        <v>64</v>
      </c>
      <c r="AB115" s="8">
        <v>28</v>
      </c>
      <c r="AC115" s="8">
        <v>161</v>
      </c>
      <c r="AD115" s="1" t="s">
        <v>2615</v>
      </c>
      <c r="AE115" s="8"/>
      <c r="AF115" s="1"/>
      <c r="AG115" s="1"/>
      <c r="AH115" s="1"/>
      <c r="AI115" s="1"/>
      <c r="AJ115" s="8"/>
      <c r="AK115" s="1"/>
      <c r="AL115" s="1" t="s">
        <v>69</v>
      </c>
      <c r="AM115" s="9" t="s">
        <v>2616</v>
      </c>
      <c r="AN115" s="10" t="s">
        <v>64</v>
      </c>
      <c r="AO115" s="8">
        <v>22</v>
      </c>
      <c r="AP115" s="8">
        <v>412</v>
      </c>
      <c r="AQ115" s="1" t="s">
        <v>2617</v>
      </c>
      <c r="AR115" s="8"/>
      <c r="AS115" s="1"/>
      <c r="AT115" s="1"/>
      <c r="AU115" s="1"/>
      <c r="AV115" s="1"/>
      <c r="AW115" s="8"/>
      <c r="AX115" s="1"/>
      <c r="AY115" s="1" t="s">
        <v>72</v>
      </c>
      <c r="AZ115" s="1"/>
      <c r="BA115" s="1" t="s">
        <v>73</v>
      </c>
      <c r="BB115" s="1"/>
    </row>
    <row r="116" spans="1:54" ht="48" customHeight="1">
      <c r="A116" s="1" t="s">
        <v>2618</v>
      </c>
      <c r="B116" s="1" t="s">
        <v>1696</v>
      </c>
      <c r="C116" s="1" t="s">
        <v>2586</v>
      </c>
      <c r="D116" s="8">
        <v>5</v>
      </c>
      <c r="E116" s="1" t="s">
        <v>157</v>
      </c>
      <c r="F116" s="1" t="s">
        <v>103</v>
      </c>
      <c r="G116" s="1" t="s">
        <v>2619</v>
      </c>
      <c r="H116" s="1">
        <v>1</v>
      </c>
      <c r="I116" s="1" t="s">
        <v>60</v>
      </c>
      <c r="J116" s="1"/>
      <c r="K116" s="1" t="s">
        <v>61</v>
      </c>
      <c r="L116" s="1" t="s">
        <v>62</v>
      </c>
      <c r="M116" s="9" t="s">
        <v>2620</v>
      </c>
      <c r="N116" s="10" t="s">
        <v>64</v>
      </c>
      <c r="O116" s="8">
        <v>32</v>
      </c>
      <c r="P116" s="8">
        <v>1200</v>
      </c>
      <c r="Q116" s="1" t="s">
        <v>2621</v>
      </c>
      <c r="R116" s="8"/>
      <c r="S116" s="1"/>
      <c r="T116" s="1"/>
      <c r="U116" s="1"/>
      <c r="V116" s="1"/>
      <c r="W116" s="8"/>
      <c r="X116" s="1"/>
      <c r="Y116" s="1" t="s">
        <v>66</v>
      </c>
      <c r="Z116" s="9" t="s">
        <v>2622</v>
      </c>
      <c r="AA116" s="10" t="s">
        <v>64</v>
      </c>
      <c r="AB116" s="8">
        <v>33</v>
      </c>
      <c r="AC116" s="8">
        <v>284</v>
      </c>
      <c r="AD116" s="1" t="s">
        <v>2623</v>
      </c>
      <c r="AE116" s="8"/>
      <c r="AF116" s="1"/>
      <c r="AG116" s="1"/>
      <c r="AH116" s="1"/>
      <c r="AI116" s="1"/>
      <c r="AJ116" s="8"/>
      <c r="AK116" s="1"/>
      <c r="AL116" s="1" t="s">
        <v>69</v>
      </c>
      <c r="AM116" s="9" t="s">
        <v>2624</v>
      </c>
      <c r="AN116" s="10" t="s">
        <v>64</v>
      </c>
      <c r="AO116" s="8">
        <v>27</v>
      </c>
      <c r="AP116" s="8">
        <v>899</v>
      </c>
      <c r="AQ116" s="1" t="s">
        <v>2625</v>
      </c>
      <c r="AR116" s="8"/>
      <c r="AS116" s="1"/>
      <c r="AT116" s="1"/>
      <c r="AU116" s="1"/>
      <c r="AV116" s="1"/>
      <c r="AW116" s="8"/>
      <c r="AX116" s="1"/>
      <c r="AY116" s="1" t="s">
        <v>72</v>
      </c>
      <c r="AZ116" s="1"/>
      <c r="BA116" s="1" t="s">
        <v>73</v>
      </c>
      <c r="BB116" s="1"/>
    </row>
    <row r="117" spans="1:54" ht="48" customHeight="1">
      <c r="A117" s="1" t="s">
        <v>2626</v>
      </c>
      <c r="B117" s="1" t="s">
        <v>1696</v>
      </c>
      <c r="C117" s="1" t="s">
        <v>2586</v>
      </c>
      <c r="D117" s="8">
        <v>6</v>
      </c>
      <c r="E117" s="1" t="s">
        <v>157</v>
      </c>
      <c r="F117" s="1" t="s">
        <v>112</v>
      </c>
      <c r="G117" s="1" t="s">
        <v>2627</v>
      </c>
      <c r="H117" s="1">
        <v>1</v>
      </c>
      <c r="I117" s="1" t="s">
        <v>60</v>
      </c>
      <c r="J117" s="1"/>
      <c r="K117" s="1" t="s">
        <v>61</v>
      </c>
      <c r="L117" s="1" t="s">
        <v>62</v>
      </c>
      <c r="M117" s="9" t="s">
        <v>2628</v>
      </c>
      <c r="N117" s="10" t="s">
        <v>64</v>
      </c>
      <c r="O117" s="8">
        <v>37</v>
      </c>
      <c r="P117" s="8">
        <v>713</v>
      </c>
      <c r="Q117" s="1" t="s">
        <v>2629</v>
      </c>
      <c r="R117" s="8"/>
      <c r="S117" s="1"/>
      <c r="T117" s="1"/>
      <c r="U117" s="1"/>
      <c r="V117" s="1"/>
      <c r="W117" s="8"/>
      <c r="X117" s="1"/>
      <c r="Y117" s="1" t="s">
        <v>66</v>
      </c>
      <c r="Z117" s="9" t="s">
        <v>2630</v>
      </c>
      <c r="AA117" s="10" t="s">
        <v>64</v>
      </c>
      <c r="AB117" s="8">
        <v>40</v>
      </c>
      <c r="AC117" s="8">
        <v>304</v>
      </c>
      <c r="AD117" s="1" t="s">
        <v>2631</v>
      </c>
      <c r="AE117" s="8"/>
      <c r="AF117" s="1"/>
      <c r="AG117" s="1"/>
      <c r="AH117" s="1"/>
      <c r="AI117" s="1"/>
      <c r="AJ117" s="8"/>
      <c r="AK117" s="1"/>
      <c r="AL117" s="1" t="s">
        <v>69</v>
      </c>
      <c r="AM117" s="9" t="s">
        <v>2632</v>
      </c>
      <c r="AN117" s="10" t="s">
        <v>64</v>
      </c>
      <c r="AO117" s="8">
        <v>32</v>
      </c>
      <c r="AP117" s="8">
        <v>161</v>
      </c>
      <c r="AQ117" s="1" t="s">
        <v>2633</v>
      </c>
      <c r="AR117" s="8"/>
      <c r="AS117" s="1"/>
      <c r="AT117" s="1"/>
      <c r="AU117" s="1"/>
      <c r="AV117" s="1"/>
      <c r="AW117" s="8"/>
      <c r="AX117" s="1"/>
      <c r="AY117" s="1" t="s">
        <v>72</v>
      </c>
      <c r="AZ117" s="1"/>
      <c r="BA117" s="1" t="s">
        <v>73</v>
      </c>
      <c r="BB117" s="1"/>
    </row>
    <row r="118" spans="1:54" ht="48" customHeight="1">
      <c r="A118" s="1" t="s">
        <v>2634</v>
      </c>
      <c r="B118" s="1" t="s">
        <v>1696</v>
      </c>
      <c r="C118" s="1" t="s">
        <v>2586</v>
      </c>
      <c r="D118" s="8">
        <v>7</v>
      </c>
      <c r="E118" s="1" t="s">
        <v>157</v>
      </c>
      <c r="F118" s="1" t="s">
        <v>121</v>
      </c>
      <c r="G118" s="1" t="s">
        <v>2635</v>
      </c>
      <c r="H118" s="1">
        <v>1</v>
      </c>
      <c r="I118" s="1" t="s">
        <v>60</v>
      </c>
      <c r="J118" s="1"/>
      <c r="K118" s="1" t="s">
        <v>61</v>
      </c>
      <c r="L118" s="1" t="s">
        <v>62</v>
      </c>
      <c r="M118" s="9" t="s">
        <v>2636</v>
      </c>
      <c r="N118" s="10" t="s">
        <v>64</v>
      </c>
      <c r="O118" s="8">
        <v>15</v>
      </c>
      <c r="P118" s="8">
        <v>992</v>
      </c>
      <c r="Q118" s="1" t="s">
        <v>2637</v>
      </c>
      <c r="R118" s="8"/>
      <c r="S118" s="1"/>
      <c r="T118" s="1"/>
      <c r="U118" s="1"/>
      <c r="V118" s="1"/>
      <c r="W118" s="8"/>
      <c r="X118" s="1"/>
      <c r="Y118" s="1" t="s">
        <v>66</v>
      </c>
      <c r="Z118" s="9" t="s">
        <v>2638</v>
      </c>
      <c r="AA118" s="10" t="s">
        <v>64</v>
      </c>
      <c r="AB118" s="8">
        <v>16</v>
      </c>
      <c r="AC118" s="8">
        <v>327</v>
      </c>
      <c r="AD118" s="1" t="s">
        <v>2639</v>
      </c>
      <c r="AE118" s="8"/>
      <c r="AF118" s="1"/>
      <c r="AG118" s="1"/>
      <c r="AH118" s="1"/>
      <c r="AI118" s="1"/>
      <c r="AJ118" s="8"/>
      <c r="AK118" s="1"/>
      <c r="AL118" s="1" t="s">
        <v>69</v>
      </c>
      <c r="AM118" s="9" t="s">
        <v>2640</v>
      </c>
      <c r="AN118" s="10" t="s">
        <v>64</v>
      </c>
      <c r="AO118" s="8">
        <v>10</v>
      </c>
      <c r="AP118" s="8">
        <v>897</v>
      </c>
      <c r="AQ118" s="1" t="s">
        <v>2641</v>
      </c>
      <c r="AR118" s="8"/>
      <c r="AS118" s="1"/>
      <c r="AT118" s="1"/>
      <c r="AU118" s="1"/>
      <c r="AV118" s="1"/>
      <c r="AW118" s="8"/>
      <c r="AX118" s="1"/>
      <c r="AY118" s="1" t="s">
        <v>72</v>
      </c>
      <c r="AZ118" s="1"/>
      <c r="BA118" s="1" t="s">
        <v>73</v>
      </c>
      <c r="BB118" s="1"/>
    </row>
    <row r="119" spans="1:54" ht="48" customHeight="1">
      <c r="A119" s="1" t="s">
        <v>2642</v>
      </c>
      <c r="B119" s="1" t="s">
        <v>1696</v>
      </c>
      <c r="C119" s="1" t="s">
        <v>2586</v>
      </c>
      <c r="D119" s="8">
        <v>8</v>
      </c>
      <c r="E119" s="1" t="s">
        <v>157</v>
      </c>
      <c r="F119" s="1" t="s">
        <v>130</v>
      </c>
      <c r="G119" s="1" t="s">
        <v>2643</v>
      </c>
      <c r="H119" s="1">
        <v>1</v>
      </c>
      <c r="I119" s="1" t="s">
        <v>60</v>
      </c>
      <c r="J119" s="1"/>
      <c r="K119" s="1" t="s">
        <v>61</v>
      </c>
      <c r="L119" s="1" t="s">
        <v>62</v>
      </c>
      <c r="M119" s="9" t="s">
        <v>2644</v>
      </c>
      <c r="N119" s="10" t="s">
        <v>64</v>
      </c>
      <c r="O119" s="8">
        <v>31</v>
      </c>
      <c r="P119" s="8">
        <v>1200</v>
      </c>
      <c r="Q119" s="1" t="s">
        <v>2645</v>
      </c>
      <c r="R119" s="8"/>
      <c r="S119" s="1"/>
      <c r="T119" s="1"/>
      <c r="U119" s="1"/>
      <c r="V119" s="1"/>
      <c r="W119" s="8"/>
      <c r="X119" s="1"/>
      <c r="Y119" s="1" t="s">
        <v>66</v>
      </c>
      <c r="Z119" s="9" t="s">
        <v>2646</v>
      </c>
      <c r="AA119" s="10" t="s">
        <v>64</v>
      </c>
      <c r="AB119" s="8">
        <v>32</v>
      </c>
      <c r="AC119" s="8">
        <v>904</v>
      </c>
      <c r="AD119" s="1" t="s">
        <v>2647</v>
      </c>
      <c r="AE119" s="8"/>
      <c r="AF119" s="1"/>
      <c r="AG119" s="1"/>
      <c r="AH119" s="1"/>
      <c r="AI119" s="1"/>
      <c r="AJ119" s="8"/>
      <c r="AK119" s="1"/>
      <c r="AL119" s="1" t="s">
        <v>69</v>
      </c>
      <c r="AM119" s="9" t="s">
        <v>2648</v>
      </c>
      <c r="AN119" s="10" t="s">
        <v>64</v>
      </c>
      <c r="AO119" s="8">
        <v>26</v>
      </c>
      <c r="AP119" s="8">
        <v>1064</v>
      </c>
      <c r="AQ119" s="1" t="s">
        <v>2649</v>
      </c>
      <c r="AR119" s="8"/>
      <c r="AS119" s="1"/>
      <c r="AT119" s="1"/>
      <c r="AU119" s="1"/>
      <c r="AV119" s="1"/>
      <c r="AW119" s="8"/>
      <c r="AX119" s="1"/>
      <c r="AY119" s="1" t="s">
        <v>72</v>
      </c>
      <c r="AZ119" s="1"/>
      <c r="BA119" s="1" t="s">
        <v>73</v>
      </c>
      <c r="BB119" s="1"/>
    </row>
    <row r="120" spans="1:54" ht="48" customHeight="1">
      <c r="A120" s="1" t="s">
        <v>2650</v>
      </c>
      <c r="B120" s="1" t="s">
        <v>1696</v>
      </c>
      <c r="C120" s="1" t="s">
        <v>2586</v>
      </c>
      <c r="D120" s="8">
        <v>9</v>
      </c>
      <c r="E120" s="1" t="s">
        <v>157</v>
      </c>
      <c r="F120" s="1" t="s">
        <v>139</v>
      </c>
      <c r="G120" s="1" t="s">
        <v>2651</v>
      </c>
      <c r="H120" s="1">
        <v>1</v>
      </c>
      <c r="I120" s="1" t="s">
        <v>60</v>
      </c>
      <c r="J120" s="1"/>
      <c r="K120" s="1" t="s">
        <v>61</v>
      </c>
      <c r="L120" s="1" t="s">
        <v>62</v>
      </c>
      <c r="M120" s="9" t="s">
        <v>2652</v>
      </c>
      <c r="N120" s="10" t="s">
        <v>64</v>
      </c>
      <c r="O120" s="8">
        <v>36</v>
      </c>
      <c r="P120" s="8">
        <v>1006</v>
      </c>
      <c r="Q120" s="1" t="s">
        <v>2653</v>
      </c>
      <c r="R120" s="8"/>
      <c r="S120" s="1"/>
      <c r="T120" s="1"/>
      <c r="U120" s="1"/>
      <c r="V120" s="1"/>
      <c r="W120" s="8"/>
      <c r="X120" s="1"/>
      <c r="Y120" s="1" t="s">
        <v>66</v>
      </c>
      <c r="Z120" s="9" t="s">
        <v>2654</v>
      </c>
      <c r="AA120" s="10" t="s">
        <v>64</v>
      </c>
      <c r="AB120" s="8">
        <v>41</v>
      </c>
      <c r="AC120" s="8">
        <v>284</v>
      </c>
      <c r="AD120" s="1" t="s">
        <v>2655</v>
      </c>
      <c r="AE120" s="8"/>
      <c r="AF120" s="1"/>
      <c r="AG120" s="1"/>
      <c r="AH120" s="1"/>
      <c r="AI120" s="1"/>
      <c r="AJ120" s="8"/>
      <c r="AK120" s="1"/>
      <c r="AL120" s="1" t="s">
        <v>69</v>
      </c>
      <c r="AM120" s="9" t="s">
        <v>2656</v>
      </c>
      <c r="AN120" s="10" t="s">
        <v>64</v>
      </c>
      <c r="AO120" s="8">
        <v>31</v>
      </c>
      <c r="AP120" s="8">
        <v>271</v>
      </c>
      <c r="AQ120" s="1" t="s">
        <v>2657</v>
      </c>
      <c r="AR120" s="8"/>
      <c r="AS120" s="1"/>
      <c r="AT120" s="1"/>
      <c r="AU120" s="1"/>
      <c r="AV120" s="1"/>
      <c r="AW120" s="8"/>
      <c r="AX120" s="1"/>
      <c r="AY120" s="1" t="s">
        <v>72</v>
      </c>
      <c r="AZ120" s="1"/>
      <c r="BA120" s="1" t="s">
        <v>73</v>
      </c>
      <c r="BB120" s="1"/>
    </row>
    <row r="121" spans="1:54" ht="48" customHeight="1">
      <c r="A121" s="1" t="s">
        <v>2658</v>
      </c>
      <c r="B121" s="1" t="s">
        <v>1696</v>
      </c>
      <c r="C121" s="1" t="s">
        <v>2586</v>
      </c>
      <c r="D121" s="8">
        <v>10</v>
      </c>
      <c r="E121" s="1" t="s">
        <v>157</v>
      </c>
      <c r="F121" s="1" t="s">
        <v>147</v>
      </c>
      <c r="G121" s="1" t="s">
        <v>2659</v>
      </c>
      <c r="H121" s="1">
        <v>1</v>
      </c>
      <c r="I121" s="1" t="s">
        <v>60</v>
      </c>
      <c r="J121" s="1"/>
      <c r="K121" s="1" t="s">
        <v>61</v>
      </c>
      <c r="L121" s="1"/>
      <c r="M121" s="9"/>
      <c r="N121" s="10"/>
      <c r="O121" s="8"/>
      <c r="P121" s="8"/>
      <c r="Q121" s="1"/>
      <c r="R121" s="8"/>
      <c r="S121" s="1"/>
      <c r="T121" s="1"/>
      <c r="U121" s="1"/>
      <c r="V121" s="1"/>
      <c r="W121" s="8"/>
      <c r="X121" s="1"/>
      <c r="Y121" s="1" t="s">
        <v>66</v>
      </c>
      <c r="Z121" s="9" t="s">
        <v>2660</v>
      </c>
      <c r="AA121" s="10" t="s">
        <v>64</v>
      </c>
      <c r="AB121" s="8">
        <v>35</v>
      </c>
      <c r="AC121" s="8">
        <v>319</v>
      </c>
      <c r="AD121" s="1" t="s">
        <v>2661</v>
      </c>
      <c r="AE121" s="8"/>
      <c r="AF121" s="1"/>
      <c r="AG121" s="1"/>
      <c r="AH121" s="1"/>
      <c r="AI121" s="1"/>
      <c r="AJ121" s="8"/>
      <c r="AK121" s="1"/>
      <c r="AL121" s="1" t="s">
        <v>69</v>
      </c>
      <c r="AM121" s="9" t="s">
        <v>2662</v>
      </c>
      <c r="AN121" s="10" t="s">
        <v>64</v>
      </c>
      <c r="AO121" s="8">
        <v>29</v>
      </c>
      <c r="AP121" s="8">
        <v>916</v>
      </c>
      <c r="AQ121" s="1" t="s">
        <v>2663</v>
      </c>
      <c r="AR121" s="8"/>
      <c r="AS121" s="1"/>
      <c r="AT121" s="1"/>
      <c r="AU121" s="1"/>
      <c r="AV121" s="1"/>
      <c r="AW121" s="8"/>
      <c r="AX121" s="1"/>
      <c r="AY121" s="1" t="s">
        <v>118</v>
      </c>
      <c r="AZ121" s="1"/>
      <c r="BA121" s="1" t="s">
        <v>73</v>
      </c>
      <c r="BB121" s="1" t="s">
        <v>2664</v>
      </c>
    </row>
    <row r="122" spans="1:54" ht="48" customHeight="1">
      <c r="A122" s="1" t="s">
        <v>2665</v>
      </c>
      <c r="B122" s="1" t="s">
        <v>1696</v>
      </c>
      <c r="C122" s="1" t="s">
        <v>2666</v>
      </c>
      <c r="D122" s="8">
        <v>1</v>
      </c>
      <c r="E122" s="1" t="s">
        <v>239</v>
      </c>
      <c r="F122" s="1" t="s">
        <v>58</v>
      </c>
      <c r="G122" s="1" t="s">
        <v>2667</v>
      </c>
      <c r="H122" s="1">
        <v>1</v>
      </c>
      <c r="I122" s="1" t="s">
        <v>60</v>
      </c>
      <c r="J122" s="1"/>
      <c r="K122" s="1" t="s">
        <v>61</v>
      </c>
      <c r="L122" s="1" t="s">
        <v>62</v>
      </c>
      <c r="M122" s="9" t="s">
        <v>2668</v>
      </c>
      <c r="N122" s="10" t="s">
        <v>64</v>
      </c>
      <c r="O122" s="8">
        <v>17</v>
      </c>
      <c r="P122" s="8">
        <v>1200</v>
      </c>
      <c r="Q122" s="1" t="s">
        <v>2669</v>
      </c>
      <c r="R122" s="8"/>
      <c r="S122" s="1"/>
      <c r="T122" s="1"/>
      <c r="U122" s="1"/>
      <c r="V122" s="1"/>
      <c r="W122" s="8"/>
      <c r="X122" s="1"/>
      <c r="Y122" s="1" t="s">
        <v>66</v>
      </c>
      <c r="Z122" s="9" t="s">
        <v>2670</v>
      </c>
      <c r="AA122" s="10" t="s">
        <v>64</v>
      </c>
      <c r="AB122" s="8">
        <v>18</v>
      </c>
      <c r="AC122" s="8">
        <v>291</v>
      </c>
      <c r="AD122" s="1" t="s">
        <v>2671</v>
      </c>
      <c r="AE122" s="8"/>
      <c r="AF122" s="1"/>
      <c r="AG122" s="1"/>
      <c r="AH122" s="1"/>
      <c r="AI122" s="1"/>
      <c r="AJ122" s="8"/>
      <c r="AK122" s="1"/>
      <c r="AL122" s="1" t="s">
        <v>69</v>
      </c>
      <c r="AM122" s="9" t="s">
        <v>2672</v>
      </c>
      <c r="AN122" s="10" t="s">
        <v>64</v>
      </c>
      <c r="AO122" s="8">
        <v>12</v>
      </c>
      <c r="AP122" s="8">
        <v>979</v>
      </c>
      <c r="AQ122" s="1" t="s">
        <v>2673</v>
      </c>
      <c r="AR122" s="8"/>
      <c r="AS122" s="1"/>
      <c r="AT122" s="1"/>
      <c r="AU122" s="1"/>
      <c r="AV122" s="1"/>
      <c r="AW122" s="8"/>
      <c r="AX122" s="1"/>
      <c r="AY122" s="1" t="s">
        <v>72</v>
      </c>
      <c r="AZ122" s="1"/>
      <c r="BA122" s="1" t="s">
        <v>73</v>
      </c>
      <c r="BB122" s="1"/>
    </row>
    <row r="123" spans="1:54" ht="48" customHeight="1">
      <c r="A123" s="1" t="s">
        <v>2674</v>
      </c>
      <c r="B123" s="1" t="s">
        <v>1696</v>
      </c>
      <c r="C123" s="1" t="s">
        <v>2666</v>
      </c>
      <c r="D123" s="8">
        <v>2</v>
      </c>
      <c r="E123" s="1" t="s">
        <v>239</v>
      </c>
      <c r="F123" s="1" t="s">
        <v>76</v>
      </c>
      <c r="G123" s="1" t="s">
        <v>2675</v>
      </c>
      <c r="H123" s="1">
        <v>1</v>
      </c>
      <c r="I123" s="1" t="s">
        <v>60</v>
      </c>
      <c r="J123" s="1"/>
      <c r="K123" s="1" t="s">
        <v>61</v>
      </c>
      <c r="L123" s="1" t="s">
        <v>62</v>
      </c>
      <c r="M123" s="9" t="s">
        <v>2676</v>
      </c>
      <c r="N123" s="10" t="s">
        <v>64</v>
      </c>
      <c r="O123" s="8">
        <v>34</v>
      </c>
      <c r="P123" s="8">
        <v>1200</v>
      </c>
      <c r="Q123" s="1" t="s">
        <v>2677</v>
      </c>
      <c r="R123" s="8"/>
      <c r="S123" s="1"/>
      <c r="T123" s="1"/>
      <c r="U123" s="1"/>
      <c r="V123" s="1"/>
      <c r="W123" s="8"/>
      <c r="X123" s="1"/>
      <c r="Y123" s="1" t="s">
        <v>66</v>
      </c>
      <c r="Z123" s="9" t="s">
        <v>2678</v>
      </c>
      <c r="AA123" s="10" t="s">
        <v>64</v>
      </c>
      <c r="AB123" s="8">
        <v>36</v>
      </c>
      <c r="AC123" s="8">
        <v>334</v>
      </c>
      <c r="AD123" s="1" t="s">
        <v>2679</v>
      </c>
      <c r="AE123" s="8"/>
      <c r="AF123" s="1"/>
      <c r="AG123" s="1"/>
      <c r="AH123" s="1"/>
      <c r="AI123" s="1"/>
      <c r="AJ123" s="8"/>
      <c r="AK123" s="1"/>
      <c r="AL123" s="1" t="s">
        <v>69</v>
      </c>
      <c r="AM123" s="9" t="s">
        <v>2680</v>
      </c>
      <c r="AN123" s="10" t="s">
        <v>64</v>
      </c>
      <c r="AO123" s="8">
        <v>31</v>
      </c>
      <c r="AP123" s="8">
        <v>1064</v>
      </c>
      <c r="AQ123" s="1" t="s">
        <v>2681</v>
      </c>
      <c r="AR123" s="8"/>
      <c r="AS123" s="1"/>
      <c r="AT123" s="1"/>
      <c r="AU123" s="1"/>
      <c r="AV123" s="1"/>
      <c r="AW123" s="8"/>
      <c r="AX123" s="1"/>
      <c r="AY123" s="1" t="s">
        <v>72</v>
      </c>
      <c r="AZ123" s="1"/>
      <c r="BA123" s="1" t="s">
        <v>73</v>
      </c>
      <c r="BB123" s="1"/>
    </row>
    <row r="124" spans="1:54" ht="48" customHeight="1">
      <c r="A124" s="1" t="s">
        <v>2682</v>
      </c>
      <c r="B124" s="1" t="s">
        <v>1696</v>
      </c>
      <c r="C124" s="1" t="s">
        <v>2666</v>
      </c>
      <c r="D124" s="8">
        <v>3</v>
      </c>
      <c r="E124" s="1" t="s">
        <v>239</v>
      </c>
      <c r="F124" s="1" t="s">
        <v>85</v>
      </c>
      <c r="G124" s="1" t="s">
        <v>2683</v>
      </c>
      <c r="H124" s="1">
        <v>1</v>
      </c>
      <c r="I124" s="1" t="s">
        <v>60</v>
      </c>
      <c r="J124" s="1"/>
      <c r="K124" s="1" t="s">
        <v>61</v>
      </c>
      <c r="L124" s="1" t="s">
        <v>62</v>
      </c>
      <c r="M124" s="9" t="s">
        <v>2684</v>
      </c>
      <c r="N124" s="10" t="s">
        <v>64</v>
      </c>
      <c r="O124" s="8">
        <v>29</v>
      </c>
      <c r="P124" s="8">
        <v>1200</v>
      </c>
      <c r="Q124" s="1" t="s">
        <v>2685</v>
      </c>
      <c r="R124" s="8"/>
      <c r="S124" s="1"/>
      <c r="T124" s="1"/>
      <c r="U124" s="1"/>
      <c r="V124" s="1"/>
      <c r="W124" s="8"/>
      <c r="X124" s="1"/>
      <c r="Y124" s="1" t="s">
        <v>66</v>
      </c>
      <c r="Z124" s="9" t="s">
        <v>2686</v>
      </c>
      <c r="AA124" s="10" t="s">
        <v>64</v>
      </c>
      <c r="AB124" s="8">
        <v>31</v>
      </c>
      <c r="AC124" s="8">
        <v>1048</v>
      </c>
      <c r="AD124" s="1" t="s">
        <v>2687</v>
      </c>
      <c r="AE124" s="8"/>
      <c r="AF124" s="1"/>
      <c r="AG124" s="1"/>
      <c r="AH124" s="1"/>
      <c r="AI124" s="1"/>
      <c r="AJ124" s="8"/>
      <c r="AK124" s="1"/>
      <c r="AL124" s="1" t="s">
        <v>69</v>
      </c>
      <c r="AM124" s="9" t="s">
        <v>2688</v>
      </c>
      <c r="AN124" s="10" t="s">
        <v>64</v>
      </c>
      <c r="AO124" s="8">
        <v>23</v>
      </c>
      <c r="AP124" s="8">
        <v>817</v>
      </c>
      <c r="AQ124" s="1" t="s">
        <v>2689</v>
      </c>
      <c r="AR124" s="8"/>
      <c r="AS124" s="1"/>
      <c r="AT124" s="1"/>
      <c r="AU124" s="1"/>
      <c r="AV124" s="1"/>
      <c r="AW124" s="8"/>
      <c r="AX124" s="1"/>
      <c r="AY124" s="1" t="s">
        <v>72</v>
      </c>
      <c r="AZ124" s="1"/>
      <c r="BA124" s="1" t="s">
        <v>73</v>
      </c>
      <c r="BB124" s="1"/>
    </row>
    <row r="125" spans="1:54" ht="48" customHeight="1">
      <c r="A125" s="1" t="s">
        <v>2690</v>
      </c>
      <c r="B125" s="1" t="s">
        <v>1696</v>
      </c>
      <c r="C125" s="1" t="s">
        <v>2666</v>
      </c>
      <c r="D125" s="8">
        <v>4</v>
      </c>
      <c r="E125" s="1" t="s">
        <v>239</v>
      </c>
      <c r="F125" s="1" t="s">
        <v>94</v>
      </c>
      <c r="G125" s="1" t="s">
        <v>2691</v>
      </c>
      <c r="H125" s="1">
        <v>1</v>
      </c>
      <c r="I125" s="1" t="s">
        <v>60</v>
      </c>
      <c r="J125" s="1"/>
      <c r="K125" s="1" t="s">
        <v>61</v>
      </c>
      <c r="L125" s="1" t="s">
        <v>62</v>
      </c>
      <c r="M125" s="9" t="s">
        <v>2692</v>
      </c>
      <c r="N125" s="10" t="s">
        <v>64</v>
      </c>
      <c r="O125" s="8">
        <v>29</v>
      </c>
      <c r="P125" s="8">
        <v>700</v>
      </c>
      <c r="Q125" s="1" t="s">
        <v>2693</v>
      </c>
      <c r="R125" s="8"/>
      <c r="S125" s="1"/>
      <c r="T125" s="1"/>
      <c r="U125" s="1"/>
      <c r="V125" s="1"/>
      <c r="W125" s="8"/>
      <c r="X125" s="1"/>
      <c r="Y125" s="1" t="s">
        <v>66</v>
      </c>
      <c r="Z125" s="9" t="s">
        <v>2694</v>
      </c>
      <c r="AA125" s="10" t="s">
        <v>64</v>
      </c>
      <c r="AB125" s="8">
        <v>30</v>
      </c>
      <c r="AC125" s="8">
        <v>261</v>
      </c>
      <c r="AD125" s="1" t="s">
        <v>2695</v>
      </c>
      <c r="AE125" s="8"/>
      <c r="AF125" s="1"/>
      <c r="AG125" s="1"/>
      <c r="AH125" s="1"/>
      <c r="AI125" s="1"/>
      <c r="AJ125" s="8"/>
      <c r="AK125" s="1"/>
      <c r="AL125" s="1" t="s">
        <v>69</v>
      </c>
      <c r="AM125" s="9" t="s">
        <v>2696</v>
      </c>
      <c r="AN125" s="10" t="s">
        <v>64</v>
      </c>
      <c r="AO125" s="8">
        <v>24</v>
      </c>
      <c r="AP125" s="8">
        <v>515</v>
      </c>
      <c r="AQ125" s="1" t="s">
        <v>2697</v>
      </c>
      <c r="AR125" s="8"/>
      <c r="AS125" s="1"/>
      <c r="AT125" s="1"/>
      <c r="AU125" s="1"/>
      <c r="AV125" s="1"/>
      <c r="AW125" s="8"/>
      <c r="AX125" s="1"/>
      <c r="AY125" s="1" t="s">
        <v>72</v>
      </c>
      <c r="AZ125" s="1"/>
      <c r="BA125" s="1" t="s">
        <v>73</v>
      </c>
      <c r="BB125" s="1"/>
    </row>
    <row r="126" spans="1:54" ht="48" customHeight="1">
      <c r="A126" s="1" t="s">
        <v>2698</v>
      </c>
      <c r="B126" s="1" t="s">
        <v>1696</v>
      </c>
      <c r="C126" s="1" t="s">
        <v>2666</v>
      </c>
      <c r="D126" s="8">
        <v>5</v>
      </c>
      <c r="E126" s="1" t="s">
        <v>239</v>
      </c>
      <c r="F126" s="1" t="s">
        <v>103</v>
      </c>
      <c r="G126" s="1" t="s">
        <v>2699</v>
      </c>
      <c r="H126" s="1">
        <v>1</v>
      </c>
      <c r="I126" s="1" t="s">
        <v>60</v>
      </c>
      <c r="J126" s="1"/>
      <c r="K126" s="1" t="s">
        <v>61</v>
      </c>
      <c r="L126" s="1" t="s">
        <v>62</v>
      </c>
      <c r="M126" s="9" t="s">
        <v>2700</v>
      </c>
      <c r="N126" s="10" t="s">
        <v>64</v>
      </c>
      <c r="O126" s="8">
        <v>29</v>
      </c>
      <c r="P126" s="8">
        <v>1200</v>
      </c>
      <c r="Q126" s="1" t="s">
        <v>2701</v>
      </c>
      <c r="R126" s="8"/>
      <c r="S126" s="1"/>
      <c r="T126" s="1"/>
      <c r="U126" s="1"/>
      <c r="V126" s="1"/>
      <c r="W126" s="8"/>
      <c r="X126" s="1"/>
      <c r="Y126" s="1" t="s">
        <v>66</v>
      </c>
      <c r="Z126" s="9" t="s">
        <v>2702</v>
      </c>
      <c r="AA126" s="10" t="s">
        <v>64</v>
      </c>
      <c r="AB126" s="8">
        <v>30</v>
      </c>
      <c r="AC126" s="8">
        <v>317</v>
      </c>
      <c r="AD126" s="1" t="s">
        <v>2703</v>
      </c>
      <c r="AE126" s="8"/>
      <c r="AF126" s="1"/>
      <c r="AG126" s="1"/>
      <c r="AH126" s="1"/>
      <c r="AI126" s="1"/>
      <c r="AJ126" s="8"/>
      <c r="AK126" s="1"/>
      <c r="AL126" s="1" t="s">
        <v>69</v>
      </c>
      <c r="AM126" s="9" t="s">
        <v>2704</v>
      </c>
      <c r="AN126" s="10" t="s">
        <v>64</v>
      </c>
      <c r="AO126" s="8">
        <v>24</v>
      </c>
      <c r="AP126" s="8">
        <v>974</v>
      </c>
      <c r="AQ126" s="1" t="s">
        <v>2705</v>
      </c>
      <c r="AR126" s="8"/>
      <c r="AS126" s="1"/>
      <c r="AT126" s="1"/>
      <c r="AU126" s="1"/>
      <c r="AV126" s="1"/>
      <c r="AW126" s="8"/>
      <c r="AX126" s="1"/>
      <c r="AY126" s="1" t="s">
        <v>72</v>
      </c>
      <c r="AZ126" s="1"/>
      <c r="BA126" s="1" t="s">
        <v>73</v>
      </c>
      <c r="BB126" s="1"/>
    </row>
    <row r="127" spans="1:54" ht="48" customHeight="1">
      <c r="A127" s="1" t="s">
        <v>2706</v>
      </c>
      <c r="B127" s="1" t="s">
        <v>1696</v>
      </c>
      <c r="C127" s="1" t="s">
        <v>2666</v>
      </c>
      <c r="D127" s="8">
        <v>6</v>
      </c>
      <c r="E127" s="1" t="s">
        <v>239</v>
      </c>
      <c r="F127" s="1" t="s">
        <v>112</v>
      </c>
      <c r="G127" s="1" t="s">
        <v>2707</v>
      </c>
      <c r="H127" s="1">
        <v>1</v>
      </c>
      <c r="I127" s="1" t="s">
        <v>60</v>
      </c>
      <c r="J127" s="1"/>
      <c r="K127" s="1" t="s">
        <v>61</v>
      </c>
      <c r="L127" s="1" t="s">
        <v>62</v>
      </c>
      <c r="M127" s="9" t="s">
        <v>2708</v>
      </c>
      <c r="N127" s="10" t="s">
        <v>64</v>
      </c>
      <c r="O127" s="8">
        <v>39</v>
      </c>
      <c r="P127" s="8">
        <v>1200</v>
      </c>
      <c r="Q127" s="1" t="s">
        <v>2709</v>
      </c>
      <c r="R127" s="8"/>
      <c r="S127" s="1"/>
      <c r="T127" s="1"/>
      <c r="U127" s="1"/>
      <c r="V127" s="1"/>
      <c r="W127" s="8"/>
      <c r="X127" s="1"/>
      <c r="Y127" s="1" t="s">
        <v>66</v>
      </c>
      <c r="Z127" s="9" t="s">
        <v>2710</v>
      </c>
      <c r="AA127" s="10" t="s">
        <v>64</v>
      </c>
      <c r="AB127" s="8">
        <v>42</v>
      </c>
      <c r="AC127" s="8">
        <v>307</v>
      </c>
      <c r="AD127" s="1" t="s">
        <v>2711</v>
      </c>
      <c r="AE127" s="8"/>
      <c r="AF127" s="1"/>
      <c r="AG127" s="1"/>
      <c r="AH127" s="1"/>
      <c r="AI127" s="1"/>
      <c r="AJ127" s="8"/>
      <c r="AK127" s="1"/>
      <c r="AL127" s="1" t="s">
        <v>69</v>
      </c>
      <c r="AM127" s="9" t="s">
        <v>2712</v>
      </c>
      <c r="AN127" s="10" t="s">
        <v>64</v>
      </c>
      <c r="AO127" s="8">
        <v>34</v>
      </c>
      <c r="AP127" s="8">
        <v>256</v>
      </c>
      <c r="AQ127" s="1" t="s">
        <v>2713</v>
      </c>
      <c r="AR127" s="8"/>
      <c r="AS127" s="1"/>
      <c r="AT127" s="1"/>
      <c r="AU127" s="1"/>
      <c r="AV127" s="1"/>
      <c r="AW127" s="8"/>
      <c r="AX127" s="1"/>
      <c r="AY127" s="1" t="s">
        <v>72</v>
      </c>
      <c r="AZ127" s="1"/>
      <c r="BA127" s="1" t="s">
        <v>73</v>
      </c>
      <c r="BB127" s="1"/>
    </row>
    <row r="128" spans="1:54" ht="48" customHeight="1">
      <c r="A128" s="1" t="s">
        <v>2714</v>
      </c>
      <c r="B128" s="1" t="s">
        <v>1696</v>
      </c>
      <c r="C128" s="1" t="s">
        <v>2666</v>
      </c>
      <c r="D128" s="8">
        <v>7</v>
      </c>
      <c r="E128" s="1" t="s">
        <v>239</v>
      </c>
      <c r="F128" s="1" t="s">
        <v>121</v>
      </c>
      <c r="G128" s="1" t="s">
        <v>2715</v>
      </c>
      <c r="H128" s="1">
        <v>1</v>
      </c>
      <c r="I128" s="1" t="s">
        <v>60</v>
      </c>
      <c r="J128" s="1"/>
      <c r="K128" s="1" t="s">
        <v>61</v>
      </c>
      <c r="L128" s="1" t="s">
        <v>62</v>
      </c>
      <c r="M128" s="9" t="s">
        <v>2716</v>
      </c>
      <c r="N128" s="10" t="s">
        <v>64</v>
      </c>
      <c r="O128" s="8">
        <v>12</v>
      </c>
      <c r="P128" s="8">
        <v>1200</v>
      </c>
      <c r="Q128" s="1" t="s">
        <v>2717</v>
      </c>
      <c r="R128" s="8"/>
      <c r="S128" s="1"/>
      <c r="T128" s="1"/>
      <c r="U128" s="1"/>
      <c r="V128" s="1"/>
      <c r="W128" s="8"/>
      <c r="X128" s="1"/>
      <c r="Y128" s="1" t="s">
        <v>66</v>
      </c>
      <c r="Z128" s="9" t="s">
        <v>2718</v>
      </c>
      <c r="AA128" s="10" t="s">
        <v>64</v>
      </c>
      <c r="AB128" s="8">
        <v>13</v>
      </c>
      <c r="AC128" s="8">
        <v>325</v>
      </c>
      <c r="AD128" s="1" t="s">
        <v>2719</v>
      </c>
      <c r="AE128" s="8"/>
      <c r="AF128" s="1"/>
      <c r="AG128" s="1"/>
      <c r="AH128" s="1"/>
      <c r="AI128" s="1"/>
      <c r="AJ128" s="8"/>
      <c r="AK128" s="1"/>
      <c r="AL128" s="1" t="s">
        <v>69</v>
      </c>
      <c r="AM128" s="9" t="s">
        <v>2720</v>
      </c>
      <c r="AN128" s="10" t="s">
        <v>64</v>
      </c>
      <c r="AO128" s="8">
        <v>7</v>
      </c>
      <c r="AP128" s="8">
        <v>1011</v>
      </c>
      <c r="AQ128" s="1" t="s">
        <v>2721</v>
      </c>
      <c r="AR128" s="8"/>
      <c r="AS128" s="1"/>
      <c r="AT128" s="1"/>
      <c r="AU128" s="1"/>
      <c r="AV128" s="1"/>
      <c r="AW128" s="8"/>
      <c r="AX128" s="1"/>
      <c r="AY128" s="1" t="s">
        <v>72</v>
      </c>
      <c r="AZ128" s="1"/>
      <c r="BA128" s="1" t="s">
        <v>73</v>
      </c>
      <c r="BB128" s="1"/>
    </row>
    <row r="129" spans="1:54" ht="48" customHeight="1">
      <c r="A129" s="1" t="s">
        <v>2722</v>
      </c>
      <c r="B129" s="1" t="s">
        <v>1696</v>
      </c>
      <c r="C129" s="1" t="s">
        <v>2666</v>
      </c>
      <c r="D129" s="8">
        <v>8</v>
      </c>
      <c r="E129" s="1" t="s">
        <v>239</v>
      </c>
      <c r="F129" s="1" t="s">
        <v>130</v>
      </c>
      <c r="G129" s="1" t="s">
        <v>2723</v>
      </c>
      <c r="H129" s="1">
        <v>1</v>
      </c>
      <c r="I129" s="1" t="s">
        <v>60</v>
      </c>
      <c r="J129" s="1"/>
      <c r="K129" s="1" t="s">
        <v>61</v>
      </c>
      <c r="L129" s="1" t="s">
        <v>62</v>
      </c>
      <c r="M129" s="9" t="s">
        <v>2724</v>
      </c>
      <c r="N129" s="10" t="s">
        <v>64</v>
      </c>
      <c r="O129" s="8">
        <v>28</v>
      </c>
      <c r="P129" s="8">
        <v>1200</v>
      </c>
      <c r="Q129" s="1" t="s">
        <v>2725</v>
      </c>
      <c r="R129" s="8"/>
      <c r="S129" s="1"/>
      <c r="T129" s="1"/>
      <c r="U129" s="1"/>
      <c r="V129" s="1"/>
      <c r="W129" s="8"/>
      <c r="X129" s="1"/>
      <c r="Y129" s="1" t="s">
        <v>66</v>
      </c>
      <c r="Z129" s="9" t="s">
        <v>2726</v>
      </c>
      <c r="AA129" s="10" t="s">
        <v>64</v>
      </c>
      <c r="AB129" s="8">
        <v>29</v>
      </c>
      <c r="AC129" s="8">
        <v>1004</v>
      </c>
      <c r="AD129" s="1" t="s">
        <v>2727</v>
      </c>
      <c r="AE129" s="8"/>
      <c r="AF129" s="1"/>
      <c r="AG129" s="1"/>
      <c r="AH129" s="1"/>
      <c r="AI129" s="1"/>
      <c r="AJ129" s="8"/>
      <c r="AK129" s="1"/>
      <c r="AL129" s="1" t="s">
        <v>69</v>
      </c>
      <c r="AM129" s="9" t="s">
        <v>2728</v>
      </c>
      <c r="AN129" s="10" t="s">
        <v>64</v>
      </c>
      <c r="AO129" s="8">
        <v>23</v>
      </c>
      <c r="AP129" s="8">
        <v>1045</v>
      </c>
      <c r="AQ129" s="1" t="s">
        <v>2729</v>
      </c>
      <c r="AR129" s="8"/>
      <c r="AS129" s="1"/>
      <c r="AT129" s="1"/>
      <c r="AU129" s="1"/>
      <c r="AV129" s="1"/>
      <c r="AW129" s="8"/>
      <c r="AX129" s="1"/>
      <c r="AY129" s="1" t="s">
        <v>72</v>
      </c>
      <c r="AZ129" s="1"/>
      <c r="BA129" s="1" t="s">
        <v>73</v>
      </c>
      <c r="BB129" s="1"/>
    </row>
    <row r="130" spans="1:54" ht="48" customHeight="1">
      <c r="A130" s="1" t="s">
        <v>2730</v>
      </c>
      <c r="B130" s="1" t="s">
        <v>1696</v>
      </c>
      <c r="C130" s="1" t="s">
        <v>2666</v>
      </c>
      <c r="D130" s="8">
        <v>9</v>
      </c>
      <c r="E130" s="1" t="s">
        <v>239</v>
      </c>
      <c r="F130" s="1" t="s">
        <v>139</v>
      </c>
      <c r="G130" s="1" t="s">
        <v>2731</v>
      </c>
      <c r="H130" s="1">
        <v>1</v>
      </c>
      <c r="I130" s="1" t="s">
        <v>60</v>
      </c>
      <c r="J130" s="1"/>
      <c r="K130" s="1" t="s">
        <v>61</v>
      </c>
      <c r="L130" s="1" t="s">
        <v>62</v>
      </c>
      <c r="M130" s="9" t="s">
        <v>2732</v>
      </c>
      <c r="N130" s="10" t="s">
        <v>64</v>
      </c>
      <c r="O130" s="8">
        <v>38</v>
      </c>
      <c r="P130" s="8">
        <v>1200</v>
      </c>
      <c r="Q130" s="1" t="s">
        <v>2733</v>
      </c>
      <c r="R130" s="8"/>
      <c r="S130" s="1"/>
      <c r="T130" s="1"/>
      <c r="U130" s="1"/>
      <c r="V130" s="1"/>
      <c r="W130" s="8"/>
      <c r="X130" s="1"/>
      <c r="Y130" s="1" t="s">
        <v>66</v>
      </c>
      <c r="Z130" s="9" t="s">
        <v>2734</v>
      </c>
      <c r="AA130" s="10" t="s">
        <v>64</v>
      </c>
      <c r="AB130" s="8">
        <v>43</v>
      </c>
      <c r="AC130" s="8">
        <v>403</v>
      </c>
      <c r="AD130" s="1" t="s">
        <v>2735</v>
      </c>
      <c r="AE130" s="8"/>
      <c r="AF130" s="1"/>
      <c r="AG130" s="1"/>
      <c r="AH130" s="1"/>
      <c r="AI130" s="1"/>
      <c r="AJ130" s="8"/>
      <c r="AK130" s="1"/>
      <c r="AL130" s="1" t="s">
        <v>69</v>
      </c>
      <c r="AM130" s="9" t="s">
        <v>2736</v>
      </c>
      <c r="AN130" s="10" t="s">
        <v>64</v>
      </c>
      <c r="AO130" s="8">
        <v>33</v>
      </c>
      <c r="AP130" s="8">
        <v>597</v>
      </c>
      <c r="AQ130" s="1" t="s">
        <v>2737</v>
      </c>
      <c r="AR130" s="8"/>
      <c r="AS130" s="1"/>
      <c r="AT130" s="1"/>
      <c r="AU130" s="1"/>
      <c r="AV130" s="1"/>
      <c r="AW130" s="8"/>
      <c r="AX130" s="1"/>
      <c r="AY130" s="1" t="s">
        <v>72</v>
      </c>
      <c r="AZ130" s="1"/>
      <c r="BA130" s="1" t="s">
        <v>73</v>
      </c>
      <c r="BB130" s="1"/>
    </row>
    <row r="131" spans="1:54" ht="48" customHeight="1">
      <c r="A131" s="1" t="s">
        <v>2738</v>
      </c>
      <c r="B131" s="1" t="s">
        <v>1696</v>
      </c>
      <c r="C131" s="1" t="s">
        <v>2666</v>
      </c>
      <c r="D131" s="8">
        <v>10</v>
      </c>
      <c r="E131" s="1" t="s">
        <v>239</v>
      </c>
      <c r="F131" s="1" t="s">
        <v>147</v>
      </c>
      <c r="G131" s="1" t="s">
        <v>2739</v>
      </c>
      <c r="H131" s="1">
        <v>1</v>
      </c>
      <c r="I131" s="1" t="s">
        <v>60</v>
      </c>
      <c r="J131" s="1"/>
      <c r="K131" s="1" t="s">
        <v>61</v>
      </c>
      <c r="L131" s="1" t="s">
        <v>62</v>
      </c>
      <c r="M131" s="9" t="s">
        <v>2740</v>
      </c>
      <c r="N131" s="10" t="s">
        <v>64</v>
      </c>
      <c r="O131" s="8">
        <v>36</v>
      </c>
      <c r="P131" s="8">
        <v>1200</v>
      </c>
      <c r="Q131" s="1" t="s">
        <v>2741</v>
      </c>
      <c r="R131" s="8"/>
      <c r="S131" s="1"/>
      <c r="T131" s="1"/>
      <c r="U131" s="1"/>
      <c r="V131" s="1"/>
      <c r="W131" s="8"/>
      <c r="X131" s="1"/>
      <c r="Y131" s="1" t="s">
        <v>66</v>
      </c>
      <c r="Z131" s="9" t="s">
        <v>2742</v>
      </c>
      <c r="AA131" s="10" t="s">
        <v>64</v>
      </c>
      <c r="AB131" s="8">
        <v>37</v>
      </c>
      <c r="AC131" s="8">
        <v>391</v>
      </c>
      <c r="AD131" s="1" t="s">
        <v>2743</v>
      </c>
      <c r="AE131" s="8"/>
      <c r="AF131" s="1"/>
      <c r="AG131" s="1"/>
      <c r="AH131" s="1"/>
      <c r="AI131" s="1"/>
      <c r="AJ131" s="8"/>
      <c r="AK131" s="1"/>
      <c r="AL131" s="1" t="s">
        <v>69</v>
      </c>
      <c r="AM131" s="9" t="s">
        <v>2744</v>
      </c>
      <c r="AN131" s="10" t="s">
        <v>64</v>
      </c>
      <c r="AO131" s="8">
        <v>31</v>
      </c>
      <c r="AP131" s="8">
        <v>1041</v>
      </c>
      <c r="AQ131" s="1" t="s">
        <v>2745</v>
      </c>
      <c r="AR131" s="8"/>
      <c r="AS131" s="1"/>
      <c r="AT131" s="1"/>
      <c r="AU131" s="1"/>
      <c r="AV131" s="1"/>
      <c r="AW131" s="8"/>
      <c r="AX131" s="1"/>
      <c r="AY131" s="1" t="s">
        <v>72</v>
      </c>
      <c r="AZ131" s="1"/>
      <c r="BA131" s="1" t="s">
        <v>73</v>
      </c>
      <c r="BB131" s="1"/>
    </row>
    <row r="132" spans="1:54" ht="48" customHeight="1">
      <c r="A132" s="1" t="s">
        <v>2746</v>
      </c>
      <c r="B132" s="1" t="s">
        <v>1696</v>
      </c>
      <c r="C132" s="1" t="s">
        <v>2747</v>
      </c>
      <c r="D132" s="8">
        <v>1</v>
      </c>
      <c r="E132" s="1" t="s">
        <v>57</v>
      </c>
      <c r="F132" s="1" t="s">
        <v>58</v>
      </c>
      <c r="G132" s="1" t="s">
        <v>2748</v>
      </c>
      <c r="H132" s="1">
        <v>1</v>
      </c>
      <c r="I132" s="1" t="s">
        <v>60</v>
      </c>
      <c r="J132" s="1"/>
      <c r="K132" s="1" t="s">
        <v>61</v>
      </c>
      <c r="L132" s="1" t="s">
        <v>62</v>
      </c>
      <c r="M132" s="9" t="s">
        <v>2749</v>
      </c>
      <c r="N132" s="10" t="s">
        <v>64</v>
      </c>
      <c r="O132" s="8">
        <v>17</v>
      </c>
      <c r="P132" s="8">
        <v>868</v>
      </c>
      <c r="Q132" s="1" t="s">
        <v>2750</v>
      </c>
      <c r="R132" s="8"/>
      <c r="S132" s="1"/>
      <c r="T132" s="1"/>
      <c r="U132" s="1"/>
      <c r="V132" s="1"/>
      <c r="W132" s="8"/>
      <c r="X132" s="1"/>
      <c r="Y132" s="1" t="s">
        <v>66</v>
      </c>
      <c r="Z132" s="9" t="s">
        <v>2751</v>
      </c>
      <c r="AA132" s="10" t="s">
        <v>64</v>
      </c>
      <c r="AB132" s="8">
        <v>18</v>
      </c>
      <c r="AC132" s="8">
        <v>308</v>
      </c>
      <c r="AD132" s="1" t="s">
        <v>2752</v>
      </c>
      <c r="AE132" s="8"/>
      <c r="AF132" s="1"/>
      <c r="AG132" s="1"/>
      <c r="AH132" s="1"/>
      <c r="AI132" s="1"/>
      <c r="AJ132" s="8"/>
      <c r="AK132" s="1"/>
      <c r="AL132" s="1" t="s">
        <v>69</v>
      </c>
      <c r="AM132" s="9" t="s">
        <v>2753</v>
      </c>
      <c r="AN132" s="10" t="s">
        <v>64</v>
      </c>
      <c r="AO132" s="8">
        <v>12</v>
      </c>
      <c r="AP132" s="8">
        <v>929</v>
      </c>
      <c r="AQ132" s="1" t="s">
        <v>2754</v>
      </c>
      <c r="AR132" s="8"/>
      <c r="AS132" s="1"/>
      <c r="AT132" s="1"/>
      <c r="AU132" s="1"/>
      <c r="AV132" s="1"/>
      <c r="AW132" s="8"/>
      <c r="AX132" s="1"/>
      <c r="AY132" s="1" t="s">
        <v>72</v>
      </c>
      <c r="AZ132" s="1"/>
      <c r="BA132" s="1" t="s">
        <v>73</v>
      </c>
      <c r="BB132" s="1"/>
    </row>
    <row r="133" spans="1:54" ht="48" customHeight="1">
      <c r="A133" s="1" t="s">
        <v>2755</v>
      </c>
      <c r="B133" s="1" t="s">
        <v>1696</v>
      </c>
      <c r="C133" s="1" t="s">
        <v>2747</v>
      </c>
      <c r="D133" s="8">
        <v>2</v>
      </c>
      <c r="E133" s="1" t="s">
        <v>57</v>
      </c>
      <c r="F133" s="1" t="s">
        <v>76</v>
      </c>
      <c r="G133" s="1" t="s">
        <v>2756</v>
      </c>
      <c r="H133" s="1">
        <v>1</v>
      </c>
      <c r="I133" s="1" t="s">
        <v>60</v>
      </c>
      <c r="J133" s="1"/>
      <c r="K133" s="1" t="s">
        <v>61</v>
      </c>
      <c r="L133" s="1" t="s">
        <v>62</v>
      </c>
      <c r="M133" s="9" t="s">
        <v>2757</v>
      </c>
      <c r="N133" s="10" t="s">
        <v>64</v>
      </c>
      <c r="O133" s="8">
        <v>34</v>
      </c>
      <c r="P133" s="8">
        <v>1200</v>
      </c>
      <c r="Q133" s="1" t="s">
        <v>2758</v>
      </c>
      <c r="R133" s="8"/>
      <c r="S133" s="1"/>
      <c r="T133" s="1"/>
      <c r="U133" s="1"/>
      <c r="V133" s="1"/>
      <c r="W133" s="8"/>
      <c r="X133" s="1"/>
      <c r="Y133" s="1" t="s">
        <v>66</v>
      </c>
      <c r="Z133" s="9" t="s">
        <v>2759</v>
      </c>
      <c r="AA133" s="10" t="s">
        <v>64</v>
      </c>
      <c r="AB133" s="8">
        <v>36</v>
      </c>
      <c r="AC133" s="8">
        <v>331</v>
      </c>
      <c r="AD133" s="1" t="s">
        <v>2760</v>
      </c>
      <c r="AE133" s="8"/>
      <c r="AF133" s="1"/>
      <c r="AG133" s="1"/>
      <c r="AH133" s="1"/>
      <c r="AI133" s="1"/>
      <c r="AJ133" s="8"/>
      <c r="AK133" s="1"/>
      <c r="AL133" s="1" t="s">
        <v>69</v>
      </c>
      <c r="AM133" s="9" t="s">
        <v>2761</v>
      </c>
      <c r="AN133" s="10" t="s">
        <v>64</v>
      </c>
      <c r="AO133" s="8">
        <v>31</v>
      </c>
      <c r="AP133" s="8">
        <v>1079</v>
      </c>
      <c r="AQ133" s="1" t="s">
        <v>2762</v>
      </c>
      <c r="AR133" s="8"/>
      <c r="AS133" s="1"/>
      <c r="AT133" s="1"/>
      <c r="AU133" s="1"/>
      <c r="AV133" s="1"/>
      <c r="AW133" s="8"/>
      <c r="AX133" s="1"/>
      <c r="AY133" s="1" t="s">
        <v>72</v>
      </c>
      <c r="AZ133" s="1"/>
      <c r="BA133" s="1" t="s">
        <v>73</v>
      </c>
      <c r="BB133" s="1"/>
    </row>
    <row r="134" spans="1:54" ht="48" customHeight="1">
      <c r="A134" s="1" t="s">
        <v>2763</v>
      </c>
      <c r="B134" s="1" t="s">
        <v>1696</v>
      </c>
      <c r="C134" s="1" t="s">
        <v>2747</v>
      </c>
      <c r="D134" s="8">
        <v>3</v>
      </c>
      <c r="E134" s="1" t="s">
        <v>57</v>
      </c>
      <c r="F134" s="1" t="s">
        <v>85</v>
      </c>
      <c r="G134" s="1" t="s">
        <v>2764</v>
      </c>
      <c r="H134" s="1">
        <v>1</v>
      </c>
      <c r="I134" s="1" t="s">
        <v>60</v>
      </c>
      <c r="J134" s="1"/>
      <c r="K134" s="1" t="s">
        <v>61</v>
      </c>
      <c r="L134" s="1" t="s">
        <v>62</v>
      </c>
      <c r="M134" s="9" t="s">
        <v>2765</v>
      </c>
      <c r="N134" s="10" t="s">
        <v>64</v>
      </c>
      <c r="O134" s="8">
        <v>30</v>
      </c>
      <c r="P134" s="8">
        <v>1200</v>
      </c>
      <c r="Q134" s="1" t="s">
        <v>2766</v>
      </c>
      <c r="R134" s="8"/>
      <c r="S134" s="1"/>
      <c r="T134" s="1"/>
      <c r="U134" s="1"/>
      <c r="V134" s="1"/>
      <c r="W134" s="8"/>
      <c r="X134" s="1"/>
      <c r="Y134" s="1" t="s">
        <v>66</v>
      </c>
      <c r="Z134" s="9" t="s">
        <v>2767</v>
      </c>
      <c r="AA134" s="10" t="s">
        <v>64</v>
      </c>
      <c r="AB134" s="8">
        <v>32</v>
      </c>
      <c r="AC134" s="8">
        <v>946</v>
      </c>
      <c r="AD134" s="1" t="s">
        <v>2768</v>
      </c>
      <c r="AE134" s="8"/>
      <c r="AF134" s="1"/>
      <c r="AG134" s="1"/>
      <c r="AH134" s="1"/>
      <c r="AI134" s="1"/>
      <c r="AJ134" s="8"/>
      <c r="AK134" s="1"/>
      <c r="AL134" s="1" t="s">
        <v>69</v>
      </c>
      <c r="AM134" s="9" t="s">
        <v>2769</v>
      </c>
      <c r="AN134" s="10" t="s">
        <v>64</v>
      </c>
      <c r="AO134" s="8">
        <v>24</v>
      </c>
      <c r="AP134" s="8">
        <v>816</v>
      </c>
      <c r="AQ134" s="1" t="s">
        <v>2770</v>
      </c>
      <c r="AR134" s="8"/>
      <c r="AS134" s="1"/>
      <c r="AT134" s="1"/>
      <c r="AU134" s="1"/>
      <c r="AV134" s="1"/>
      <c r="AW134" s="8"/>
      <c r="AX134" s="1"/>
      <c r="AY134" s="1" t="s">
        <v>72</v>
      </c>
      <c r="AZ134" s="1"/>
      <c r="BA134" s="1" t="s">
        <v>73</v>
      </c>
      <c r="BB134" s="1"/>
    </row>
    <row r="135" spans="1:54" ht="48" customHeight="1">
      <c r="A135" s="1" t="s">
        <v>2771</v>
      </c>
      <c r="B135" s="1" t="s">
        <v>1696</v>
      </c>
      <c r="C135" s="1" t="s">
        <v>2747</v>
      </c>
      <c r="D135" s="8">
        <v>4</v>
      </c>
      <c r="E135" s="1" t="s">
        <v>57</v>
      </c>
      <c r="F135" s="1" t="s">
        <v>94</v>
      </c>
      <c r="G135" s="1" t="s">
        <v>2772</v>
      </c>
      <c r="H135" s="1">
        <v>1</v>
      </c>
      <c r="I135" s="1" t="s">
        <v>60</v>
      </c>
      <c r="J135" s="1"/>
      <c r="K135" s="1" t="s">
        <v>61</v>
      </c>
      <c r="L135" s="1" t="s">
        <v>62</v>
      </c>
      <c r="M135" s="9" t="s">
        <v>2773</v>
      </c>
      <c r="N135" s="10" t="s">
        <v>64</v>
      </c>
      <c r="O135" s="8">
        <v>29</v>
      </c>
      <c r="P135" s="8">
        <v>602</v>
      </c>
      <c r="Q135" s="1" t="s">
        <v>2774</v>
      </c>
      <c r="R135" s="8"/>
      <c r="S135" s="1"/>
      <c r="T135" s="1"/>
      <c r="U135" s="1"/>
      <c r="V135" s="1"/>
      <c r="W135" s="8"/>
      <c r="X135" s="1"/>
      <c r="Y135" s="1" t="s">
        <v>66</v>
      </c>
      <c r="Z135" s="9" t="s">
        <v>2775</v>
      </c>
      <c r="AA135" s="10" t="s">
        <v>64</v>
      </c>
      <c r="AB135" s="8">
        <v>30</v>
      </c>
      <c r="AC135" s="8">
        <v>253</v>
      </c>
      <c r="AD135" s="1" t="s">
        <v>2776</v>
      </c>
      <c r="AE135" s="8"/>
      <c r="AF135" s="1"/>
      <c r="AG135" s="1"/>
      <c r="AH135" s="1"/>
      <c r="AI135" s="1"/>
      <c r="AJ135" s="8"/>
      <c r="AK135" s="1"/>
      <c r="AL135" s="1" t="s">
        <v>69</v>
      </c>
      <c r="AM135" s="9" t="s">
        <v>2777</v>
      </c>
      <c r="AN135" s="10" t="s">
        <v>64</v>
      </c>
      <c r="AO135" s="8">
        <v>24</v>
      </c>
      <c r="AP135" s="8">
        <v>522</v>
      </c>
      <c r="AQ135" s="1" t="s">
        <v>2778</v>
      </c>
      <c r="AR135" s="8"/>
      <c r="AS135" s="1"/>
      <c r="AT135" s="1"/>
      <c r="AU135" s="1"/>
      <c r="AV135" s="1"/>
      <c r="AW135" s="8"/>
      <c r="AX135" s="1"/>
      <c r="AY135" s="1" t="s">
        <v>72</v>
      </c>
      <c r="AZ135" s="1"/>
      <c r="BA135" s="1" t="s">
        <v>73</v>
      </c>
      <c r="BB135" s="1"/>
    </row>
    <row r="136" spans="1:54" ht="48" customHeight="1">
      <c r="A136" s="1" t="s">
        <v>2779</v>
      </c>
      <c r="B136" s="1" t="s">
        <v>1696</v>
      </c>
      <c r="C136" s="1" t="s">
        <v>2747</v>
      </c>
      <c r="D136" s="8">
        <v>5</v>
      </c>
      <c r="E136" s="1" t="s">
        <v>57</v>
      </c>
      <c r="F136" s="1" t="s">
        <v>103</v>
      </c>
      <c r="G136" s="1" t="s">
        <v>2780</v>
      </c>
      <c r="H136" s="1">
        <v>1</v>
      </c>
      <c r="I136" s="1" t="s">
        <v>60</v>
      </c>
      <c r="J136" s="1"/>
      <c r="K136" s="1" t="s">
        <v>61</v>
      </c>
      <c r="L136" s="1" t="s">
        <v>62</v>
      </c>
      <c r="M136" s="9" t="s">
        <v>2781</v>
      </c>
      <c r="N136" s="10" t="s">
        <v>64</v>
      </c>
      <c r="O136" s="8">
        <v>30</v>
      </c>
      <c r="P136" s="8">
        <v>1200</v>
      </c>
      <c r="Q136" s="1" t="s">
        <v>2782</v>
      </c>
      <c r="R136" s="8"/>
      <c r="S136" s="1"/>
      <c r="T136" s="1"/>
      <c r="U136" s="1"/>
      <c r="V136" s="1"/>
      <c r="W136" s="8"/>
      <c r="X136" s="1"/>
      <c r="Y136" s="1" t="s">
        <v>66</v>
      </c>
      <c r="Z136" s="9" t="s">
        <v>2783</v>
      </c>
      <c r="AA136" s="10" t="s">
        <v>64</v>
      </c>
      <c r="AB136" s="8">
        <v>31</v>
      </c>
      <c r="AC136" s="8">
        <v>327</v>
      </c>
      <c r="AD136" s="1" t="s">
        <v>2784</v>
      </c>
      <c r="AE136" s="8"/>
      <c r="AF136" s="1"/>
      <c r="AG136" s="1"/>
      <c r="AH136" s="1"/>
      <c r="AI136" s="1"/>
      <c r="AJ136" s="8"/>
      <c r="AK136" s="1"/>
      <c r="AL136" s="1" t="s">
        <v>69</v>
      </c>
      <c r="AM136" s="9" t="s">
        <v>2785</v>
      </c>
      <c r="AN136" s="10" t="s">
        <v>64</v>
      </c>
      <c r="AO136" s="8">
        <v>25</v>
      </c>
      <c r="AP136" s="8">
        <v>994</v>
      </c>
      <c r="AQ136" s="1" t="s">
        <v>2786</v>
      </c>
      <c r="AR136" s="8"/>
      <c r="AS136" s="1"/>
      <c r="AT136" s="1"/>
      <c r="AU136" s="1"/>
      <c r="AV136" s="1"/>
      <c r="AW136" s="8"/>
      <c r="AX136" s="1"/>
      <c r="AY136" s="1" t="s">
        <v>72</v>
      </c>
      <c r="AZ136" s="1"/>
      <c r="BA136" s="1" t="s">
        <v>73</v>
      </c>
      <c r="BB136" s="1"/>
    </row>
    <row r="137" spans="1:54" ht="48" customHeight="1">
      <c r="A137" s="1" t="s">
        <v>2787</v>
      </c>
      <c r="B137" s="1" t="s">
        <v>1696</v>
      </c>
      <c r="C137" s="1" t="s">
        <v>2747</v>
      </c>
      <c r="D137" s="8">
        <v>6</v>
      </c>
      <c r="E137" s="1" t="s">
        <v>57</v>
      </c>
      <c r="F137" s="1" t="s">
        <v>112</v>
      </c>
      <c r="G137" s="1" t="s">
        <v>2788</v>
      </c>
      <c r="H137" s="1">
        <v>1</v>
      </c>
      <c r="I137" s="1" t="s">
        <v>60</v>
      </c>
      <c r="J137" s="1"/>
      <c r="K137" s="1" t="s">
        <v>61</v>
      </c>
      <c r="L137" s="1" t="s">
        <v>62</v>
      </c>
      <c r="M137" s="9" t="s">
        <v>2789</v>
      </c>
      <c r="N137" s="10" t="s">
        <v>64</v>
      </c>
      <c r="O137" s="8">
        <v>39</v>
      </c>
      <c r="P137" s="8">
        <v>957</v>
      </c>
      <c r="Q137" s="1" t="s">
        <v>2790</v>
      </c>
      <c r="R137" s="8"/>
      <c r="S137" s="1"/>
      <c r="T137" s="1"/>
      <c r="U137" s="1"/>
      <c r="V137" s="1"/>
      <c r="W137" s="8"/>
      <c r="X137" s="1"/>
      <c r="Y137" s="1" t="s">
        <v>66</v>
      </c>
      <c r="Z137" s="9" t="s">
        <v>2791</v>
      </c>
      <c r="AA137" s="10" t="s">
        <v>64</v>
      </c>
      <c r="AB137" s="8">
        <v>42</v>
      </c>
      <c r="AC137" s="8">
        <v>309</v>
      </c>
      <c r="AD137" s="1" t="s">
        <v>2792</v>
      </c>
      <c r="AE137" s="8"/>
      <c r="AF137" s="1"/>
      <c r="AG137" s="1"/>
      <c r="AH137" s="1"/>
      <c r="AI137" s="1"/>
      <c r="AJ137" s="8"/>
      <c r="AK137" s="1"/>
      <c r="AL137" s="1" t="s">
        <v>69</v>
      </c>
      <c r="AM137" s="9" t="s">
        <v>2793</v>
      </c>
      <c r="AN137" s="10" t="s">
        <v>64</v>
      </c>
      <c r="AO137" s="8">
        <v>34</v>
      </c>
      <c r="AP137" s="8">
        <v>190</v>
      </c>
      <c r="AQ137" s="1" t="s">
        <v>2794</v>
      </c>
      <c r="AR137" s="8"/>
      <c r="AS137" s="1"/>
      <c r="AT137" s="1"/>
      <c r="AU137" s="1"/>
      <c r="AV137" s="1"/>
      <c r="AW137" s="8"/>
      <c r="AX137" s="1"/>
      <c r="AY137" s="1" t="s">
        <v>72</v>
      </c>
      <c r="AZ137" s="1"/>
      <c r="BA137" s="1" t="s">
        <v>73</v>
      </c>
      <c r="BB137" s="1"/>
    </row>
    <row r="138" spans="1:54" ht="48" customHeight="1">
      <c r="A138" s="1" t="s">
        <v>2795</v>
      </c>
      <c r="B138" s="1" t="s">
        <v>1696</v>
      </c>
      <c r="C138" s="1" t="s">
        <v>2747</v>
      </c>
      <c r="D138" s="8">
        <v>7</v>
      </c>
      <c r="E138" s="1" t="s">
        <v>57</v>
      </c>
      <c r="F138" s="1" t="s">
        <v>121</v>
      </c>
      <c r="G138" s="1" t="s">
        <v>2796</v>
      </c>
      <c r="H138" s="1">
        <v>1</v>
      </c>
      <c r="I138" s="1" t="s">
        <v>60</v>
      </c>
      <c r="J138" s="1"/>
      <c r="K138" s="1" t="s">
        <v>61</v>
      </c>
      <c r="L138" s="1" t="s">
        <v>62</v>
      </c>
      <c r="M138" s="9" t="s">
        <v>2797</v>
      </c>
      <c r="N138" s="10" t="s">
        <v>64</v>
      </c>
      <c r="O138" s="8">
        <v>13</v>
      </c>
      <c r="P138" s="8">
        <v>1200</v>
      </c>
      <c r="Q138" s="1" t="s">
        <v>2798</v>
      </c>
      <c r="R138" s="8"/>
      <c r="S138" s="1"/>
      <c r="T138" s="1"/>
      <c r="U138" s="1"/>
      <c r="V138" s="1"/>
      <c r="W138" s="8"/>
      <c r="X138" s="1"/>
      <c r="Y138" s="1" t="s">
        <v>66</v>
      </c>
      <c r="Z138" s="9" t="s">
        <v>2799</v>
      </c>
      <c r="AA138" s="10" t="s">
        <v>64</v>
      </c>
      <c r="AB138" s="8">
        <v>14</v>
      </c>
      <c r="AC138" s="8">
        <v>308</v>
      </c>
      <c r="AD138" s="1" t="s">
        <v>2800</v>
      </c>
      <c r="AE138" s="8"/>
      <c r="AF138" s="1"/>
      <c r="AG138" s="1"/>
      <c r="AH138" s="1"/>
      <c r="AI138" s="1"/>
      <c r="AJ138" s="8"/>
      <c r="AK138" s="1"/>
      <c r="AL138" s="1" t="s">
        <v>69</v>
      </c>
      <c r="AM138" s="9" t="s">
        <v>2801</v>
      </c>
      <c r="AN138" s="10" t="s">
        <v>64</v>
      </c>
      <c r="AO138" s="8">
        <v>8</v>
      </c>
      <c r="AP138" s="8">
        <v>1061</v>
      </c>
      <c r="AQ138" s="1" t="s">
        <v>2802</v>
      </c>
      <c r="AR138" s="8"/>
      <c r="AS138" s="1"/>
      <c r="AT138" s="1"/>
      <c r="AU138" s="1"/>
      <c r="AV138" s="1"/>
      <c r="AW138" s="8"/>
      <c r="AX138" s="1"/>
      <c r="AY138" s="1" t="s">
        <v>72</v>
      </c>
      <c r="AZ138" s="1"/>
      <c r="BA138" s="1" t="s">
        <v>73</v>
      </c>
      <c r="BB138" s="1"/>
    </row>
    <row r="139" spans="1:54" ht="48" customHeight="1">
      <c r="A139" s="1" t="s">
        <v>2803</v>
      </c>
      <c r="B139" s="1" t="s">
        <v>1696</v>
      </c>
      <c r="C139" s="1" t="s">
        <v>2747</v>
      </c>
      <c r="D139" s="8">
        <v>8</v>
      </c>
      <c r="E139" s="1" t="s">
        <v>57</v>
      </c>
      <c r="F139" s="1" t="s">
        <v>130</v>
      </c>
      <c r="G139" s="1" t="s">
        <v>2804</v>
      </c>
      <c r="H139" s="1">
        <v>1</v>
      </c>
      <c r="I139" s="1" t="s">
        <v>60</v>
      </c>
      <c r="J139" s="1"/>
      <c r="K139" s="1" t="s">
        <v>61</v>
      </c>
      <c r="L139" s="1" t="s">
        <v>62</v>
      </c>
      <c r="M139" s="9" t="s">
        <v>2805</v>
      </c>
      <c r="N139" s="10" t="s">
        <v>64</v>
      </c>
      <c r="O139" s="8">
        <v>29</v>
      </c>
      <c r="P139" s="8">
        <v>1200</v>
      </c>
      <c r="Q139" s="1" t="s">
        <v>2806</v>
      </c>
      <c r="R139" s="8"/>
      <c r="S139" s="1"/>
      <c r="T139" s="1"/>
      <c r="U139" s="1"/>
      <c r="V139" s="1"/>
      <c r="W139" s="8"/>
      <c r="X139" s="1"/>
      <c r="Y139" s="1" t="s">
        <v>66</v>
      </c>
      <c r="Z139" s="9" t="s">
        <v>2807</v>
      </c>
      <c r="AA139" s="10" t="s">
        <v>64</v>
      </c>
      <c r="AB139" s="8">
        <v>30</v>
      </c>
      <c r="AC139" s="8">
        <v>595</v>
      </c>
      <c r="AD139" s="1" t="s">
        <v>2808</v>
      </c>
      <c r="AE139" s="8"/>
      <c r="AF139" s="1"/>
      <c r="AG139" s="1"/>
      <c r="AH139" s="1"/>
      <c r="AI139" s="1"/>
      <c r="AJ139" s="8"/>
      <c r="AK139" s="1"/>
      <c r="AL139" s="1" t="s">
        <v>69</v>
      </c>
      <c r="AM139" s="9" t="s">
        <v>2809</v>
      </c>
      <c r="AN139" s="10" t="s">
        <v>64</v>
      </c>
      <c r="AO139" s="8">
        <v>24</v>
      </c>
      <c r="AP139" s="8">
        <v>999</v>
      </c>
      <c r="AQ139" s="1" t="s">
        <v>2810</v>
      </c>
      <c r="AR139" s="8"/>
      <c r="AS139" s="1"/>
      <c r="AT139" s="1"/>
      <c r="AU139" s="1"/>
      <c r="AV139" s="1"/>
      <c r="AW139" s="8"/>
      <c r="AX139" s="1"/>
      <c r="AY139" s="1" t="s">
        <v>72</v>
      </c>
      <c r="AZ139" s="1"/>
      <c r="BA139" s="1" t="s">
        <v>73</v>
      </c>
      <c r="BB139" s="1"/>
    </row>
    <row r="140" spans="1:54" ht="48" customHeight="1">
      <c r="A140" s="1" t="s">
        <v>2811</v>
      </c>
      <c r="B140" s="1" t="s">
        <v>1696</v>
      </c>
      <c r="C140" s="1" t="s">
        <v>2747</v>
      </c>
      <c r="D140" s="8">
        <v>9</v>
      </c>
      <c r="E140" s="1" t="s">
        <v>57</v>
      </c>
      <c r="F140" s="1" t="s">
        <v>139</v>
      </c>
      <c r="G140" s="1" t="s">
        <v>2812</v>
      </c>
      <c r="H140" s="1">
        <v>1</v>
      </c>
      <c r="I140" s="1" t="s">
        <v>60</v>
      </c>
      <c r="J140" s="1"/>
      <c r="K140" s="1" t="s">
        <v>61</v>
      </c>
      <c r="L140" s="1" t="s">
        <v>62</v>
      </c>
      <c r="M140" s="9" t="s">
        <v>2813</v>
      </c>
      <c r="N140" s="10" t="s">
        <v>64</v>
      </c>
      <c r="O140" s="8">
        <v>38</v>
      </c>
      <c r="P140" s="8">
        <v>788</v>
      </c>
      <c r="Q140" s="1" t="s">
        <v>2814</v>
      </c>
      <c r="R140" s="8"/>
      <c r="S140" s="1"/>
      <c r="T140" s="1"/>
      <c r="U140" s="1"/>
      <c r="V140" s="1"/>
      <c r="W140" s="8"/>
      <c r="X140" s="1"/>
      <c r="Y140" s="1" t="s">
        <v>66</v>
      </c>
      <c r="Z140" s="9" t="s">
        <v>2815</v>
      </c>
      <c r="AA140" s="10" t="s">
        <v>64</v>
      </c>
      <c r="AB140" s="8">
        <v>43</v>
      </c>
      <c r="AC140" s="8">
        <v>334</v>
      </c>
      <c r="AD140" s="1" t="s">
        <v>2816</v>
      </c>
      <c r="AE140" s="8"/>
      <c r="AF140" s="1"/>
      <c r="AG140" s="1"/>
      <c r="AH140" s="1"/>
      <c r="AI140" s="1"/>
      <c r="AJ140" s="8"/>
      <c r="AK140" s="1"/>
      <c r="AL140" s="1" t="s">
        <v>69</v>
      </c>
      <c r="AM140" s="9" t="s">
        <v>2817</v>
      </c>
      <c r="AN140" s="10" t="s">
        <v>64</v>
      </c>
      <c r="AO140" s="8">
        <v>33</v>
      </c>
      <c r="AP140" s="8">
        <v>514</v>
      </c>
      <c r="AQ140" s="1" t="s">
        <v>2818</v>
      </c>
      <c r="AR140" s="8"/>
      <c r="AS140" s="1"/>
      <c r="AT140" s="1"/>
      <c r="AU140" s="1"/>
      <c r="AV140" s="1"/>
      <c r="AW140" s="8"/>
      <c r="AX140" s="1"/>
      <c r="AY140" s="1" t="s">
        <v>72</v>
      </c>
      <c r="AZ140" s="1"/>
      <c r="BA140" s="1" t="s">
        <v>73</v>
      </c>
      <c r="BB140" s="1"/>
    </row>
    <row r="141" spans="1:54" ht="48" customHeight="1">
      <c r="A141" s="1" t="s">
        <v>2819</v>
      </c>
      <c r="B141" s="1" t="s">
        <v>1696</v>
      </c>
      <c r="C141" s="1" t="s">
        <v>2747</v>
      </c>
      <c r="D141" s="8">
        <v>10</v>
      </c>
      <c r="E141" s="1" t="s">
        <v>57</v>
      </c>
      <c r="F141" s="1" t="s">
        <v>147</v>
      </c>
      <c r="G141" s="1" t="s">
        <v>2820</v>
      </c>
      <c r="H141" s="1">
        <v>1</v>
      </c>
      <c r="I141" s="1" t="s">
        <v>60</v>
      </c>
      <c r="J141" s="1"/>
      <c r="K141" s="1" t="s">
        <v>61</v>
      </c>
      <c r="L141" s="1" t="s">
        <v>62</v>
      </c>
      <c r="M141" s="9" t="s">
        <v>2821</v>
      </c>
      <c r="N141" s="10" t="s">
        <v>64</v>
      </c>
      <c r="O141" s="8">
        <v>36</v>
      </c>
      <c r="P141" s="8">
        <v>1200</v>
      </c>
      <c r="Q141" s="1" t="s">
        <v>2822</v>
      </c>
      <c r="R141" s="8"/>
      <c r="S141" s="1"/>
      <c r="T141" s="1"/>
      <c r="U141" s="1"/>
      <c r="V141" s="1"/>
      <c r="W141" s="8"/>
      <c r="X141" s="1"/>
      <c r="Y141" s="1" t="s">
        <v>66</v>
      </c>
      <c r="Z141" s="9" t="s">
        <v>2823</v>
      </c>
      <c r="AA141" s="10" t="s">
        <v>64</v>
      </c>
      <c r="AB141" s="8">
        <v>37</v>
      </c>
      <c r="AC141" s="8">
        <v>350</v>
      </c>
      <c r="AD141" s="1" t="s">
        <v>2824</v>
      </c>
      <c r="AE141" s="8"/>
      <c r="AF141" s="1"/>
      <c r="AG141" s="1"/>
      <c r="AH141" s="1"/>
      <c r="AI141" s="1"/>
      <c r="AJ141" s="8"/>
      <c r="AK141" s="1"/>
      <c r="AL141" s="1" t="s">
        <v>69</v>
      </c>
      <c r="AM141" s="9" t="s">
        <v>2825</v>
      </c>
      <c r="AN141" s="10" t="s">
        <v>64</v>
      </c>
      <c r="AO141" s="8">
        <v>31</v>
      </c>
      <c r="AP141" s="8">
        <v>965</v>
      </c>
      <c r="AQ141" s="1" t="s">
        <v>2826</v>
      </c>
      <c r="AR141" s="8"/>
      <c r="AS141" s="1"/>
      <c r="AT141" s="1"/>
      <c r="AU141" s="1"/>
      <c r="AV141" s="1"/>
      <c r="AW141" s="8"/>
      <c r="AX141" s="1"/>
      <c r="AY141" s="1" t="s">
        <v>72</v>
      </c>
      <c r="AZ141" s="1"/>
      <c r="BA141" s="1" t="s">
        <v>73</v>
      </c>
      <c r="BB141" s="1"/>
    </row>
    <row r="142" spans="1:54" ht="48" customHeight="1">
      <c r="A142" s="1" t="s">
        <v>2827</v>
      </c>
      <c r="B142" s="1" t="s">
        <v>1696</v>
      </c>
      <c r="C142" s="1" t="s">
        <v>2828</v>
      </c>
      <c r="D142" s="8">
        <v>1</v>
      </c>
      <c r="E142" s="1" t="s">
        <v>321</v>
      </c>
      <c r="F142" s="1" t="s">
        <v>58</v>
      </c>
      <c r="G142" s="1" t="s">
        <v>2829</v>
      </c>
      <c r="H142" s="1">
        <v>1</v>
      </c>
      <c r="I142" s="1" t="s">
        <v>60</v>
      </c>
      <c r="J142" s="1"/>
      <c r="K142" s="1" t="s">
        <v>61</v>
      </c>
      <c r="L142" s="1" t="s">
        <v>62</v>
      </c>
      <c r="M142" s="9" t="s">
        <v>2830</v>
      </c>
      <c r="N142" s="10" t="s">
        <v>64</v>
      </c>
      <c r="O142" s="8">
        <v>17</v>
      </c>
      <c r="P142" s="8">
        <v>1065</v>
      </c>
      <c r="Q142" s="1" t="s">
        <v>2831</v>
      </c>
      <c r="R142" s="8"/>
      <c r="S142" s="1"/>
      <c r="T142" s="1"/>
      <c r="U142" s="1"/>
      <c r="V142" s="1"/>
      <c r="W142" s="8"/>
      <c r="X142" s="1"/>
      <c r="Y142" s="1" t="s">
        <v>66</v>
      </c>
      <c r="Z142" s="9" t="s">
        <v>2832</v>
      </c>
      <c r="AA142" s="10" t="s">
        <v>64</v>
      </c>
      <c r="AB142" s="8">
        <v>19</v>
      </c>
      <c r="AC142" s="8">
        <v>281</v>
      </c>
      <c r="AD142" s="1" t="s">
        <v>2833</v>
      </c>
      <c r="AE142" s="8"/>
      <c r="AF142" s="1"/>
      <c r="AG142" s="1"/>
      <c r="AH142" s="1"/>
      <c r="AI142" s="1"/>
      <c r="AJ142" s="8"/>
      <c r="AK142" s="1"/>
      <c r="AL142" s="1" t="s">
        <v>69</v>
      </c>
      <c r="AM142" s="9" t="s">
        <v>2834</v>
      </c>
      <c r="AN142" s="10" t="s">
        <v>64</v>
      </c>
      <c r="AO142" s="8">
        <v>13</v>
      </c>
      <c r="AP142" s="8">
        <v>889</v>
      </c>
      <c r="AQ142" s="1" t="s">
        <v>2835</v>
      </c>
      <c r="AR142" s="8"/>
      <c r="AS142" s="1"/>
      <c r="AT142" s="1"/>
      <c r="AU142" s="1"/>
      <c r="AV142" s="1"/>
      <c r="AW142" s="8"/>
      <c r="AX142" s="1"/>
      <c r="AY142" s="1" t="s">
        <v>72</v>
      </c>
      <c r="AZ142" s="1"/>
      <c r="BA142" s="1" t="s">
        <v>73</v>
      </c>
      <c r="BB142" s="1"/>
    </row>
    <row r="143" spans="1:54" ht="48" customHeight="1">
      <c r="A143" s="1" t="s">
        <v>2836</v>
      </c>
      <c r="B143" s="1" t="s">
        <v>1696</v>
      </c>
      <c r="C143" s="1" t="s">
        <v>2828</v>
      </c>
      <c r="D143" s="8">
        <v>2</v>
      </c>
      <c r="E143" s="1" t="s">
        <v>321</v>
      </c>
      <c r="F143" s="1" t="s">
        <v>76</v>
      </c>
      <c r="G143" s="1" t="s">
        <v>2837</v>
      </c>
      <c r="H143" s="1">
        <v>1</v>
      </c>
      <c r="I143" s="1" t="s">
        <v>60</v>
      </c>
      <c r="J143" s="1"/>
      <c r="K143" s="1" t="s">
        <v>61</v>
      </c>
      <c r="L143" s="1" t="s">
        <v>62</v>
      </c>
      <c r="M143" s="9" t="s">
        <v>2838</v>
      </c>
      <c r="N143" s="10" t="s">
        <v>64</v>
      </c>
      <c r="O143" s="8">
        <v>34</v>
      </c>
      <c r="P143" s="8">
        <v>1200</v>
      </c>
      <c r="Q143" s="1" t="s">
        <v>2839</v>
      </c>
      <c r="R143" s="8"/>
      <c r="S143" s="1"/>
      <c r="T143" s="1"/>
      <c r="U143" s="1"/>
      <c r="V143" s="1"/>
      <c r="W143" s="8"/>
      <c r="X143" s="1"/>
      <c r="Y143" s="1" t="s">
        <v>66</v>
      </c>
      <c r="Z143" s="9" t="s">
        <v>2840</v>
      </c>
      <c r="AA143" s="10" t="s">
        <v>64</v>
      </c>
      <c r="AB143" s="8">
        <v>37</v>
      </c>
      <c r="AC143" s="8">
        <v>303</v>
      </c>
      <c r="AD143" s="1" t="s">
        <v>2841</v>
      </c>
      <c r="AE143" s="8"/>
      <c r="AF143" s="1"/>
      <c r="AG143" s="1"/>
      <c r="AH143" s="1"/>
      <c r="AI143" s="1"/>
      <c r="AJ143" s="8"/>
      <c r="AK143" s="1"/>
      <c r="AL143" s="1" t="s">
        <v>69</v>
      </c>
      <c r="AM143" s="9" t="s">
        <v>2842</v>
      </c>
      <c r="AN143" s="10" t="s">
        <v>64</v>
      </c>
      <c r="AO143" s="8">
        <v>32</v>
      </c>
      <c r="AP143" s="8">
        <v>957</v>
      </c>
      <c r="AQ143" s="1" t="s">
        <v>2843</v>
      </c>
      <c r="AR143" s="8"/>
      <c r="AS143" s="1"/>
      <c r="AT143" s="1"/>
      <c r="AU143" s="1"/>
      <c r="AV143" s="1"/>
      <c r="AW143" s="8"/>
      <c r="AX143" s="1"/>
      <c r="AY143" s="1" t="s">
        <v>72</v>
      </c>
      <c r="AZ143" s="1"/>
      <c r="BA143" s="1" t="s">
        <v>73</v>
      </c>
      <c r="BB143" s="1"/>
    </row>
    <row r="144" spans="1:54" ht="48" customHeight="1">
      <c r="A144" s="1" t="s">
        <v>2844</v>
      </c>
      <c r="B144" s="1" t="s">
        <v>1696</v>
      </c>
      <c r="C144" s="1" t="s">
        <v>2828</v>
      </c>
      <c r="D144" s="8">
        <v>3</v>
      </c>
      <c r="E144" s="1" t="s">
        <v>321</v>
      </c>
      <c r="F144" s="1" t="s">
        <v>85</v>
      </c>
      <c r="G144" s="1" t="s">
        <v>2845</v>
      </c>
      <c r="H144" s="1">
        <v>1</v>
      </c>
      <c r="I144" s="1" t="s">
        <v>60</v>
      </c>
      <c r="J144" s="1"/>
      <c r="K144" s="1" t="s">
        <v>61</v>
      </c>
      <c r="L144" s="1" t="s">
        <v>62</v>
      </c>
      <c r="M144" s="9" t="s">
        <v>2846</v>
      </c>
      <c r="N144" s="10" t="s">
        <v>64</v>
      </c>
      <c r="O144" s="8">
        <v>32</v>
      </c>
      <c r="P144" s="8">
        <v>1200</v>
      </c>
      <c r="Q144" s="1" t="s">
        <v>2847</v>
      </c>
      <c r="R144" s="8"/>
      <c r="S144" s="1"/>
      <c r="T144" s="1"/>
      <c r="U144" s="1"/>
      <c r="V144" s="1"/>
      <c r="W144" s="8"/>
      <c r="X144" s="1"/>
      <c r="Y144" s="1" t="s">
        <v>66</v>
      </c>
      <c r="Z144" s="9" t="s">
        <v>2848</v>
      </c>
      <c r="AA144" s="10" t="s">
        <v>64</v>
      </c>
      <c r="AB144" s="8">
        <v>35</v>
      </c>
      <c r="AC144" s="8">
        <v>1082</v>
      </c>
      <c r="AD144" s="1" t="s">
        <v>2849</v>
      </c>
      <c r="AE144" s="8"/>
      <c r="AF144" s="1"/>
      <c r="AG144" s="1"/>
      <c r="AH144" s="1"/>
      <c r="AI144" s="1"/>
      <c r="AJ144" s="8"/>
      <c r="AK144" s="1"/>
      <c r="AL144" s="1" t="s">
        <v>69</v>
      </c>
      <c r="AM144" s="9" t="s">
        <v>2850</v>
      </c>
      <c r="AN144" s="10" t="s">
        <v>64</v>
      </c>
      <c r="AO144" s="8">
        <v>27</v>
      </c>
      <c r="AP144" s="8">
        <v>921</v>
      </c>
      <c r="AQ144" s="1" t="s">
        <v>2851</v>
      </c>
      <c r="AR144" s="8"/>
      <c r="AS144" s="1"/>
      <c r="AT144" s="1"/>
      <c r="AU144" s="1"/>
      <c r="AV144" s="1"/>
      <c r="AW144" s="8"/>
      <c r="AX144" s="1"/>
      <c r="AY144" s="1" t="s">
        <v>72</v>
      </c>
      <c r="AZ144" s="1"/>
      <c r="BA144" s="1" t="s">
        <v>73</v>
      </c>
      <c r="BB144" s="1"/>
    </row>
    <row r="145" spans="1:54" ht="48" customHeight="1">
      <c r="A145" s="1" t="s">
        <v>2852</v>
      </c>
      <c r="B145" s="1" t="s">
        <v>1696</v>
      </c>
      <c r="C145" s="1" t="s">
        <v>2828</v>
      </c>
      <c r="D145" s="8">
        <v>4</v>
      </c>
      <c r="E145" s="1" t="s">
        <v>321</v>
      </c>
      <c r="F145" s="1" t="s">
        <v>94</v>
      </c>
      <c r="G145" s="1" t="s">
        <v>2853</v>
      </c>
      <c r="H145" s="1">
        <v>1</v>
      </c>
      <c r="I145" s="1" t="s">
        <v>60</v>
      </c>
      <c r="J145" s="1"/>
      <c r="K145" s="1" t="s">
        <v>61</v>
      </c>
      <c r="L145" s="1" t="s">
        <v>62</v>
      </c>
      <c r="M145" s="9" t="s">
        <v>2854</v>
      </c>
      <c r="N145" s="10" t="s">
        <v>64</v>
      </c>
      <c r="O145" s="8">
        <v>29</v>
      </c>
      <c r="P145" s="8">
        <v>706</v>
      </c>
      <c r="Q145" s="1" t="s">
        <v>2855</v>
      </c>
      <c r="R145" s="8"/>
      <c r="S145" s="1"/>
      <c r="T145" s="1"/>
      <c r="U145" s="1"/>
      <c r="V145" s="1"/>
      <c r="W145" s="8"/>
      <c r="X145" s="1"/>
      <c r="Y145" s="1" t="s">
        <v>66</v>
      </c>
      <c r="Z145" s="9" t="s">
        <v>2856</v>
      </c>
      <c r="AA145" s="10" t="s">
        <v>64</v>
      </c>
      <c r="AB145" s="8">
        <v>31</v>
      </c>
      <c r="AC145" s="8">
        <v>237</v>
      </c>
      <c r="AD145" s="1" t="s">
        <v>2857</v>
      </c>
      <c r="AE145" s="8"/>
      <c r="AF145" s="1"/>
      <c r="AG145" s="1"/>
      <c r="AH145" s="1"/>
      <c r="AI145" s="1"/>
      <c r="AJ145" s="8"/>
      <c r="AK145" s="1"/>
      <c r="AL145" s="1" t="s">
        <v>69</v>
      </c>
      <c r="AM145" s="9" t="s">
        <v>2858</v>
      </c>
      <c r="AN145" s="10" t="s">
        <v>64</v>
      </c>
      <c r="AO145" s="8">
        <v>25</v>
      </c>
      <c r="AP145" s="8">
        <v>611</v>
      </c>
      <c r="AQ145" s="1" t="s">
        <v>2859</v>
      </c>
      <c r="AR145" s="8"/>
      <c r="AS145" s="1"/>
      <c r="AT145" s="1"/>
      <c r="AU145" s="1"/>
      <c r="AV145" s="1"/>
      <c r="AW145" s="8"/>
      <c r="AX145" s="1"/>
      <c r="AY145" s="1" t="s">
        <v>72</v>
      </c>
      <c r="AZ145" s="1"/>
      <c r="BA145" s="1" t="s">
        <v>73</v>
      </c>
      <c r="BB145" s="1"/>
    </row>
    <row r="146" spans="1:54" ht="48" customHeight="1">
      <c r="A146" s="1" t="s">
        <v>2860</v>
      </c>
      <c r="B146" s="1" t="s">
        <v>1696</v>
      </c>
      <c r="C146" s="1" t="s">
        <v>2828</v>
      </c>
      <c r="D146" s="8">
        <v>5</v>
      </c>
      <c r="E146" s="1" t="s">
        <v>321</v>
      </c>
      <c r="F146" s="1" t="s">
        <v>103</v>
      </c>
      <c r="G146" s="1" t="s">
        <v>2861</v>
      </c>
      <c r="H146" s="1">
        <v>1</v>
      </c>
      <c r="I146" s="1" t="s">
        <v>60</v>
      </c>
      <c r="J146" s="1"/>
      <c r="K146" s="1" t="s">
        <v>61</v>
      </c>
      <c r="L146" s="1" t="s">
        <v>62</v>
      </c>
      <c r="M146" s="9" t="s">
        <v>2862</v>
      </c>
      <c r="N146" s="10" t="s">
        <v>64</v>
      </c>
      <c r="O146" s="8">
        <v>32</v>
      </c>
      <c r="P146" s="8">
        <v>1200</v>
      </c>
      <c r="Q146" s="1" t="s">
        <v>2863</v>
      </c>
      <c r="R146" s="8"/>
      <c r="S146" s="1"/>
      <c r="T146" s="1"/>
      <c r="U146" s="1"/>
      <c r="V146" s="1"/>
      <c r="W146" s="8"/>
      <c r="X146" s="1"/>
      <c r="Y146" s="1" t="s">
        <v>66</v>
      </c>
      <c r="Z146" s="9" t="s">
        <v>2864</v>
      </c>
      <c r="AA146" s="10" t="s">
        <v>64</v>
      </c>
      <c r="AB146" s="8">
        <v>34</v>
      </c>
      <c r="AC146" s="8">
        <v>313</v>
      </c>
      <c r="AD146" s="1" t="s">
        <v>2865</v>
      </c>
      <c r="AE146" s="8"/>
      <c r="AF146" s="1"/>
      <c r="AG146" s="1"/>
      <c r="AH146" s="1"/>
      <c r="AI146" s="1"/>
      <c r="AJ146" s="8"/>
      <c r="AK146" s="1"/>
      <c r="AL146" s="1" t="s">
        <v>69</v>
      </c>
      <c r="AM146" s="9" t="s">
        <v>2866</v>
      </c>
      <c r="AN146" s="10" t="s">
        <v>64</v>
      </c>
      <c r="AO146" s="8">
        <v>28</v>
      </c>
      <c r="AP146" s="8">
        <v>1110</v>
      </c>
      <c r="AQ146" s="1" t="s">
        <v>2867</v>
      </c>
      <c r="AR146" s="8"/>
      <c r="AS146" s="1"/>
      <c r="AT146" s="1"/>
      <c r="AU146" s="1"/>
      <c r="AV146" s="1"/>
      <c r="AW146" s="8"/>
      <c r="AX146" s="1"/>
      <c r="AY146" s="1" t="s">
        <v>72</v>
      </c>
      <c r="AZ146" s="1"/>
      <c r="BA146" s="1" t="s">
        <v>73</v>
      </c>
      <c r="BB146" s="1"/>
    </row>
    <row r="147" spans="1:54" ht="48" customHeight="1">
      <c r="A147" s="1" t="s">
        <v>2868</v>
      </c>
      <c r="B147" s="1" t="s">
        <v>1696</v>
      </c>
      <c r="C147" s="1" t="s">
        <v>2828</v>
      </c>
      <c r="D147" s="8">
        <v>6</v>
      </c>
      <c r="E147" s="1" t="s">
        <v>321</v>
      </c>
      <c r="F147" s="1" t="s">
        <v>112</v>
      </c>
      <c r="G147" s="1" t="s">
        <v>2869</v>
      </c>
      <c r="H147" s="1">
        <v>1</v>
      </c>
      <c r="I147" s="1" t="s">
        <v>60</v>
      </c>
      <c r="J147" s="1"/>
      <c r="K147" s="1" t="s">
        <v>61</v>
      </c>
      <c r="L147" s="1" t="s">
        <v>62</v>
      </c>
      <c r="M147" s="9" t="s">
        <v>2870</v>
      </c>
      <c r="N147" s="10" t="s">
        <v>64</v>
      </c>
      <c r="O147" s="8">
        <v>39</v>
      </c>
      <c r="P147" s="8">
        <v>1200</v>
      </c>
      <c r="Q147" s="1" t="s">
        <v>2871</v>
      </c>
      <c r="R147" s="8"/>
      <c r="S147" s="1"/>
      <c r="T147" s="1"/>
      <c r="U147" s="1"/>
      <c r="V147" s="1"/>
      <c r="W147" s="8"/>
      <c r="X147" s="1"/>
      <c r="Y147" s="1" t="s">
        <v>66</v>
      </c>
      <c r="Z147" s="9" t="s">
        <v>2872</v>
      </c>
      <c r="AA147" s="10" t="s">
        <v>64</v>
      </c>
      <c r="AB147" s="8">
        <v>43</v>
      </c>
      <c r="AC147" s="8">
        <v>360</v>
      </c>
      <c r="AD147" s="1" t="s">
        <v>2873</v>
      </c>
      <c r="AE147" s="8"/>
      <c r="AF147" s="1"/>
      <c r="AG147" s="1"/>
      <c r="AH147" s="1"/>
      <c r="AI147" s="1"/>
      <c r="AJ147" s="8"/>
      <c r="AK147" s="1"/>
      <c r="AL147" s="1" t="s">
        <v>69</v>
      </c>
      <c r="AM147" s="9" t="s">
        <v>2874</v>
      </c>
      <c r="AN147" s="10" t="s">
        <v>64</v>
      </c>
      <c r="AO147" s="8">
        <v>35</v>
      </c>
      <c r="AP147" s="8">
        <v>241</v>
      </c>
      <c r="AQ147" s="1" t="s">
        <v>2875</v>
      </c>
      <c r="AR147" s="8"/>
      <c r="AS147" s="1"/>
      <c r="AT147" s="1"/>
      <c r="AU147" s="1"/>
      <c r="AV147" s="1"/>
      <c r="AW147" s="8"/>
      <c r="AX147" s="1"/>
      <c r="AY147" s="1" t="s">
        <v>72</v>
      </c>
      <c r="AZ147" s="1"/>
      <c r="BA147" s="1" t="s">
        <v>73</v>
      </c>
      <c r="BB147" s="1"/>
    </row>
    <row r="148" spans="1:54" ht="48" customHeight="1">
      <c r="A148" s="1" t="s">
        <v>2876</v>
      </c>
      <c r="B148" s="1" t="s">
        <v>1696</v>
      </c>
      <c r="C148" s="1" t="s">
        <v>2828</v>
      </c>
      <c r="D148" s="8">
        <v>7</v>
      </c>
      <c r="E148" s="1" t="s">
        <v>321</v>
      </c>
      <c r="F148" s="1" t="s">
        <v>121</v>
      </c>
      <c r="G148" s="1" t="s">
        <v>2877</v>
      </c>
      <c r="H148" s="1">
        <v>1</v>
      </c>
      <c r="I148" s="1" t="s">
        <v>60</v>
      </c>
      <c r="J148" s="1"/>
      <c r="K148" s="1" t="s">
        <v>61</v>
      </c>
      <c r="L148" s="1" t="s">
        <v>62</v>
      </c>
      <c r="M148" s="9" t="s">
        <v>2878</v>
      </c>
      <c r="N148" s="10" t="s">
        <v>64</v>
      </c>
      <c r="O148" s="8">
        <v>15</v>
      </c>
      <c r="P148" s="8">
        <v>1200</v>
      </c>
      <c r="Q148" s="1" t="s">
        <v>2879</v>
      </c>
      <c r="R148" s="8"/>
      <c r="S148" s="1"/>
      <c r="T148" s="1"/>
      <c r="U148" s="1"/>
      <c r="V148" s="1"/>
      <c r="W148" s="8"/>
      <c r="X148" s="1"/>
      <c r="Y148" s="1" t="s">
        <v>66</v>
      </c>
      <c r="Z148" s="9" t="s">
        <v>2880</v>
      </c>
      <c r="AA148" s="10" t="s">
        <v>64</v>
      </c>
      <c r="AB148" s="8">
        <v>17</v>
      </c>
      <c r="AC148" s="8">
        <v>320</v>
      </c>
      <c r="AD148" s="1" t="s">
        <v>2881</v>
      </c>
      <c r="AE148" s="8"/>
      <c r="AF148" s="1"/>
      <c r="AG148" s="1"/>
      <c r="AH148" s="1"/>
      <c r="AI148" s="1"/>
      <c r="AJ148" s="8"/>
      <c r="AK148" s="1"/>
      <c r="AL148" s="1" t="s">
        <v>69</v>
      </c>
      <c r="AM148" s="9" t="s">
        <v>2882</v>
      </c>
      <c r="AN148" s="10" t="s">
        <v>64</v>
      </c>
      <c r="AO148" s="8">
        <v>11</v>
      </c>
      <c r="AP148" s="8">
        <v>952</v>
      </c>
      <c r="AQ148" s="1" t="s">
        <v>2883</v>
      </c>
      <c r="AR148" s="8"/>
      <c r="AS148" s="1"/>
      <c r="AT148" s="1"/>
      <c r="AU148" s="1"/>
      <c r="AV148" s="1"/>
      <c r="AW148" s="8"/>
      <c r="AX148" s="1"/>
      <c r="AY148" s="1" t="s">
        <v>72</v>
      </c>
      <c r="AZ148" s="1"/>
      <c r="BA148" s="1" t="s">
        <v>73</v>
      </c>
      <c r="BB148" s="1"/>
    </row>
    <row r="149" spans="1:54" ht="48" customHeight="1">
      <c r="A149" s="1" t="s">
        <v>2884</v>
      </c>
      <c r="B149" s="1" t="s">
        <v>1696</v>
      </c>
      <c r="C149" s="1" t="s">
        <v>2828</v>
      </c>
      <c r="D149" s="8">
        <v>8</v>
      </c>
      <c r="E149" s="1" t="s">
        <v>321</v>
      </c>
      <c r="F149" s="1" t="s">
        <v>130</v>
      </c>
      <c r="G149" s="1" t="s">
        <v>2885</v>
      </c>
      <c r="H149" s="1">
        <v>1</v>
      </c>
      <c r="I149" s="1" t="s">
        <v>60</v>
      </c>
      <c r="J149" s="1"/>
      <c r="K149" s="1" t="s">
        <v>61</v>
      </c>
      <c r="L149" s="1" t="s">
        <v>62</v>
      </c>
      <c r="M149" s="9" t="s">
        <v>2886</v>
      </c>
      <c r="N149" s="10" t="s">
        <v>64</v>
      </c>
      <c r="O149" s="8">
        <v>31</v>
      </c>
      <c r="P149" s="8">
        <v>1200</v>
      </c>
      <c r="Q149" s="1" t="s">
        <v>2887</v>
      </c>
      <c r="R149" s="8"/>
      <c r="S149" s="1"/>
      <c r="T149" s="1"/>
      <c r="U149" s="1"/>
      <c r="V149" s="1"/>
      <c r="W149" s="8"/>
      <c r="X149" s="1"/>
      <c r="Y149" s="1" t="s">
        <v>66</v>
      </c>
      <c r="Z149" s="9" t="s">
        <v>2888</v>
      </c>
      <c r="AA149" s="10" t="s">
        <v>64</v>
      </c>
      <c r="AB149" s="8">
        <v>33</v>
      </c>
      <c r="AC149" s="8">
        <v>944</v>
      </c>
      <c r="AD149" s="1" t="s">
        <v>2889</v>
      </c>
      <c r="AE149" s="8"/>
      <c r="AF149" s="1"/>
      <c r="AG149" s="1"/>
      <c r="AH149" s="1"/>
      <c r="AI149" s="1"/>
      <c r="AJ149" s="8"/>
      <c r="AK149" s="1"/>
      <c r="AL149" s="1" t="s">
        <v>69</v>
      </c>
      <c r="AM149" s="9" t="s">
        <v>2890</v>
      </c>
      <c r="AN149" s="10" t="s">
        <v>64</v>
      </c>
      <c r="AO149" s="8">
        <v>27</v>
      </c>
      <c r="AP149" s="8">
        <v>1070</v>
      </c>
      <c r="AQ149" s="1" t="s">
        <v>2891</v>
      </c>
      <c r="AR149" s="8"/>
      <c r="AS149" s="1"/>
      <c r="AT149" s="1"/>
      <c r="AU149" s="1"/>
      <c r="AV149" s="1"/>
      <c r="AW149" s="8"/>
      <c r="AX149" s="1"/>
      <c r="AY149" s="1" t="s">
        <v>72</v>
      </c>
      <c r="AZ149" s="1"/>
      <c r="BA149" s="1" t="s">
        <v>73</v>
      </c>
      <c r="BB149" s="1"/>
    </row>
    <row r="150" spans="1:54" ht="48" customHeight="1">
      <c r="A150" s="1" t="s">
        <v>2892</v>
      </c>
      <c r="B150" s="1" t="s">
        <v>1696</v>
      </c>
      <c r="C150" s="1" t="s">
        <v>2828</v>
      </c>
      <c r="D150" s="8">
        <v>9</v>
      </c>
      <c r="E150" s="1" t="s">
        <v>321</v>
      </c>
      <c r="F150" s="1" t="s">
        <v>139</v>
      </c>
      <c r="G150" s="1" t="s">
        <v>2893</v>
      </c>
      <c r="H150" s="1">
        <v>1</v>
      </c>
      <c r="I150" s="1" t="s">
        <v>60</v>
      </c>
      <c r="J150" s="1"/>
      <c r="K150" s="1" t="s">
        <v>61</v>
      </c>
      <c r="L150" s="1" t="s">
        <v>62</v>
      </c>
      <c r="M150" s="9" t="s">
        <v>2894</v>
      </c>
      <c r="N150" s="10" t="s">
        <v>64</v>
      </c>
      <c r="O150" s="8">
        <v>38</v>
      </c>
      <c r="P150" s="8">
        <v>1200</v>
      </c>
      <c r="Q150" s="1" t="s">
        <v>2895</v>
      </c>
      <c r="R150" s="8"/>
      <c r="S150" s="1"/>
      <c r="T150" s="1"/>
      <c r="U150" s="1"/>
      <c r="V150" s="1"/>
      <c r="W150" s="8"/>
      <c r="X150" s="1"/>
      <c r="Y150" s="1" t="s">
        <v>66</v>
      </c>
      <c r="Z150" s="9" t="s">
        <v>2896</v>
      </c>
      <c r="AA150" s="10" t="s">
        <v>64</v>
      </c>
      <c r="AB150" s="8">
        <v>44</v>
      </c>
      <c r="AC150" s="8">
        <v>343</v>
      </c>
      <c r="AD150" s="1" t="s">
        <v>2897</v>
      </c>
      <c r="AE150" s="8"/>
      <c r="AF150" s="1"/>
      <c r="AG150" s="1"/>
      <c r="AH150" s="1"/>
      <c r="AI150" s="1"/>
      <c r="AJ150" s="8"/>
      <c r="AK150" s="1"/>
      <c r="AL150" s="1" t="s">
        <v>69</v>
      </c>
      <c r="AM150" s="9" t="s">
        <v>2898</v>
      </c>
      <c r="AN150" s="10" t="s">
        <v>64</v>
      </c>
      <c r="AO150" s="8">
        <v>34</v>
      </c>
      <c r="AP150" s="8">
        <v>376</v>
      </c>
      <c r="AQ150" s="1" t="s">
        <v>2899</v>
      </c>
      <c r="AR150" s="8"/>
      <c r="AS150" s="1"/>
      <c r="AT150" s="1"/>
      <c r="AU150" s="1"/>
      <c r="AV150" s="1"/>
      <c r="AW150" s="8"/>
      <c r="AX150" s="1"/>
      <c r="AY150" s="1" t="s">
        <v>72</v>
      </c>
      <c r="AZ150" s="1"/>
      <c r="BA150" s="1" t="s">
        <v>73</v>
      </c>
      <c r="BB150" s="1"/>
    </row>
    <row r="151" spans="1:54" ht="48" customHeight="1">
      <c r="A151" s="1" t="s">
        <v>2900</v>
      </c>
      <c r="B151" s="1" t="s">
        <v>1696</v>
      </c>
      <c r="C151" s="1" t="s">
        <v>2828</v>
      </c>
      <c r="D151" s="8">
        <v>10</v>
      </c>
      <c r="E151" s="1" t="s">
        <v>321</v>
      </c>
      <c r="F151" s="1" t="s">
        <v>147</v>
      </c>
      <c r="G151" s="1" t="s">
        <v>2901</v>
      </c>
      <c r="H151" s="1">
        <v>1</v>
      </c>
      <c r="I151" s="1" t="s">
        <v>60</v>
      </c>
      <c r="J151" s="1"/>
      <c r="K151" s="1" t="s">
        <v>61</v>
      </c>
      <c r="L151" s="1"/>
      <c r="M151" s="9"/>
      <c r="N151" s="10"/>
      <c r="O151" s="8"/>
      <c r="P151" s="8"/>
      <c r="Q151" s="1"/>
      <c r="R151" s="8"/>
      <c r="S151" s="1"/>
      <c r="T151" s="1"/>
      <c r="U151" s="1"/>
      <c r="V151" s="1"/>
      <c r="W151" s="8"/>
      <c r="X151" s="1"/>
      <c r="Y151" s="1" t="s">
        <v>66</v>
      </c>
      <c r="Z151" s="9" t="s">
        <v>2902</v>
      </c>
      <c r="AA151" s="10" t="s">
        <v>64</v>
      </c>
      <c r="AB151" s="8">
        <v>38</v>
      </c>
      <c r="AC151" s="8">
        <v>333</v>
      </c>
      <c r="AD151" s="1" t="s">
        <v>2903</v>
      </c>
      <c r="AE151" s="8"/>
      <c r="AF151" s="1"/>
      <c r="AG151" s="1"/>
      <c r="AH151" s="1"/>
      <c r="AI151" s="1"/>
      <c r="AJ151" s="8"/>
      <c r="AK151" s="1"/>
      <c r="AL151" s="1" t="s">
        <v>69</v>
      </c>
      <c r="AM151" s="9" t="s">
        <v>2904</v>
      </c>
      <c r="AN151" s="10" t="s">
        <v>64</v>
      </c>
      <c r="AO151" s="8">
        <v>32</v>
      </c>
      <c r="AP151" s="8">
        <v>983</v>
      </c>
      <c r="AQ151" s="1" t="s">
        <v>2905</v>
      </c>
      <c r="AR151" s="8"/>
      <c r="AS151" s="1"/>
      <c r="AT151" s="1"/>
      <c r="AU151" s="1"/>
      <c r="AV151" s="1"/>
      <c r="AW151" s="8"/>
      <c r="AX151" s="1"/>
      <c r="AY151" s="1" t="s">
        <v>118</v>
      </c>
      <c r="AZ151" s="1"/>
      <c r="BA151" s="1" t="s">
        <v>73</v>
      </c>
      <c r="BB151" s="1" t="s">
        <v>2906</v>
      </c>
    </row>
    <row r="152" spans="1:54" ht="48" customHeight="1">
      <c r="A152" s="1" t="s">
        <v>2907</v>
      </c>
      <c r="B152" s="1" t="s">
        <v>1696</v>
      </c>
      <c r="C152" s="1" t="s">
        <v>2908</v>
      </c>
      <c r="D152" s="8">
        <v>1</v>
      </c>
      <c r="E152" s="1" t="s">
        <v>157</v>
      </c>
      <c r="F152" s="1" t="s">
        <v>58</v>
      </c>
      <c r="G152" s="1" t="s">
        <v>2909</v>
      </c>
      <c r="H152" s="1">
        <v>1</v>
      </c>
      <c r="I152" s="1" t="s">
        <v>60</v>
      </c>
      <c r="J152" s="1"/>
      <c r="K152" s="1" t="s">
        <v>61</v>
      </c>
      <c r="L152" s="1" t="s">
        <v>62</v>
      </c>
      <c r="M152" s="9" t="s">
        <v>2910</v>
      </c>
      <c r="N152" s="10" t="s">
        <v>64</v>
      </c>
      <c r="O152" s="8">
        <v>16</v>
      </c>
      <c r="P152" s="8">
        <v>1200</v>
      </c>
      <c r="Q152" s="1" t="s">
        <v>2911</v>
      </c>
      <c r="R152" s="8"/>
      <c r="S152" s="1"/>
      <c r="T152" s="1"/>
      <c r="U152" s="1"/>
      <c r="V152" s="1"/>
      <c r="W152" s="8"/>
      <c r="X152" s="1"/>
      <c r="Y152" s="1" t="s">
        <v>66</v>
      </c>
      <c r="Z152" s="9" t="s">
        <v>2912</v>
      </c>
      <c r="AA152" s="10" t="s">
        <v>64</v>
      </c>
      <c r="AB152" s="8">
        <v>17</v>
      </c>
      <c r="AC152" s="8">
        <v>297</v>
      </c>
      <c r="AD152" s="1" t="s">
        <v>2913</v>
      </c>
      <c r="AE152" s="8"/>
      <c r="AF152" s="1"/>
      <c r="AG152" s="1"/>
      <c r="AH152" s="1"/>
      <c r="AI152" s="1"/>
      <c r="AJ152" s="8"/>
      <c r="AK152" s="1"/>
      <c r="AL152" s="1" t="s">
        <v>69</v>
      </c>
      <c r="AM152" s="9" t="s">
        <v>2914</v>
      </c>
      <c r="AN152" s="10" t="s">
        <v>64</v>
      </c>
      <c r="AO152" s="8">
        <v>11</v>
      </c>
      <c r="AP152" s="8">
        <v>1091</v>
      </c>
      <c r="AQ152" s="1" t="s">
        <v>2915</v>
      </c>
      <c r="AR152" s="8"/>
      <c r="AS152" s="1"/>
      <c r="AT152" s="1"/>
      <c r="AU152" s="1"/>
      <c r="AV152" s="1"/>
      <c r="AW152" s="8"/>
      <c r="AX152" s="1"/>
      <c r="AY152" s="1" t="s">
        <v>72</v>
      </c>
      <c r="AZ152" s="1"/>
      <c r="BA152" s="1" t="s">
        <v>73</v>
      </c>
      <c r="BB152" s="1"/>
    </row>
    <row r="153" spans="1:54" ht="48" customHeight="1">
      <c r="A153" s="1" t="s">
        <v>2916</v>
      </c>
      <c r="B153" s="1" t="s">
        <v>1696</v>
      </c>
      <c r="C153" s="1" t="s">
        <v>2908</v>
      </c>
      <c r="D153" s="8">
        <v>2</v>
      </c>
      <c r="E153" s="1" t="s">
        <v>157</v>
      </c>
      <c r="F153" s="1" t="s">
        <v>76</v>
      </c>
      <c r="G153" s="1" t="s">
        <v>2917</v>
      </c>
      <c r="H153" s="1">
        <v>1</v>
      </c>
      <c r="I153" s="1" t="s">
        <v>60</v>
      </c>
      <c r="J153" s="1"/>
      <c r="K153" s="1" t="s">
        <v>61</v>
      </c>
      <c r="L153" s="1" t="s">
        <v>62</v>
      </c>
      <c r="M153" s="9" t="s">
        <v>2918</v>
      </c>
      <c r="N153" s="10" t="s">
        <v>64</v>
      </c>
      <c r="O153" s="8">
        <v>33</v>
      </c>
      <c r="P153" s="8">
        <v>1200</v>
      </c>
      <c r="Q153" s="1" t="s">
        <v>2919</v>
      </c>
      <c r="R153" s="8"/>
      <c r="S153" s="1"/>
      <c r="T153" s="1"/>
      <c r="U153" s="1"/>
      <c r="V153" s="1"/>
      <c r="W153" s="8"/>
      <c r="X153" s="1"/>
      <c r="Y153" s="1" t="s">
        <v>66</v>
      </c>
      <c r="Z153" s="9" t="s">
        <v>2920</v>
      </c>
      <c r="AA153" s="10" t="s">
        <v>64</v>
      </c>
      <c r="AB153" s="8">
        <v>35</v>
      </c>
      <c r="AC153" s="8">
        <v>345</v>
      </c>
      <c r="AD153" s="1" t="s">
        <v>2921</v>
      </c>
      <c r="AE153" s="8"/>
      <c r="AF153" s="1"/>
      <c r="AG153" s="1"/>
      <c r="AH153" s="1"/>
      <c r="AI153" s="1"/>
      <c r="AJ153" s="8"/>
      <c r="AK153" s="1"/>
      <c r="AL153" s="1" t="s">
        <v>69</v>
      </c>
      <c r="AM153" s="9" t="s">
        <v>2922</v>
      </c>
      <c r="AN153" s="10" t="s">
        <v>64</v>
      </c>
      <c r="AO153" s="8">
        <v>30</v>
      </c>
      <c r="AP153" s="8">
        <v>1017</v>
      </c>
      <c r="AQ153" s="1" t="s">
        <v>2923</v>
      </c>
      <c r="AR153" s="8"/>
      <c r="AS153" s="1"/>
      <c r="AT153" s="1"/>
      <c r="AU153" s="1"/>
      <c r="AV153" s="1"/>
      <c r="AW153" s="8"/>
      <c r="AX153" s="1"/>
      <c r="AY153" s="1" t="s">
        <v>72</v>
      </c>
      <c r="AZ153" s="1"/>
      <c r="BA153" s="1" t="s">
        <v>73</v>
      </c>
      <c r="BB153" s="1"/>
    </row>
    <row r="154" spans="1:54" ht="48" customHeight="1">
      <c r="A154" s="1" t="s">
        <v>2924</v>
      </c>
      <c r="B154" s="1" t="s">
        <v>1696</v>
      </c>
      <c r="C154" s="1" t="s">
        <v>2908</v>
      </c>
      <c r="D154" s="8">
        <v>3</v>
      </c>
      <c r="E154" s="1" t="s">
        <v>157</v>
      </c>
      <c r="F154" s="1" t="s">
        <v>85</v>
      </c>
      <c r="G154" s="1" t="s">
        <v>2925</v>
      </c>
      <c r="H154" s="1">
        <v>1</v>
      </c>
      <c r="I154" s="1" t="s">
        <v>60</v>
      </c>
      <c r="J154" s="1"/>
      <c r="K154" s="1" t="s">
        <v>61</v>
      </c>
      <c r="L154" s="1" t="s">
        <v>62</v>
      </c>
      <c r="M154" s="9" t="s">
        <v>2926</v>
      </c>
      <c r="N154" s="10" t="s">
        <v>64</v>
      </c>
      <c r="O154" s="8">
        <v>30</v>
      </c>
      <c r="P154" s="8">
        <v>1200</v>
      </c>
      <c r="Q154" s="1" t="s">
        <v>2927</v>
      </c>
      <c r="R154" s="8"/>
      <c r="S154" s="1"/>
      <c r="T154" s="1"/>
      <c r="U154" s="1"/>
      <c r="V154" s="1"/>
      <c r="W154" s="8"/>
      <c r="X154" s="1"/>
      <c r="Y154" s="1" t="s">
        <v>66</v>
      </c>
      <c r="Z154" s="9" t="s">
        <v>2928</v>
      </c>
      <c r="AA154" s="10" t="s">
        <v>64</v>
      </c>
      <c r="AB154" s="8">
        <v>32</v>
      </c>
      <c r="AC154" s="8">
        <v>1200</v>
      </c>
      <c r="AD154" s="1" t="s">
        <v>2929</v>
      </c>
      <c r="AE154" s="8"/>
      <c r="AF154" s="1"/>
      <c r="AG154" s="1"/>
      <c r="AH154" s="1"/>
      <c r="AI154" s="1"/>
      <c r="AJ154" s="8"/>
      <c r="AK154" s="1"/>
      <c r="AL154" s="1" t="s">
        <v>69</v>
      </c>
      <c r="AM154" s="9" t="s">
        <v>2930</v>
      </c>
      <c r="AN154" s="10" t="s">
        <v>64</v>
      </c>
      <c r="AO154" s="8">
        <v>24</v>
      </c>
      <c r="AP154" s="8">
        <v>1017</v>
      </c>
      <c r="AQ154" s="1" t="s">
        <v>2931</v>
      </c>
      <c r="AR154" s="8"/>
      <c r="AS154" s="1"/>
      <c r="AT154" s="1"/>
      <c r="AU154" s="1"/>
      <c r="AV154" s="1"/>
      <c r="AW154" s="8"/>
      <c r="AX154" s="1"/>
      <c r="AY154" s="1" t="s">
        <v>72</v>
      </c>
      <c r="AZ154" s="1"/>
      <c r="BA154" s="1" t="s">
        <v>73</v>
      </c>
      <c r="BB154" s="1"/>
    </row>
    <row r="155" spans="1:54" ht="48" customHeight="1">
      <c r="A155" s="1" t="s">
        <v>2932</v>
      </c>
      <c r="B155" s="1" t="s">
        <v>1696</v>
      </c>
      <c r="C155" s="1" t="s">
        <v>2908</v>
      </c>
      <c r="D155" s="8">
        <v>4</v>
      </c>
      <c r="E155" s="1" t="s">
        <v>157</v>
      </c>
      <c r="F155" s="1" t="s">
        <v>94</v>
      </c>
      <c r="G155" s="1" t="s">
        <v>2933</v>
      </c>
      <c r="H155" s="1">
        <v>1</v>
      </c>
      <c r="I155" s="1" t="s">
        <v>60</v>
      </c>
      <c r="J155" s="1"/>
      <c r="K155" s="1" t="s">
        <v>61</v>
      </c>
      <c r="L155" s="1" t="s">
        <v>62</v>
      </c>
      <c r="M155" s="9" t="s">
        <v>2934</v>
      </c>
      <c r="N155" s="10" t="s">
        <v>64</v>
      </c>
      <c r="O155" s="8">
        <v>28</v>
      </c>
      <c r="P155" s="8">
        <v>849</v>
      </c>
      <c r="Q155" s="1" t="s">
        <v>2935</v>
      </c>
      <c r="R155" s="8"/>
      <c r="S155" s="1"/>
      <c r="T155" s="1"/>
      <c r="U155" s="1"/>
      <c r="V155" s="1"/>
      <c r="W155" s="8"/>
      <c r="X155" s="1"/>
      <c r="Y155" s="1" t="s">
        <v>66</v>
      </c>
      <c r="Z155" s="9" t="s">
        <v>2936</v>
      </c>
      <c r="AA155" s="10" t="s">
        <v>64</v>
      </c>
      <c r="AB155" s="8">
        <v>29</v>
      </c>
      <c r="AC155" s="8">
        <v>245</v>
      </c>
      <c r="AD155" s="1" t="s">
        <v>2937</v>
      </c>
      <c r="AE155" s="8"/>
      <c r="AF155" s="1"/>
      <c r="AG155" s="1"/>
      <c r="AH155" s="1"/>
      <c r="AI155" s="1"/>
      <c r="AJ155" s="8"/>
      <c r="AK155" s="1"/>
      <c r="AL155" s="1" t="s">
        <v>69</v>
      </c>
      <c r="AM155" s="9" t="s">
        <v>2938</v>
      </c>
      <c r="AN155" s="10" t="s">
        <v>64</v>
      </c>
      <c r="AO155" s="8">
        <v>23</v>
      </c>
      <c r="AP155" s="8">
        <v>605</v>
      </c>
      <c r="AQ155" s="1" t="s">
        <v>2939</v>
      </c>
      <c r="AR155" s="8"/>
      <c r="AS155" s="1"/>
      <c r="AT155" s="1"/>
      <c r="AU155" s="1"/>
      <c r="AV155" s="1"/>
      <c r="AW155" s="8"/>
      <c r="AX155" s="1"/>
      <c r="AY155" s="1" t="s">
        <v>72</v>
      </c>
      <c r="AZ155" s="1"/>
      <c r="BA155" s="1" t="s">
        <v>73</v>
      </c>
      <c r="BB155" s="1"/>
    </row>
    <row r="156" spans="1:54" ht="48" customHeight="1">
      <c r="A156" s="1" t="s">
        <v>2940</v>
      </c>
      <c r="B156" s="1" t="s">
        <v>1696</v>
      </c>
      <c r="C156" s="1" t="s">
        <v>2908</v>
      </c>
      <c r="D156" s="8">
        <v>5</v>
      </c>
      <c r="E156" s="1" t="s">
        <v>157</v>
      </c>
      <c r="F156" s="1" t="s">
        <v>103</v>
      </c>
      <c r="G156" s="1" t="s">
        <v>2941</v>
      </c>
      <c r="H156" s="1">
        <v>1</v>
      </c>
      <c r="I156" s="1" t="s">
        <v>60</v>
      </c>
      <c r="J156" s="1"/>
      <c r="K156" s="1" t="s">
        <v>61</v>
      </c>
      <c r="L156" s="1" t="s">
        <v>62</v>
      </c>
      <c r="M156" s="9" t="s">
        <v>2942</v>
      </c>
      <c r="N156" s="10" t="s">
        <v>64</v>
      </c>
      <c r="O156" s="8">
        <v>30</v>
      </c>
      <c r="P156" s="8">
        <v>1200</v>
      </c>
      <c r="Q156" s="1" t="s">
        <v>2943</v>
      </c>
      <c r="R156" s="8"/>
      <c r="S156" s="1"/>
      <c r="T156" s="1"/>
      <c r="U156" s="1"/>
      <c r="V156" s="1"/>
      <c r="W156" s="8"/>
      <c r="X156" s="1"/>
      <c r="Y156" s="1" t="s">
        <v>66</v>
      </c>
      <c r="Z156" s="9" t="s">
        <v>2944</v>
      </c>
      <c r="AA156" s="10" t="s">
        <v>64</v>
      </c>
      <c r="AB156" s="8">
        <v>31</v>
      </c>
      <c r="AC156" s="8">
        <v>341</v>
      </c>
      <c r="AD156" s="1" t="s">
        <v>2945</v>
      </c>
      <c r="AE156" s="8"/>
      <c r="AF156" s="1"/>
      <c r="AG156" s="1"/>
      <c r="AH156" s="1"/>
      <c r="AI156" s="1"/>
      <c r="AJ156" s="8"/>
      <c r="AK156" s="1"/>
      <c r="AL156" s="1" t="s">
        <v>69</v>
      </c>
      <c r="AM156" s="9" t="s">
        <v>2946</v>
      </c>
      <c r="AN156" s="10" t="s">
        <v>64</v>
      </c>
      <c r="AO156" s="8">
        <v>25</v>
      </c>
      <c r="AP156" s="8">
        <v>929</v>
      </c>
      <c r="AQ156" s="1" t="s">
        <v>2947</v>
      </c>
      <c r="AR156" s="8"/>
      <c r="AS156" s="1"/>
      <c r="AT156" s="1"/>
      <c r="AU156" s="1"/>
      <c r="AV156" s="1"/>
      <c r="AW156" s="8"/>
      <c r="AX156" s="1"/>
      <c r="AY156" s="1" t="s">
        <v>72</v>
      </c>
      <c r="AZ156" s="1"/>
      <c r="BA156" s="1" t="s">
        <v>73</v>
      </c>
      <c r="BB156" s="1"/>
    </row>
    <row r="157" spans="1:54" ht="48" customHeight="1">
      <c r="A157" s="1" t="s">
        <v>2948</v>
      </c>
      <c r="B157" s="1" t="s">
        <v>1696</v>
      </c>
      <c r="C157" s="1" t="s">
        <v>2908</v>
      </c>
      <c r="D157" s="8">
        <v>6</v>
      </c>
      <c r="E157" s="1" t="s">
        <v>157</v>
      </c>
      <c r="F157" s="1" t="s">
        <v>112</v>
      </c>
      <c r="G157" s="1" t="s">
        <v>2949</v>
      </c>
      <c r="H157" s="1">
        <v>1</v>
      </c>
      <c r="I157" s="1" t="s">
        <v>60</v>
      </c>
      <c r="J157" s="1"/>
      <c r="K157" s="1" t="s">
        <v>61</v>
      </c>
      <c r="L157" s="1" t="s">
        <v>62</v>
      </c>
      <c r="M157" s="9" t="s">
        <v>2950</v>
      </c>
      <c r="N157" s="10" t="s">
        <v>64</v>
      </c>
      <c r="O157" s="8">
        <v>38</v>
      </c>
      <c r="P157" s="8">
        <v>1200</v>
      </c>
      <c r="Q157" s="1" t="s">
        <v>2951</v>
      </c>
      <c r="R157" s="8"/>
      <c r="S157" s="1"/>
      <c r="T157" s="1"/>
      <c r="U157" s="1"/>
      <c r="V157" s="1"/>
      <c r="W157" s="8"/>
      <c r="X157" s="1"/>
      <c r="Y157" s="1" t="s">
        <v>66</v>
      </c>
      <c r="Z157" s="9" t="s">
        <v>2952</v>
      </c>
      <c r="AA157" s="10" t="s">
        <v>64</v>
      </c>
      <c r="AB157" s="8">
        <v>41</v>
      </c>
      <c r="AC157" s="8">
        <v>300</v>
      </c>
      <c r="AD157" s="1" t="s">
        <v>2953</v>
      </c>
      <c r="AE157" s="8"/>
      <c r="AF157" s="1"/>
      <c r="AG157" s="1"/>
      <c r="AH157" s="1"/>
      <c r="AI157" s="1"/>
      <c r="AJ157" s="8"/>
      <c r="AK157" s="1"/>
      <c r="AL157" s="1" t="s">
        <v>69</v>
      </c>
      <c r="AM157" s="9" t="s">
        <v>2954</v>
      </c>
      <c r="AN157" s="10" t="s">
        <v>64</v>
      </c>
      <c r="AO157" s="8">
        <v>33</v>
      </c>
      <c r="AP157" s="8">
        <v>173</v>
      </c>
      <c r="AQ157" s="1" t="s">
        <v>2955</v>
      </c>
      <c r="AR157" s="8"/>
      <c r="AS157" s="1"/>
      <c r="AT157" s="1"/>
      <c r="AU157" s="1"/>
      <c r="AV157" s="1"/>
      <c r="AW157" s="8"/>
      <c r="AX157" s="1"/>
      <c r="AY157" s="1" t="s">
        <v>72</v>
      </c>
      <c r="AZ157" s="1"/>
      <c r="BA157" s="1" t="s">
        <v>73</v>
      </c>
      <c r="BB157" s="1"/>
    </row>
    <row r="158" spans="1:54" ht="48" customHeight="1">
      <c r="A158" s="1" t="s">
        <v>2956</v>
      </c>
      <c r="B158" s="1" t="s">
        <v>1696</v>
      </c>
      <c r="C158" s="1" t="s">
        <v>2908</v>
      </c>
      <c r="D158" s="8">
        <v>7</v>
      </c>
      <c r="E158" s="1" t="s">
        <v>157</v>
      </c>
      <c r="F158" s="1" t="s">
        <v>121</v>
      </c>
      <c r="G158" s="1" t="s">
        <v>2957</v>
      </c>
      <c r="H158" s="1">
        <v>1</v>
      </c>
      <c r="I158" s="1" t="s">
        <v>60</v>
      </c>
      <c r="J158" s="1"/>
      <c r="K158" s="1" t="s">
        <v>61</v>
      </c>
      <c r="L158" s="1" t="s">
        <v>62</v>
      </c>
      <c r="M158" s="9" t="s">
        <v>2958</v>
      </c>
      <c r="N158" s="10" t="s">
        <v>64</v>
      </c>
      <c r="O158" s="8">
        <v>13</v>
      </c>
      <c r="P158" s="8">
        <v>1200</v>
      </c>
      <c r="Q158" s="1" t="s">
        <v>2959</v>
      </c>
      <c r="R158" s="8"/>
      <c r="S158" s="1"/>
      <c r="T158" s="1"/>
      <c r="U158" s="1"/>
      <c r="V158" s="1"/>
      <c r="W158" s="8"/>
      <c r="X158" s="1"/>
      <c r="Y158" s="1" t="s">
        <v>66</v>
      </c>
      <c r="Z158" s="9" t="s">
        <v>2960</v>
      </c>
      <c r="AA158" s="10" t="s">
        <v>64</v>
      </c>
      <c r="AB158" s="8">
        <v>14</v>
      </c>
      <c r="AC158" s="8">
        <v>320</v>
      </c>
      <c r="AD158" s="1" t="s">
        <v>2961</v>
      </c>
      <c r="AE158" s="8"/>
      <c r="AF158" s="1"/>
      <c r="AG158" s="1"/>
      <c r="AH158" s="1"/>
      <c r="AI158" s="1"/>
      <c r="AJ158" s="8"/>
      <c r="AK158" s="1"/>
      <c r="AL158" s="1" t="s">
        <v>69</v>
      </c>
      <c r="AM158" s="9" t="s">
        <v>2962</v>
      </c>
      <c r="AN158" s="10" t="s">
        <v>64</v>
      </c>
      <c r="AO158" s="8">
        <v>8</v>
      </c>
      <c r="AP158" s="8">
        <v>1000</v>
      </c>
      <c r="AQ158" s="1" t="s">
        <v>2963</v>
      </c>
      <c r="AR158" s="8"/>
      <c r="AS158" s="1"/>
      <c r="AT158" s="1"/>
      <c r="AU158" s="1"/>
      <c r="AV158" s="1"/>
      <c r="AW158" s="8"/>
      <c r="AX158" s="1"/>
      <c r="AY158" s="1" t="s">
        <v>72</v>
      </c>
      <c r="AZ158" s="1"/>
      <c r="BA158" s="1" t="s">
        <v>73</v>
      </c>
      <c r="BB158" s="1"/>
    </row>
    <row r="159" spans="1:54" ht="48" customHeight="1">
      <c r="A159" s="1" t="s">
        <v>2964</v>
      </c>
      <c r="B159" s="1" t="s">
        <v>1696</v>
      </c>
      <c r="C159" s="1" t="s">
        <v>2908</v>
      </c>
      <c r="D159" s="8">
        <v>8</v>
      </c>
      <c r="E159" s="1" t="s">
        <v>157</v>
      </c>
      <c r="F159" s="1" t="s">
        <v>130</v>
      </c>
      <c r="G159" s="1" t="s">
        <v>2965</v>
      </c>
      <c r="H159" s="1">
        <v>1</v>
      </c>
      <c r="I159" s="1" t="s">
        <v>60</v>
      </c>
      <c r="J159" s="1"/>
      <c r="K159" s="1" t="s">
        <v>61</v>
      </c>
      <c r="L159" s="1" t="s">
        <v>62</v>
      </c>
      <c r="M159" s="9" t="s">
        <v>2966</v>
      </c>
      <c r="N159" s="10" t="s">
        <v>64</v>
      </c>
      <c r="O159" s="8">
        <v>29</v>
      </c>
      <c r="P159" s="8">
        <v>1200</v>
      </c>
      <c r="Q159" s="1" t="s">
        <v>2967</v>
      </c>
      <c r="R159" s="8"/>
      <c r="S159" s="1"/>
      <c r="T159" s="1"/>
      <c r="U159" s="1"/>
      <c r="V159" s="1"/>
      <c r="W159" s="8"/>
      <c r="X159" s="1"/>
      <c r="Y159" s="1" t="s">
        <v>66</v>
      </c>
      <c r="Z159" s="9" t="s">
        <v>2968</v>
      </c>
      <c r="AA159" s="10" t="s">
        <v>64</v>
      </c>
      <c r="AB159" s="8">
        <v>30</v>
      </c>
      <c r="AC159" s="8">
        <v>919</v>
      </c>
      <c r="AD159" s="1" t="s">
        <v>2969</v>
      </c>
      <c r="AE159" s="8"/>
      <c r="AF159" s="1"/>
      <c r="AG159" s="1"/>
      <c r="AH159" s="1"/>
      <c r="AI159" s="1"/>
      <c r="AJ159" s="8"/>
      <c r="AK159" s="1"/>
      <c r="AL159" s="1" t="s">
        <v>69</v>
      </c>
      <c r="AM159" s="9" t="s">
        <v>2970</v>
      </c>
      <c r="AN159" s="10" t="s">
        <v>64</v>
      </c>
      <c r="AO159" s="8">
        <v>24</v>
      </c>
      <c r="AP159" s="8">
        <v>1141</v>
      </c>
      <c r="AQ159" s="1" t="s">
        <v>2971</v>
      </c>
      <c r="AR159" s="8"/>
      <c r="AS159" s="1"/>
      <c r="AT159" s="1"/>
      <c r="AU159" s="1"/>
      <c r="AV159" s="1"/>
      <c r="AW159" s="8"/>
      <c r="AX159" s="1"/>
      <c r="AY159" s="1" t="s">
        <v>72</v>
      </c>
      <c r="AZ159" s="1"/>
      <c r="BA159" s="1" t="s">
        <v>73</v>
      </c>
      <c r="BB159" s="1"/>
    </row>
    <row r="160" spans="1:54" ht="48" customHeight="1">
      <c r="A160" s="1" t="s">
        <v>2972</v>
      </c>
      <c r="B160" s="1" t="s">
        <v>1696</v>
      </c>
      <c r="C160" s="1" t="s">
        <v>2908</v>
      </c>
      <c r="D160" s="8">
        <v>9</v>
      </c>
      <c r="E160" s="1" t="s">
        <v>157</v>
      </c>
      <c r="F160" s="1" t="s">
        <v>139</v>
      </c>
      <c r="G160" s="1" t="s">
        <v>2973</v>
      </c>
      <c r="H160" s="1">
        <v>1</v>
      </c>
      <c r="I160" s="1" t="s">
        <v>60</v>
      </c>
      <c r="J160" s="1"/>
      <c r="K160" s="1" t="s">
        <v>61</v>
      </c>
      <c r="L160" s="1" t="s">
        <v>62</v>
      </c>
      <c r="M160" s="9" t="s">
        <v>2974</v>
      </c>
      <c r="N160" s="10" t="s">
        <v>64</v>
      </c>
      <c r="O160" s="8">
        <v>37</v>
      </c>
      <c r="P160" s="8">
        <v>1200</v>
      </c>
      <c r="Q160" s="1" t="s">
        <v>2975</v>
      </c>
      <c r="R160" s="8"/>
      <c r="S160" s="1"/>
      <c r="T160" s="1"/>
      <c r="U160" s="1"/>
      <c r="V160" s="1"/>
      <c r="W160" s="8"/>
      <c r="X160" s="1"/>
      <c r="Y160" s="1" t="s">
        <v>66</v>
      </c>
      <c r="Z160" s="9" t="s">
        <v>2976</v>
      </c>
      <c r="AA160" s="10" t="s">
        <v>64</v>
      </c>
      <c r="AB160" s="8">
        <v>42</v>
      </c>
      <c r="AC160" s="8">
        <v>357</v>
      </c>
      <c r="AD160" s="1" t="s">
        <v>2977</v>
      </c>
      <c r="AE160" s="8"/>
      <c r="AF160" s="1"/>
      <c r="AG160" s="1"/>
      <c r="AH160" s="1"/>
      <c r="AI160" s="1"/>
      <c r="AJ160" s="8"/>
      <c r="AK160" s="1"/>
      <c r="AL160" s="1" t="s">
        <v>69</v>
      </c>
      <c r="AM160" s="9" t="s">
        <v>2978</v>
      </c>
      <c r="AN160" s="10" t="s">
        <v>64</v>
      </c>
      <c r="AO160" s="8">
        <v>32</v>
      </c>
      <c r="AP160" s="8">
        <v>433</v>
      </c>
      <c r="AQ160" s="1" t="s">
        <v>2979</v>
      </c>
      <c r="AR160" s="8"/>
      <c r="AS160" s="1"/>
      <c r="AT160" s="1"/>
      <c r="AU160" s="1"/>
      <c r="AV160" s="1"/>
      <c r="AW160" s="8"/>
      <c r="AX160" s="1"/>
      <c r="AY160" s="1" t="s">
        <v>72</v>
      </c>
      <c r="AZ160" s="1"/>
      <c r="BA160" s="1" t="s">
        <v>73</v>
      </c>
      <c r="BB160" s="1"/>
    </row>
    <row r="161" spans="1:54" ht="48" customHeight="1">
      <c r="A161" s="1" t="s">
        <v>2980</v>
      </c>
      <c r="B161" s="1" t="s">
        <v>1696</v>
      </c>
      <c r="C161" s="1" t="s">
        <v>2908</v>
      </c>
      <c r="D161" s="8">
        <v>10</v>
      </c>
      <c r="E161" s="1" t="s">
        <v>157</v>
      </c>
      <c r="F161" s="1" t="s">
        <v>147</v>
      </c>
      <c r="G161" s="1" t="s">
        <v>2981</v>
      </c>
      <c r="H161" s="1">
        <v>1</v>
      </c>
      <c r="I161" s="1" t="s">
        <v>60</v>
      </c>
      <c r="J161" s="1"/>
      <c r="K161" s="1" t="s">
        <v>61</v>
      </c>
      <c r="L161" s="1" t="s">
        <v>62</v>
      </c>
      <c r="M161" s="9" t="s">
        <v>2982</v>
      </c>
      <c r="N161" s="10" t="s">
        <v>64</v>
      </c>
      <c r="O161" s="8">
        <v>35</v>
      </c>
      <c r="P161" s="8">
        <v>1200</v>
      </c>
      <c r="Q161" s="1" t="s">
        <v>2983</v>
      </c>
      <c r="R161" s="8"/>
      <c r="S161" s="1"/>
      <c r="T161" s="1"/>
      <c r="U161" s="1"/>
      <c r="V161" s="1"/>
      <c r="W161" s="8"/>
      <c r="X161" s="1"/>
      <c r="Y161" s="1" t="s">
        <v>66</v>
      </c>
      <c r="Z161" s="9" t="s">
        <v>2984</v>
      </c>
      <c r="AA161" s="10" t="s">
        <v>64</v>
      </c>
      <c r="AB161" s="8">
        <v>36</v>
      </c>
      <c r="AC161" s="8">
        <v>387</v>
      </c>
      <c r="AD161" s="1" t="s">
        <v>2985</v>
      </c>
      <c r="AE161" s="8"/>
      <c r="AF161" s="1"/>
      <c r="AG161" s="1"/>
      <c r="AH161" s="1"/>
      <c r="AI161" s="1"/>
      <c r="AJ161" s="8"/>
      <c r="AK161" s="1"/>
      <c r="AL161" s="1" t="s">
        <v>69</v>
      </c>
      <c r="AM161" s="9" t="s">
        <v>2986</v>
      </c>
      <c r="AN161" s="10" t="s">
        <v>64</v>
      </c>
      <c r="AO161" s="8">
        <v>30</v>
      </c>
      <c r="AP161" s="8">
        <v>1089</v>
      </c>
      <c r="AQ161" s="1" t="s">
        <v>2987</v>
      </c>
      <c r="AR161" s="8"/>
      <c r="AS161" s="1"/>
      <c r="AT161" s="1"/>
      <c r="AU161" s="1"/>
      <c r="AV161" s="1"/>
      <c r="AW161" s="8"/>
      <c r="AX161" s="1"/>
      <c r="AY161" s="1" t="s">
        <v>72</v>
      </c>
      <c r="AZ161" s="1"/>
      <c r="BA161" s="1" t="s">
        <v>73</v>
      </c>
      <c r="BB161" s="1"/>
    </row>
    <row r="162" spans="1:54" ht="48" customHeight="1">
      <c r="A162" s="1" t="s">
        <v>2988</v>
      </c>
      <c r="B162" s="1" t="s">
        <v>1696</v>
      </c>
      <c r="C162" s="1" t="s">
        <v>2989</v>
      </c>
      <c r="D162" s="8">
        <v>1</v>
      </c>
      <c r="E162" s="1" t="s">
        <v>239</v>
      </c>
      <c r="F162" s="1" t="s">
        <v>58</v>
      </c>
      <c r="G162" s="1" t="s">
        <v>2990</v>
      </c>
      <c r="H162" s="1">
        <v>1</v>
      </c>
      <c r="I162" s="1" t="s">
        <v>60</v>
      </c>
      <c r="J162" s="1"/>
      <c r="K162" s="1" t="s">
        <v>61</v>
      </c>
      <c r="L162" s="1" t="s">
        <v>62</v>
      </c>
      <c r="M162" s="9" t="s">
        <v>2991</v>
      </c>
      <c r="N162" s="10" t="s">
        <v>64</v>
      </c>
      <c r="O162" s="8">
        <v>16</v>
      </c>
      <c r="P162" s="8">
        <v>1200</v>
      </c>
      <c r="Q162" s="1" t="s">
        <v>2992</v>
      </c>
      <c r="R162" s="8"/>
      <c r="S162" s="1"/>
      <c r="T162" s="1"/>
      <c r="U162" s="1"/>
      <c r="V162" s="1"/>
      <c r="W162" s="8"/>
      <c r="X162" s="1"/>
      <c r="Y162" s="1" t="s">
        <v>66</v>
      </c>
      <c r="Z162" s="9" t="s">
        <v>2993</v>
      </c>
      <c r="AA162" s="10" t="s">
        <v>64</v>
      </c>
      <c r="AB162" s="8">
        <v>18</v>
      </c>
      <c r="AC162" s="8">
        <v>306</v>
      </c>
      <c r="AD162" s="1" t="s">
        <v>2994</v>
      </c>
      <c r="AE162" s="8"/>
      <c r="AF162" s="1"/>
      <c r="AG162" s="1"/>
      <c r="AH162" s="1"/>
      <c r="AI162" s="1"/>
      <c r="AJ162" s="8"/>
      <c r="AK162" s="1"/>
      <c r="AL162" s="1" t="s">
        <v>69</v>
      </c>
      <c r="AM162" s="9" t="s">
        <v>2995</v>
      </c>
      <c r="AN162" s="10" t="s">
        <v>64</v>
      </c>
      <c r="AO162" s="8">
        <v>11</v>
      </c>
      <c r="AP162" s="8">
        <v>1033</v>
      </c>
      <c r="AQ162" s="1" t="s">
        <v>2996</v>
      </c>
      <c r="AR162" s="8"/>
      <c r="AS162" s="1"/>
      <c r="AT162" s="1"/>
      <c r="AU162" s="1"/>
      <c r="AV162" s="1"/>
      <c r="AW162" s="8"/>
      <c r="AX162" s="1"/>
      <c r="AY162" s="1" t="s">
        <v>72</v>
      </c>
      <c r="AZ162" s="1"/>
      <c r="BA162" s="1" t="s">
        <v>73</v>
      </c>
      <c r="BB162" s="1"/>
    </row>
    <row r="163" spans="1:54" ht="48" customHeight="1">
      <c r="A163" s="1" t="s">
        <v>2997</v>
      </c>
      <c r="B163" s="1" t="s">
        <v>1696</v>
      </c>
      <c r="C163" s="1" t="s">
        <v>2989</v>
      </c>
      <c r="D163" s="8">
        <v>2</v>
      </c>
      <c r="E163" s="1" t="s">
        <v>239</v>
      </c>
      <c r="F163" s="1" t="s">
        <v>76</v>
      </c>
      <c r="G163" s="1" t="s">
        <v>2998</v>
      </c>
      <c r="H163" s="1">
        <v>1</v>
      </c>
      <c r="I163" s="1" t="s">
        <v>60</v>
      </c>
      <c r="J163" s="1"/>
      <c r="K163" s="1" t="s">
        <v>61</v>
      </c>
      <c r="L163" s="1" t="s">
        <v>62</v>
      </c>
      <c r="M163" s="9" t="s">
        <v>2999</v>
      </c>
      <c r="N163" s="10" t="s">
        <v>64</v>
      </c>
      <c r="O163" s="8">
        <v>33</v>
      </c>
      <c r="P163" s="8">
        <v>1200</v>
      </c>
      <c r="Q163" s="1" t="s">
        <v>3000</v>
      </c>
      <c r="R163" s="8"/>
      <c r="S163" s="1"/>
      <c r="T163" s="1"/>
      <c r="U163" s="1"/>
      <c r="V163" s="1"/>
      <c r="W163" s="8"/>
      <c r="X163" s="1"/>
      <c r="Y163" s="1" t="s">
        <v>66</v>
      </c>
      <c r="Z163" s="9" t="s">
        <v>3001</v>
      </c>
      <c r="AA163" s="10" t="s">
        <v>64</v>
      </c>
      <c r="AB163" s="8">
        <v>36</v>
      </c>
      <c r="AC163" s="8">
        <v>333</v>
      </c>
      <c r="AD163" s="1" t="s">
        <v>3002</v>
      </c>
      <c r="AE163" s="8"/>
      <c r="AF163" s="1"/>
      <c r="AG163" s="1"/>
      <c r="AH163" s="1"/>
      <c r="AI163" s="1"/>
      <c r="AJ163" s="8"/>
      <c r="AK163" s="1"/>
      <c r="AL163" s="1" t="s">
        <v>69</v>
      </c>
      <c r="AM163" s="9" t="s">
        <v>3003</v>
      </c>
      <c r="AN163" s="10" t="s">
        <v>64</v>
      </c>
      <c r="AO163" s="8">
        <v>30</v>
      </c>
      <c r="AP163" s="8">
        <v>888</v>
      </c>
      <c r="AQ163" s="1" t="s">
        <v>3004</v>
      </c>
      <c r="AR163" s="8"/>
      <c r="AS163" s="1"/>
      <c r="AT163" s="1"/>
      <c r="AU163" s="1"/>
      <c r="AV163" s="1"/>
      <c r="AW163" s="8"/>
      <c r="AX163" s="1"/>
      <c r="AY163" s="1" t="s">
        <v>72</v>
      </c>
      <c r="AZ163" s="1"/>
      <c r="BA163" s="1" t="s">
        <v>73</v>
      </c>
      <c r="BB163" s="1"/>
    </row>
    <row r="164" spans="1:54" ht="48" customHeight="1">
      <c r="A164" s="1" t="s">
        <v>3005</v>
      </c>
      <c r="B164" s="1" t="s">
        <v>1696</v>
      </c>
      <c r="C164" s="1" t="s">
        <v>2989</v>
      </c>
      <c r="D164" s="8">
        <v>3</v>
      </c>
      <c r="E164" s="1" t="s">
        <v>239</v>
      </c>
      <c r="F164" s="1" t="s">
        <v>85</v>
      </c>
      <c r="G164" s="1" t="s">
        <v>3006</v>
      </c>
      <c r="H164" s="1">
        <v>1</v>
      </c>
      <c r="I164" s="1" t="s">
        <v>60</v>
      </c>
      <c r="J164" s="1"/>
      <c r="K164" s="1" t="s">
        <v>61</v>
      </c>
      <c r="L164" s="1" t="s">
        <v>62</v>
      </c>
      <c r="M164" s="9" t="s">
        <v>3007</v>
      </c>
      <c r="N164" s="10" t="s">
        <v>64</v>
      </c>
      <c r="O164" s="8">
        <v>30</v>
      </c>
      <c r="P164" s="8">
        <v>1200</v>
      </c>
      <c r="Q164" s="1" t="s">
        <v>3008</v>
      </c>
      <c r="R164" s="8"/>
      <c r="S164" s="1"/>
      <c r="T164" s="1"/>
      <c r="U164" s="1"/>
      <c r="V164" s="1"/>
      <c r="W164" s="8"/>
      <c r="X164" s="1"/>
      <c r="Y164" s="1" t="s">
        <v>66</v>
      </c>
      <c r="Z164" s="9" t="s">
        <v>3009</v>
      </c>
      <c r="AA164" s="10" t="s">
        <v>64</v>
      </c>
      <c r="AB164" s="8">
        <v>33</v>
      </c>
      <c r="AC164" s="8">
        <v>1070</v>
      </c>
      <c r="AD164" s="1" t="s">
        <v>3010</v>
      </c>
      <c r="AE164" s="8"/>
      <c r="AF164" s="1"/>
      <c r="AG164" s="1"/>
      <c r="AH164" s="1"/>
      <c r="AI164" s="1"/>
      <c r="AJ164" s="8"/>
      <c r="AK164" s="1"/>
      <c r="AL164" s="1" t="s">
        <v>69</v>
      </c>
      <c r="AM164" s="9" t="s">
        <v>3011</v>
      </c>
      <c r="AN164" s="10" t="s">
        <v>64</v>
      </c>
      <c r="AO164" s="8">
        <v>24</v>
      </c>
      <c r="AP164" s="8">
        <v>714</v>
      </c>
      <c r="AQ164" s="1" t="s">
        <v>3012</v>
      </c>
      <c r="AR164" s="8"/>
      <c r="AS164" s="1"/>
      <c r="AT164" s="1"/>
      <c r="AU164" s="1"/>
      <c r="AV164" s="1"/>
      <c r="AW164" s="8"/>
      <c r="AX164" s="1"/>
      <c r="AY164" s="1" t="s">
        <v>72</v>
      </c>
      <c r="AZ164" s="1"/>
      <c r="BA164" s="1" t="s">
        <v>73</v>
      </c>
      <c r="BB164" s="1"/>
    </row>
    <row r="165" spans="1:54" ht="48" customHeight="1">
      <c r="A165" s="1" t="s">
        <v>3013</v>
      </c>
      <c r="B165" s="1" t="s">
        <v>1696</v>
      </c>
      <c r="C165" s="1" t="s">
        <v>2989</v>
      </c>
      <c r="D165" s="8">
        <v>4</v>
      </c>
      <c r="E165" s="1" t="s">
        <v>239</v>
      </c>
      <c r="F165" s="1" t="s">
        <v>94</v>
      </c>
      <c r="G165" s="1" t="s">
        <v>3014</v>
      </c>
      <c r="H165" s="1">
        <v>1</v>
      </c>
      <c r="I165" s="1" t="s">
        <v>60</v>
      </c>
      <c r="J165" s="1"/>
      <c r="K165" s="1" t="s">
        <v>61</v>
      </c>
      <c r="L165" s="1" t="s">
        <v>62</v>
      </c>
      <c r="M165" s="9" t="s">
        <v>3015</v>
      </c>
      <c r="N165" s="10" t="s">
        <v>64</v>
      </c>
      <c r="O165" s="8">
        <v>28</v>
      </c>
      <c r="P165" s="8">
        <v>876</v>
      </c>
      <c r="Q165" s="1" t="s">
        <v>3016</v>
      </c>
      <c r="R165" s="8"/>
      <c r="S165" s="1"/>
      <c r="T165" s="1"/>
      <c r="U165" s="1"/>
      <c r="V165" s="1"/>
      <c r="W165" s="8"/>
      <c r="X165" s="1"/>
      <c r="Y165" s="1" t="s">
        <v>66</v>
      </c>
      <c r="Z165" s="9" t="s">
        <v>3017</v>
      </c>
      <c r="AA165" s="10" t="s">
        <v>64</v>
      </c>
      <c r="AB165" s="8">
        <v>30</v>
      </c>
      <c r="AC165" s="8">
        <v>262</v>
      </c>
      <c r="AD165" s="1" t="s">
        <v>3018</v>
      </c>
      <c r="AE165" s="8"/>
      <c r="AF165" s="1"/>
      <c r="AG165" s="1"/>
      <c r="AH165" s="1"/>
      <c r="AI165" s="1"/>
      <c r="AJ165" s="8"/>
      <c r="AK165" s="1"/>
      <c r="AL165" s="1" t="s">
        <v>69</v>
      </c>
      <c r="AM165" s="9" t="s">
        <v>3019</v>
      </c>
      <c r="AN165" s="10" t="s">
        <v>64</v>
      </c>
      <c r="AO165" s="8">
        <v>23</v>
      </c>
      <c r="AP165" s="8">
        <v>501</v>
      </c>
      <c r="AQ165" s="1" t="s">
        <v>3020</v>
      </c>
      <c r="AR165" s="8"/>
      <c r="AS165" s="1"/>
      <c r="AT165" s="1"/>
      <c r="AU165" s="1"/>
      <c r="AV165" s="1"/>
      <c r="AW165" s="8"/>
      <c r="AX165" s="1"/>
      <c r="AY165" s="1" t="s">
        <v>72</v>
      </c>
      <c r="AZ165" s="1"/>
      <c r="BA165" s="1" t="s">
        <v>73</v>
      </c>
      <c r="BB165" s="1"/>
    </row>
    <row r="166" spans="1:54" ht="48" customHeight="1">
      <c r="A166" s="1" t="s">
        <v>3021</v>
      </c>
      <c r="B166" s="1" t="s">
        <v>1696</v>
      </c>
      <c r="C166" s="1" t="s">
        <v>2989</v>
      </c>
      <c r="D166" s="8">
        <v>5</v>
      </c>
      <c r="E166" s="1" t="s">
        <v>239</v>
      </c>
      <c r="F166" s="1" t="s">
        <v>103</v>
      </c>
      <c r="G166" s="1" t="s">
        <v>3022</v>
      </c>
      <c r="H166" s="1">
        <v>1</v>
      </c>
      <c r="I166" s="1" t="s">
        <v>60</v>
      </c>
      <c r="J166" s="1"/>
      <c r="K166" s="1" t="s">
        <v>61</v>
      </c>
      <c r="L166" s="1" t="s">
        <v>62</v>
      </c>
      <c r="M166" s="9" t="s">
        <v>3023</v>
      </c>
      <c r="N166" s="10" t="s">
        <v>64</v>
      </c>
      <c r="O166" s="8">
        <v>30</v>
      </c>
      <c r="P166" s="8">
        <v>1200</v>
      </c>
      <c r="Q166" s="1" t="s">
        <v>3024</v>
      </c>
      <c r="R166" s="8"/>
      <c r="S166" s="1"/>
      <c r="T166" s="1"/>
      <c r="U166" s="1"/>
      <c r="V166" s="1"/>
      <c r="W166" s="8"/>
      <c r="X166" s="1"/>
      <c r="Y166" s="1" t="s">
        <v>66</v>
      </c>
      <c r="Z166" s="9" t="s">
        <v>3025</v>
      </c>
      <c r="AA166" s="10" t="s">
        <v>64</v>
      </c>
      <c r="AB166" s="8">
        <v>32</v>
      </c>
      <c r="AC166" s="8">
        <v>317</v>
      </c>
      <c r="AD166" s="1" t="s">
        <v>3026</v>
      </c>
      <c r="AE166" s="8"/>
      <c r="AF166" s="1"/>
      <c r="AG166" s="1"/>
      <c r="AH166" s="1"/>
      <c r="AI166" s="1"/>
      <c r="AJ166" s="8"/>
      <c r="AK166" s="1"/>
      <c r="AL166" s="1" t="s">
        <v>69</v>
      </c>
      <c r="AM166" s="9" t="s">
        <v>3027</v>
      </c>
      <c r="AN166" s="10" t="s">
        <v>64</v>
      </c>
      <c r="AO166" s="8">
        <v>25</v>
      </c>
      <c r="AP166" s="8">
        <v>963</v>
      </c>
      <c r="AQ166" s="1" t="s">
        <v>3028</v>
      </c>
      <c r="AR166" s="8"/>
      <c r="AS166" s="1"/>
      <c r="AT166" s="1"/>
      <c r="AU166" s="1"/>
      <c r="AV166" s="1"/>
      <c r="AW166" s="8"/>
      <c r="AX166" s="1"/>
      <c r="AY166" s="1" t="s">
        <v>72</v>
      </c>
      <c r="AZ166" s="1"/>
      <c r="BA166" s="1" t="s">
        <v>73</v>
      </c>
      <c r="BB166" s="1"/>
    </row>
    <row r="167" spans="1:54" ht="48" customHeight="1">
      <c r="A167" s="1" t="s">
        <v>3029</v>
      </c>
      <c r="B167" s="1" t="s">
        <v>1696</v>
      </c>
      <c r="C167" s="1" t="s">
        <v>2989</v>
      </c>
      <c r="D167" s="8">
        <v>6</v>
      </c>
      <c r="E167" s="1" t="s">
        <v>239</v>
      </c>
      <c r="F167" s="1" t="s">
        <v>112</v>
      </c>
      <c r="G167" s="1" t="s">
        <v>3030</v>
      </c>
      <c r="H167" s="1">
        <v>1</v>
      </c>
      <c r="I167" s="1" t="s">
        <v>60</v>
      </c>
      <c r="J167" s="1"/>
      <c r="K167" s="1" t="s">
        <v>61</v>
      </c>
      <c r="L167" s="1" t="s">
        <v>62</v>
      </c>
      <c r="M167" s="9" t="s">
        <v>3031</v>
      </c>
      <c r="N167" s="10" t="s">
        <v>64</v>
      </c>
      <c r="O167" s="8">
        <v>38</v>
      </c>
      <c r="P167" s="8">
        <v>1070</v>
      </c>
      <c r="Q167" s="1" t="s">
        <v>3032</v>
      </c>
      <c r="R167" s="8"/>
      <c r="S167" s="1"/>
      <c r="T167" s="1"/>
      <c r="U167" s="1"/>
      <c r="V167" s="1"/>
      <c r="W167" s="8"/>
      <c r="X167" s="1"/>
      <c r="Y167" s="1" t="s">
        <v>66</v>
      </c>
      <c r="Z167" s="9" t="s">
        <v>3033</v>
      </c>
      <c r="AA167" s="10" t="s">
        <v>64</v>
      </c>
      <c r="AB167" s="8">
        <v>42</v>
      </c>
      <c r="AC167" s="8">
        <v>370</v>
      </c>
      <c r="AD167" s="1" t="s">
        <v>3034</v>
      </c>
      <c r="AE167" s="8"/>
      <c r="AF167" s="1"/>
      <c r="AG167" s="1"/>
      <c r="AH167" s="1"/>
      <c r="AI167" s="1"/>
      <c r="AJ167" s="8"/>
      <c r="AK167" s="1"/>
      <c r="AL167" s="1" t="s">
        <v>69</v>
      </c>
      <c r="AM167" s="9" t="s">
        <v>3035</v>
      </c>
      <c r="AN167" s="10" t="s">
        <v>64</v>
      </c>
      <c r="AO167" s="8">
        <v>33</v>
      </c>
      <c r="AP167" s="8">
        <v>202</v>
      </c>
      <c r="AQ167" s="1" t="s">
        <v>3036</v>
      </c>
      <c r="AR167" s="8"/>
      <c r="AS167" s="1"/>
      <c r="AT167" s="1"/>
      <c r="AU167" s="1"/>
      <c r="AV167" s="1"/>
      <c r="AW167" s="8"/>
      <c r="AX167" s="1"/>
      <c r="AY167" s="1" t="s">
        <v>72</v>
      </c>
      <c r="AZ167" s="1"/>
      <c r="BA167" s="1" t="s">
        <v>73</v>
      </c>
      <c r="BB167" s="1"/>
    </row>
    <row r="168" spans="1:54" ht="48" customHeight="1">
      <c r="A168" s="1" t="s">
        <v>3037</v>
      </c>
      <c r="B168" s="1" t="s">
        <v>1696</v>
      </c>
      <c r="C168" s="1" t="s">
        <v>2989</v>
      </c>
      <c r="D168" s="8">
        <v>7</v>
      </c>
      <c r="E168" s="1" t="s">
        <v>239</v>
      </c>
      <c r="F168" s="1" t="s">
        <v>121</v>
      </c>
      <c r="G168" s="1" t="s">
        <v>3038</v>
      </c>
      <c r="H168" s="1">
        <v>1</v>
      </c>
      <c r="I168" s="1" t="s">
        <v>60</v>
      </c>
      <c r="J168" s="1"/>
      <c r="K168" s="1" t="s">
        <v>61</v>
      </c>
      <c r="L168" s="1" t="s">
        <v>62</v>
      </c>
      <c r="M168" s="9" t="s">
        <v>3039</v>
      </c>
      <c r="N168" s="10" t="s">
        <v>64</v>
      </c>
      <c r="O168" s="8">
        <v>13</v>
      </c>
      <c r="P168" s="8">
        <v>1200</v>
      </c>
      <c r="Q168" s="1" t="s">
        <v>3040</v>
      </c>
      <c r="R168" s="8"/>
      <c r="S168" s="1"/>
      <c r="T168" s="1"/>
      <c r="U168" s="1"/>
      <c r="V168" s="1"/>
      <c r="W168" s="8"/>
      <c r="X168" s="1"/>
      <c r="Y168" s="1" t="s">
        <v>66</v>
      </c>
      <c r="Z168" s="9" t="s">
        <v>3041</v>
      </c>
      <c r="AA168" s="10" t="s">
        <v>64</v>
      </c>
      <c r="AB168" s="8">
        <v>15</v>
      </c>
      <c r="AC168" s="8">
        <v>382</v>
      </c>
      <c r="AD168" s="1" t="s">
        <v>3042</v>
      </c>
      <c r="AE168" s="8"/>
      <c r="AF168" s="1"/>
      <c r="AG168" s="1"/>
      <c r="AH168" s="1"/>
      <c r="AI168" s="1"/>
      <c r="AJ168" s="8"/>
      <c r="AK168" s="1"/>
      <c r="AL168" s="1" t="s">
        <v>69</v>
      </c>
      <c r="AM168" s="9" t="s">
        <v>3043</v>
      </c>
      <c r="AN168" s="10" t="s">
        <v>64</v>
      </c>
      <c r="AO168" s="8">
        <v>8</v>
      </c>
      <c r="AP168" s="8">
        <v>1006</v>
      </c>
      <c r="AQ168" s="1" t="s">
        <v>3044</v>
      </c>
      <c r="AR168" s="8"/>
      <c r="AS168" s="1"/>
      <c r="AT168" s="1"/>
      <c r="AU168" s="1"/>
      <c r="AV168" s="1"/>
      <c r="AW168" s="8"/>
      <c r="AX168" s="1"/>
      <c r="AY168" s="1" t="s">
        <v>72</v>
      </c>
      <c r="AZ168" s="1"/>
      <c r="BA168" s="1" t="s">
        <v>73</v>
      </c>
      <c r="BB168" s="1"/>
    </row>
    <row r="169" spans="1:54" ht="48" customHeight="1">
      <c r="A169" s="1" t="s">
        <v>3045</v>
      </c>
      <c r="B169" s="1" t="s">
        <v>1696</v>
      </c>
      <c r="C169" s="1" t="s">
        <v>2989</v>
      </c>
      <c r="D169" s="8">
        <v>8</v>
      </c>
      <c r="E169" s="1" t="s">
        <v>239</v>
      </c>
      <c r="F169" s="1" t="s">
        <v>130</v>
      </c>
      <c r="G169" s="1" t="s">
        <v>3046</v>
      </c>
      <c r="H169" s="1">
        <v>1</v>
      </c>
      <c r="I169" s="1" t="s">
        <v>60</v>
      </c>
      <c r="J169" s="1"/>
      <c r="K169" s="1" t="s">
        <v>61</v>
      </c>
      <c r="L169" s="1" t="s">
        <v>62</v>
      </c>
      <c r="M169" s="9" t="s">
        <v>3047</v>
      </c>
      <c r="N169" s="10" t="s">
        <v>64</v>
      </c>
      <c r="O169" s="8">
        <v>29</v>
      </c>
      <c r="P169" s="8">
        <v>1200</v>
      </c>
      <c r="Q169" s="1" t="s">
        <v>3048</v>
      </c>
      <c r="R169" s="8"/>
      <c r="S169" s="1"/>
      <c r="T169" s="1"/>
      <c r="U169" s="1"/>
      <c r="V169" s="1"/>
      <c r="W169" s="8"/>
      <c r="X169" s="1"/>
      <c r="Y169" s="1" t="s">
        <v>66</v>
      </c>
      <c r="Z169" s="9" t="s">
        <v>3049</v>
      </c>
      <c r="AA169" s="10" t="s">
        <v>64</v>
      </c>
      <c r="AB169" s="8">
        <v>31</v>
      </c>
      <c r="AC169" s="8">
        <v>836</v>
      </c>
      <c r="AD169" s="1" t="s">
        <v>3050</v>
      </c>
      <c r="AE169" s="8"/>
      <c r="AF169" s="1"/>
      <c r="AG169" s="1"/>
      <c r="AH169" s="1"/>
      <c r="AI169" s="1"/>
      <c r="AJ169" s="8"/>
      <c r="AK169" s="1"/>
      <c r="AL169" s="1" t="s">
        <v>69</v>
      </c>
      <c r="AM169" s="9" t="s">
        <v>3051</v>
      </c>
      <c r="AN169" s="10" t="s">
        <v>64</v>
      </c>
      <c r="AO169" s="8">
        <v>24</v>
      </c>
      <c r="AP169" s="8">
        <v>1068</v>
      </c>
      <c r="AQ169" s="1" t="s">
        <v>3052</v>
      </c>
      <c r="AR169" s="8"/>
      <c r="AS169" s="1"/>
      <c r="AT169" s="1"/>
      <c r="AU169" s="1"/>
      <c r="AV169" s="1"/>
      <c r="AW169" s="8"/>
      <c r="AX169" s="1"/>
      <c r="AY169" s="1" t="s">
        <v>72</v>
      </c>
      <c r="AZ169" s="1"/>
      <c r="BA169" s="1" t="s">
        <v>73</v>
      </c>
      <c r="BB169" s="1"/>
    </row>
    <row r="170" spans="1:54" ht="48" customHeight="1">
      <c r="A170" s="1" t="s">
        <v>3053</v>
      </c>
      <c r="B170" s="1" t="s">
        <v>1696</v>
      </c>
      <c r="C170" s="1" t="s">
        <v>2989</v>
      </c>
      <c r="D170" s="8">
        <v>9</v>
      </c>
      <c r="E170" s="1" t="s">
        <v>239</v>
      </c>
      <c r="F170" s="1" t="s">
        <v>139</v>
      </c>
      <c r="G170" s="1" t="s">
        <v>3054</v>
      </c>
      <c r="H170" s="1">
        <v>1</v>
      </c>
      <c r="I170" s="1" t="s">
        <v>60</v>
      </c>
      <c r="J170" s="1"/>
      <c r="K170" s="1" t="s">
        <v>61</v>
      </c>
      <c r="L170" s="1" t="s">
        <v>62</v>
      </c>
      <c r="M170" s="9" t="s">
        <v>3055</v>
      </c>
      <c r="N170" s="10" t="s">
        <v>64</v>
      </c>
      <c r="O170" s="8">
        <v>37</v>
      </c>
      <c r="P170" s="8">
        <v>1200</v>
      </c>
      <c r="Q170" s="1" t="s">
        <v>3056</v>
      </c>
      <c r="R170" s="8"/>
      <c r="S170" s="1"/>
      <c r="T170" s="1"/>
      <c r="U170" s="1"/>
      <c r="V170" s="1"/>
      <c r="W170" s="8"/>
      <c r="X170" s="1"/>
      <c r="Y170" s="1" t="s">
        <v>66</v>
      </c>
      <c r="Z170" s="9" t="s">
        <v>3057</v>
      </c>
      <c r="AA170" s="10" t="s">
        <v>64</v>
      </c>
      <c r="AB170" s="8">
        <v>43</v>
      </c>
      <c r="AC170" s="8">
        <v>323</v>
      </c>
      <c r="AD170" s="1" t="s">
        <v>3058</v>
      </c>
      <c r="AE170" s="8"/>
      <c r="AF170" s="1"/>
      <c r="AG170" s="1"/>
      <c r="AH170" s="1"/>
      <c r="AI170" s="1"/>
      <c r="AJ170" s="8"/>
      <c r="AK170" s="1"/>
      <c r="AL170" s="1" t="s">
        <v>69</v>
      </c>
      <c r="AM170" s="9" t="s">
        <v>3059</v>
      </c>
      <c r="AN170" s="10" t="s">
        <v>64</v>
      </c>
      <c r="AO170" s="8">
        <v>32</v>
      </c>
      <c r="AP170" s="8">
        <v>450</v>
      </c>
      <c r="AQ170" s="1" t="s">
        <v>3060</v>
      </c>
      <c r="AR170" s="8"/>
      <c r="AS170" s="1"/>
      <c r="AT170" s="1"/>
      <c r="AU170" s="1"/>
      <c r="AV170" s="1"/>
      <c r="AW170" s="8"/>
      <c r="AX170" s="1"/>
      <c r="AY170" s="1" t="s">
        <v>72</v>
      </c>
      <c r="AZ170" s="1"/>
      <c r="BA170" s="1" t="s">
        <v>73</v>
      </c>
      <c r="BB170" s="1"/>
    </row>
    <row r="171" spans="1:54" ht="48" customHeight="1">
      <c r="A171" s="1" t="s">
        <v>3061</v>
      </c>
      <c r="B171" s="1" t="s">
        <v>1696</v>
      </c>
      <c r="C171" s="1" t="s">
        <v>2989</v>
      </c>
      <c r="D171" s="8">
        <v>10</v>
      </c>
      <c r="E171" s="1" t="s">
        <v>239</v>
      </c>
      <c r="F171" s="1" t="s">
        <v>147</v>
      </c>
      <c r="G171" s="1" t="s">
        <v>3062</v>
      </c>
      <c r="H171" s="1">
        <v>1</v>
      </c>
      <c r="I171" s="1" t="s">
        <v>60</v>
      </c>
      <c r="J171" s="1"/>
      <c r="K171" s="1" t="s">
        <v>61</v>
      </c>
      <c r="L171" s="1" t="s">
        <v>62</v>
      </c>
      <c r="M171" s="9" t="s">
        <v>3063</v>
      </c>
      <c r="N171" s="10" t="s">
        <v>64</v>
      </c>
      <c r="O171" s="8">
        <v>35</v>
      </c>
      <c r="P171" s="8">
        <v>1200</v>
      </c>
      <c r="Q171" s="1" t="s">
        <v>3064</v>
      </c>
      <c r="R171" s="8"/>
      <c r="S171" s="1"/>
      <c r="T171" s="1"/>
      <c r="U171" s="1"/>
      <c r="V171" s="1"/>
      <c r="W171" s="8"/>
      <c r="X171" s="1"/>
      <c r="Y171" s="1" t="s">
        <v>66</v>
      </c>
      <c r="Z171" s="9" t="s">
        <v>3065</v>
      </c>
      <c r="AA171" s="10" t="s">
        <v>64</v>
      </c>
      <c r="AB171" s="8">
        <v>37</v>
      </c>
      <c r="AC171" s="8">
        <v>342</v>
      </c>
      <c r="AD171" s="1" t="s">
        <v>3066</v>
      </c>
      <c r="AE171" s="8"/>
      <c r="AF171" s="1"/>
      <c r="AG171" s="1"/>
      <c r="AH171" s="1"/>
      <c r="AI171" s="1"/>
      <c r="AJ171" s="8"/>
      <c r="AK171" s="1"/>
      <c r="AL171" s="1" t="s">
        <v>69</v>
      </c>
      <c r="AM171" s="9" t="s">
        <v>3067</v>
      </c>
      <c r="AN171" s="10" t="s">
        <v>64</v>
      </c>
      <c r="AO171" s="8">
        <v>30</v>
      </c>
      <c r="AP171" s="8">
        <v>926</v>
      </c>
      <c r="AQ171" s="1" t="s">
        <v>3068</v>
      </c>
      <c r="AR171" s="8"/>
      <c r="AS171" s="1"/>
      <c r="AT171" s="1"/>
      <c r="AU171" s="1"/>
      <c r="AV171" s="1"/>
      <c r="AW171" s="8"/>
      <c r="AX171" s="1"/>
      <c r="AY171" s="1" t="s">
        <v>72</v>
      </c>
      <c r="AZ171" s="1"/>
      <c r="BA171" s="1" t="s">
        <v>73</v>
      </c>
      <c r="BB171" s="1"/>
    </row>
    <row r="172" spans="1:54" ht="48" customHeight="1">
      <c r="A172" s="1" t="s">
        <v>3069</v>
      </c>
      <c r="B172" s="1" t="s">
        <v>1696</v>
      </c>
      <c r="C172" s="1" t="s">
        <v>3070</v>
      </c>
      <c r="D172" s="8">
        <v>1</v>
      </c>
      <c r="E172" s="1" t="s">
        <v>485</v>
      </c>
      <c r="F172" s="1" t="s">
        <v>58</v>
      </c>
      <c r="G172" s="1" t="s">
        <v>3071</v>
      </c>
      <c r="H172" s="1">
        <v>1</v>
      </c>
      <c r="I172" s="1" t="s">
        <v>60</v>
      </c>
      <c r="J172" s="1"/>
      <c r="K172" s="1" t="s">
        <v>61</v>
      </c>
      <c r="L172" s="1" t="s">
        <v>62</v>
      </c>
      <c r="M172" s="9" t="s">
        <v>3072</v>
      </c>
      <c r="N172" s="10" t="s">
        <v>64</v>
      </c>
      <c r="O172" s="8">
        <v>21</v>
      </c>
      <c r="P172" s="8">
        <v>974</v>
      </c>
      <c r="Q172" s="1" t="s">
        <v>3073</v>
      </c>
      <c r="R172" s="8"/>
      <c r="S172" s="1"/>
      <c r="T172" s="1"/>
      <c r="U172" s="1"/>
      <c r="V172" s="1"/>
      <c r="W172" s="8"/>
      <c r="X172" s="1"/>
      <c r="Y172" s="1" t="s">
        <v>66</v>
      </c>
      <c r="Z172" s="9" t="s">
        <v>3074</v>
      </c>
      <c r="AA172" s="10" t="s">
        <v>64</v>
      </c>
      <c r="AB172" s="8">
        <v>24</v>
      </c>
      <c r="AC172" s="8">
        <v>328</v>
      </c>
      <c r="AD172" s="1" t="s">
        <v>3075</v>
      </c>
      <c r="AE172" s="8"/>
      <c r="AF172" s="1"/>
      <c r="AG172" s="1"/>
      <c r="AH172" s="1"/>
      <c r="AI172" s="1"/>
      <c r="AJ172" s="8"/>
      <c r="AK172" s="1"/>
      <c r="AL172" s="1" t="s">
        <v>69</v>
      </c>
      <c r="AM172" s="9" t="s">
        <v>3076</v>
      </c>
      <c r="AN172" s="10" t="s">
        <v>64</v>
      </c>
      <c r="AO172" s="8">
        <v>18</v>
      </c>
      <c r="AP172" s="8">
        <v>957</v>
      </c>
      <c r="AQ172" s="1" t="s">
        <v>3077</v>
      </c>
      <c r="AR172" s="8"/>
      <c r="AS172" s="1"/>
      <c r="AT172" s="1"/>
      <c r="AU172" s="1"/>
      <c r="AV172" s="1"/>
      <c r="AW172" s="8"/>
      <c r="AX172" s="1"/>
      <c r="AY172" s="1" t="s">
        <v>72</v>
      </c>
      <c r="AZ172" s="1"/>
      <c r="BA172" s="1" t="s">
        <v>73</v>
      </c>
      <c r="BB172" s="1"/>
    </row>
    <row r="173" spans="1:54" ht="48" customHeight="1">
      <c r="A173" s="1" t="s">
        <v>3078</v>
      </c>
      <c r="B173" s="1" t="s">
        <v>1696</v>
      </c>
      <c r="C173" s="1" t="s">
        <v>3070</v>
      </c>
      <c r="D173" s="8">
        <v>2</v>
      </c>
      <c r="E173" s="1" t="s">
        <v>485</v>
      </c>
      <c r="F173" s="1" t="s">
        <v>76</v>
      </c>
      <c r="G173" s="1" t="s">
        <v>3079</v>
      </c>
      <c r="H173" s="1">
        <v>1</v>
      </c>
      <c r="I173" s="1" t="s">
        <v>60</v>
      </c>
      <c r="J173" s="1"/>
      <c r="K173" s="1" t="s">
        <v>61</v>
      </c>
      <c r="L173" s="1" t="s">
        <v>62</v>
      </c>
      <c r="M173" s="9" t="s">
        <v>3080</v>
      </c>
      <c r="N173" s="10" t="s">
        <v>64</v>
      </c>
      <c r="O173" s="8">
        <v>38</v>
      </c>
      <c r="P173" s="8">
        <v>1200</v>
      </c>
      <c r="Q173" s="1" t="s">
        <v>3081</v>
      </c>
      <c r="R173" s="8"/>
      <c r="S173" s="1"/>
      <c r="T173" s="1"/>
      <c r="U173" s="1"/>
      <c r="V173" s="1"/>
      <c r="W173" s="8"/>
      <c r="X173" s="1"/>
      <c r="Y173" s="1" t="s">
        <v>66</v>
      </c>
      <c r="Z173" s="9" t="s">
        <v>3082</v>
      </c>
      <c r="AA173" s="10" t="s">
        <v>64</v>
      </c>
      <c r="AB173" s="8">
        <v>42</v>
      </c>
      <c r="AC173" s="8">
        <v>330</v>
      </c>
      <c r="AD173" s="1" t="s">
        <v>3083</v>
      </c>
      <c r="AE173" s="8"/>
      <c r="AF173" s="1"/>
      <c r="AG173" s="1"/>
      <c r="AH173" s="1"/>
      <c r="AI173" s="1"/>
      <c r="AJ173" s="8"/>
      <c r="AK173" s="1"/>
      <c r="AL173" s="1" t="s">
        <v>69</v>
      </c>
      <c r="AM173" s="9" t="s">
        <v>3084</v>
      </c>
      <c r="AN173" s="10" t="s">
        <v>64</v>
      </c>
      <c r="AO173" s="8">
        <v>37</v>
      </c>
      <c r="AP173" s="8">
        <v>1071</v>
      </c>
      <c r="AQ173" s="1" t="s">
        <v>3085</v>
      </c>
      <c r="AR173" s="8"/>
      <c r="AS173" s="1"/>
      <c r="AT173" s="1"/>
      <c r="AU173" s="1"/>
      <c r="AV173" s="1"/>
      <c r="AW173" s="8"/>
      <c r="AX173" s="1"/>
      <c r="AY173" s="1" t="s">
        <v>72</v>
      </c>
      <c r="AZ173" s="1"/>
      <c r="BA173" s="1" t="s">
        <v>73</v>
      </c>
      <c r="BB173" s="1"/>
    </row>
    <row r="174" spans="1:54" ht="48" customHeight="1">
      <c r="A174" s="1" t="s">
        <v>3086</v>
      </c>
      <c r="B174" s="1" t="s">
        <v>1696</v>
      </c>
      <c r="C174" s="1" t="s">
        <v>3070</v>
      </c>
      <c r="D174" s="8">
        <v>3</v>
      </c>
      <c r="E174" s="1" t="s">
        <v>485</v>
      </c>
      <c r="F174" s="1" t="s">
        <v>85</v>
      </c>
      <c r="G174" s="1" t="s">
        <v>3087</v>
      </c>
      <c r="H174" s="1">
        <v>1</v>
      </c>
      <c r="I174" s="1" t="s">
        <v>60</v>
      </c>
      <c r="J174" s="1"/>
      <c r="K174" s="1" t="s">
        <v>61</v>
      </c>
      <c r="L174" s="1" t="s">
        <v>62</v>
      </c>
      <c r="M174" s="9" t="s">
        <v>3088</v>
      </c>
      <c r="N174" s="10" t="s">
        <v>64</v>
      </c>
      <c r="O174" s="8">
        <v>33</v>
      </c>
      <c r="P174" s="8">
        <v>1200</v>
      </c>
      <c r="Q174" s="1" t="s">
        <v>3089</v>
      </c>
      <c r="R174" s="8"/>
      <c r="S174" s="1"/>
      <c r="T174" s="1"/>
      <c r="U174" s="1"/>
      <c r="V174" s="1"/>
      <c r="W174" s="8"/>
      <c r="X174" s="1"/>
      <c r="Y174" s="1" t="s">
        <v>66</v>
      </c>
      <c r="Z174" s="9" t="s">
        <v>3090</v>
      </c>
      <c r="AA174" s="10" t="s">
        <v>64</v>
      </c>
      <c r="AB174" s="8">
        <v>37</v>
      </c>
      <c r="AC174" s="8">
        <v>1200</v>
      </c>
      <c r="AD174" s="1" t="s">
        <v>3091</v>
      </c>
      <c r="AE174" s="8"/>
      <c r="AF174" s="1"/>
      <c r="AG174" s="1"/>
      <c r="AH174" s="1"/>
      <c r="AI174" s="1"/>
      <c r="AJ174" s="8"/>
      <c r="AK174" s="1"/>
      <c r="AL174" s="1" t="s">
        <v>69</v>
      </c>
      <c r="AM174" s="9" t="s">
        <v>3092</v>
      </c>
      <c r="AN174" s="10" t="s">
        <v>64</v>
      </c>
      <c r="AO174" s="8">
        <v>29</v>
      </c>
      <c r="AP174" s="8">
        <v>945</v>
      </c>
      <c r="AQ174" s="1" t="s">
        <v>3093</v>
      </c>
      <c r="AR174" s="8"/>
      <c r="AS174" s="1"/>
      <c r="AT174" s="1"/>
      <c r="AU174" s="1"/>
      <c r="AV174" s="1"/>
      <c r="AW174" s="8"/>
      <c r="AX174" s="1"/>
      <c r="AY174" s="1" t="s">
        <v>72</v>
      </c>
      <c r="AZ174" s="1"/>
      <c r="BA174" s="1" t="s">
        <v>73</v>
      </c>
      <c r="BB174" s="1"/>
    </row>
    <row r="175" spans="1:54" ht="48" customHeight="1">
      <c r="A175" s="1" t="s">
        <v>3094</v>
      </c>
      <c r="B175" s="1" t="s">
        <v>1696</v>
      </c>
      <c r="C175" s="1" t="s">
        <v>3070</v>
      </c>
      <c r="D175" s="8">
        <v>4</v>
      </c>
      <c r="E175" s="1" t="s">
        <v>485</v>
      </c>
      <c r="F175" s="1" t="s">
        <v>94</v>
      </c>
      <c r="G175" s="1" t="s">
        <v>3095</v>
      </c>
      <c r="H175" s="1">
        <v>1</v>
      </c>
      <c r="I175" s="1" t="s">
        <v>60</v>
      </c>
      <c r="J175" s="1"/>
      <c r="K175" s="1" t="s">
        <v>61</v>
      </c>
      <c r="L175" s="1" t="s">
        <v>62</v>
      </c>
      <c r="M175" s="9" t="s">
        <v>3096</v>
      </c>
      <c r="N175" s="10" t="s">
        <v>64</v>
      </c>
      <c r="O175" s="8">
        <v>33</v>
      </c>
      <c r="P175" s="8">
        <v>799</v>
      </c>
      <c r="Q175" s="1" t="s">
        <v>3097</v>
      </c>
      <c r="R175" s="8"/>
      <c r="S175" s="1"/>
      <c r="T175" s="1"/>
      <c r="U175" s="1"/>
      <c r="V175" s="1"/>
      <c r="W175" s="8"/>
      <c r="X175" s="1"/>
      <c r="Y175" s="1" t="s">
        <v>66</v>
      </c>
      <c r="Z175" s="9" t="s">
        <v>3098</v>
      </c>
      <c r="AA175" s="10" t="s">
        <v>64</v>
      </c>
      <c r="AB175" s="8">
        <v>36</v>
      </c>
      <c r="AC175" s="8">
        <v>220</v>
      </c>
      <c r="AD175" s="1" t="s">
        <v>3099</v>
      </c>
      <c r="AE175" s="8"/>
      <c r="AF175" s="1"/>
      <c r="AG175" s="1"/>
      <c r="AH175" s="1"/>
      <c r="AI175" s="1"/>
      <c r="AJ175" s="8"/>
      <c r="AK175" s="1"/>
      <c r="AL175" s="1" t="s">
        <v>69</v>
      </c>
      <c r="AM175" s="9" t="s">
        <v>3100</v>
      </c>
      <c r="AN175" s="10" t="s">
        <v>64</v>
      </c>
      <c r="AO175" s="8">
        <v>30</v>
      </c>
      <c r="AP175" s="8">
        <v>408</v>
      </c>
      <c r="AQ175" s="1" t="s">
        <v>3101</v>
      </c>
      <c r="AR175" s="8"/>
      <c r="AS175" s="1"/>
      <c r="AT175" s="1"/>
      <c r="AU175" s="1"/>
      <c r="AV175" s="1"/>
      <c r="AW175" s="8"/>
      <c r="AX175" s="1"/>
      <c r="AY175" s="1" t="s">
        <v>72</v>
      </c>
      <c r="AZ175" s="1"/>
      <c r="BA175" s="1" t="s">
        <v>73</v>
      </c>
      <c r="BB175" s="1"/>
    </row>
    <row r="176" spans="1:54" ht="48" customHeight="1">
      <c r="A176" s="1" t="s">
        <v>3102</v>
      </c>
      <c r="B176" s="1" t="s">
        <v>1696</v>
      </c>
      <c r="C176" s="1" t="s">
        <v>3070</v>
      </c>
      <c r="D176" s="8">
        <v>5</v>
      </c>
      <c r="E176" s="1" t="s">
        <v>485</v>
      </c>
      <c r="F176" s="1" t="s">
        <v>103</v>
      </c>
      <c r="G176" s="1" t="s">
        <v>3103</v>
      </c>
      <c r="H176" s="1">
        <v>1</v>
      </c>
      <c r="I176" s="1" t="s">
        <v>60</v>
      </c>
      <c r="J176" s="1"/>
      <c r="K176" s="1" t="s">
        <v>61</v>
      </c>
      <c r="L176" s="1" t="s">
        <v>62</v>
      </c>
      <c r="M176" s="9" t="s">
        <v>3104</v>
      </c>
      <c r="N176" s="10" t="s">
        <v>64</v>
      </c>
      <c r="O176" s="8">
        <v>33</v>
      </c>
      <c r="P176" s="8">
        <v>1200</v>
      </c>
      <c r="Q176" s="1" t="s">
        <v>3105</v>
      </c>
      <c r="R176" s="8"/>
      <c r="S176" s="1"/>
      <c r="T176" s="1"/>
      <c r="U176" s="1"/>
      <c r="V176" s="1"/>
      <c r="W176" s="8"/>
      <c r="X176" s="1"/>
      <c r="Y176" s="1" t="s">
        <v>66</v>
      </c>
      <c r="Z176" s="9" t="s">
        <v>3106</v>
      </c>
      <c r="AA176" s="10" t="s">
        <v>64</v>
      </c>
      <c r="AB176" s="8">
        <v>36</v>
      </c>
      <c r="AC176" s="8">
        <v>303</v>
      </c>
      <c r="AD176" s="1" t="s">
        <v>3107</v>
      </c>
      <c r="AE176" s="8"/>
      <c r="AF176" s="1"/>
      <c r="AG176" s="1"/>
      <c r="AH176" s="1"/>
      <c r="AI176" s="1"/>
      <c r="AJ176" s="8"/>
      <c r="AK176" s="1"/>
      <c r="AL176" s="1" t="s">
        <v>69</v>
      </c>
      <c r="AM176" s="9" t="s">
        <v>3108</v>
      </c>
      <c r="AN176" s="10" t="s">
        <v>64</v>
      </c>
      <c r="AO176" s="8">
        <v>30</v>
      </c>
      <c r="AP176" s="8">
        <v>978</v>
      </c>
      <c r="AQ176" s="1" t="s">
        <v>3109</v>
      </c>
      <c r="AR176" s="8"/>
      <c r="AS176" s="1"/>
      <c r="AT176" s="1"/>
      <c r="AU176" s="1"/>
      <c r="AV176" s="1"/>
      <c r="AW176" s="8"/>
      <c r="AX176" s="1"/>
      <c r="AY176" s="1" t="s">
        <v>72</v>
      </c>
      <c r="AZ176" s="1"/>
      <c r="BA176" s="1" t="s">
        <v>73</v>
      </c>
      <c r="BB176" s="1"/>
    </row>
    <row r="177" spans="1:54" ht="48" customHeight="1">
      <c r="A177" s="1" t="s">
        <v>3110</v>
      </c>
      <c r="B177" s="1" t="s">
        <v>1696</v>
      </c>
      <c r="C177" s="1" t="s">
        <v>3070</v>
      </c>
      <c r="D177" s="8">
        <v>6</v>
      </c>
      <c r="E177" s="1" t="s">
        <v>485</v>
      </c>
      <c r="F177" s="1" t="s">
        <v>112</v>
      </c>
      <c r="G177" s="1" t="s">
        <v>3111</v>
      </c>
      <c r="H177" s="1">
        <v>1</v>
      </c>
      <c r="I177" s="1" t="s">
        <v>60</v>
      </c>
      <c r="J177" s="1"/>
      <c r="K177" s="1" t="s">
        <v>61</v>
      </c>
      <c r="L177" s="1" t="s">
        <v>62</v>
      </c>
      <c r="M177" s="9" t="s">
        <v>3112</v>
      </c>
      <c r="N177" s="10" t="s">
        <v>64</v>
      </c>
      <c r="O177" s="8">
        <v>43</v>
      </c>
      <c r="P177" s="8">
        <v>859</v>
      </c>
      <c r="Q177" s="1" t="s">
        <v>3113</v>
      </c>
      <c r="R177" s="8"/>
      <c r="S177" s="1"/>
      <c r="T177" s="1"/>
      <c r="U177" s="1"/>
      <c r="V177" s="1"/>
      <c r="W177" s="8"/>
      <c r="X177" s="1"/>
      <c r="Y177" s="1" t="s">
        <v>66</v>
      </c>
      <c r="Z177" s="9" t="s">
        <v>3114</v>
      </c>
      <c r="AA177" s="10" t="s">
        <v>64</v>
      </c>
      <c r="AB177" s="8">
        <v>48</v>
      </c>
      <c r="AC177" s="8">
        <v>393</v>
      </c>
      <c r="AD177" s="1" t="s">
        <v>3115</v>
      </c>
      <c r="AE177" s="8"/>
      <c r="AF177" s="1"/>
      <c r="AG177" s="1"/>
      <c r="AH177" s="1"/>
      <c r="AI177" s="1"/>
      <c r="AJ177" s="8"/>
      <c r="AK177" s="1"/>
      <c r="AL177" s="1" t="s">
        <v>69</v>
      </c>
      <c r="AM177" s="9" t="s">
        <v>3116</v>
      </c>
      <c r="AN177" s="10" t="s">
        <v>64</v>
      </c>
      <c r="AO177" s="8">
        <v>40</v>
      </c>
      <c r="AP177" s="8">
        <v>192</v>
      </c>
      <c r="AQ177" s="1" t="s">
        <v>3117</v>
      </c>
      <c r="AR177" s="8"/>
      <c r="AS177" s="1"/>
      <c r="AT177" s="1"/>
      <c r="AU177" s="1"/>
      <c r="AV177" s="1"/>
      <c r="AW177" s="8"/>
      <c r="AX177" s="1"/>
      <c r="AY177" s="1" t="s">
        <v>72</v>
      </c>
      <c r="AZ177" s="1"/>
      <c r="BA177" s="1" t="s">
        <v>73</v>
      </c>
      <c r="BB177" s="1"/>
    </row>
    <row r="178" spans="1:54" ht="48" customHeight="1">
      <c r="A178" s="1" t="s">
        <v>3118</v>
      </c>
      <c r="B178" s="1" t="s">
        <v>1696</v>
      </c>
      <c r="C178" s="1" t="s">
        <v>3070</v>
      </c>
      <c r="D178" s="8">
        <v>7</v>
      </c>
      <c r="E178" s="1" t="s">
        <v>485</v>
      </c>
      <c r="F178" s="1" t="s">
        <v>121</v>
      </c>
      <c r="G178" s="1" t="s">
        <v>3119</v>
      </c>
      <c r="H178" s="1">
        <v>1</v>
      </c>
      <c r="I178" s="1" t="s">
        <v>60</v>
      </c>
      <c r="J178" s="1"/>
      <c r="K178" s="1" t="s">
        <v>61</v>
      </c>
      <c r="L178" s="1" t="s">
        <v>62</v>
      </c>
      <c r="M178" s="9" t="s">
        <v>3120</v>
      </c>
      <c r="N178" s="10" t="s">
        <v>64</v>
      </c>
      <c r="O178" s="8">
        <v>16</v>
      </c>
      <c r="P178" s="8">
        <v>1167</v>
      </c>
      <c r="Q178" s="1" t="s">
        <v>3121</v>
      </c>
      <c r="R178" s="8"/>
      <c r="S178" s="1"/>
      <c r="T178" s="1"/>
      <c r="U178" s="1"/>
      <c r="V178" s="1"/>
      <c r="W178" s="8"/>
      <c r="X178" s="1"/>
      <c r="Y178" s="1" t="s">
        <v>66</v>
      </c>
      <c r="Z178" s="9" t="s">
        <v>3122</v>
      </c>
      <c r="AA178" s="10" t="s">
        <v>64</v>
      </c>
      <c r="AB178" s="8">
        <v>19</v>
      </c>
      <c r="AC178" s="8">
        <v>332</v>
      </c>
      <c r="AD178" s="1" t="s">
        <v>3123</v>
      </c>
      <c r="AE178" s="8"/>
      <c r="AF178" s="1"/>
      <c r="AG178" s="1"/>
      <c r="AH178" s="1"/>
      <c r="AI178" s="1"/>
      <c r="AJ178" s="8"/>
      <c r="AK178" s="1"/>
      <c r="AL178" s="1" t="s">
        <v>69</v>
      </c>
      <c r="AM178" s="9" t="s">
        <v>3124</v>
      </c>
      <c r="AN178" s="10" t="s">
        <v>64</v>
      </c>
      <c r="AO178" s="8">
        <v>13</v>
      </c>
      <c r="AP178" s="8">
        <v>874</v>
      </c>
      <c r="AQ178" s="1" t="s">
        <v>3125</v>
      </c>
      <c r="AR178" s="8"/>
      <c r="AS178" s="1"/>
      <c r="AT178" s="1"/>
      <c r="AU178" s="1"/>
      <c r="AV178" s="1"/>
      <c r="AW178" s="8"/>
      <c r="AX178" s="1"/>
      <c r="AY178" s="1" t="s">
        <v>72</v>
      </c>
      <c r="AZ178" s="1"/>
      <c r="BA178" s="1" t="s">
        <v>73</v>
      </c>
      <c r="BB178" s="1"/>
    </row>
    <row r="179" spans="1:54" ht="48" customHeight="1">
      <c r="A179" s="1" t="s">
        <v>3126</v>
      </c>
      <c r="B179" s="1" t="s">
        <v>1696</v>
      </c>
      <c r="C179" s="1" t="s">
        <v>3070</v>
      </c>
      <c r="D179" s="8">
        <v>8</v>
      </c>
      <c r="E179" s="1" t="s">
        <v>485</v>
      </c>
      <c r="F179" s="1" t="s">
        <v>130</v>
      </c>
      <c r="G179" s="1" t="s">
        <v>3127</v>
      </c>
      <c r="H179" s="1">
        <v>1</v>
      </c>
      <c r="I179" s="1" t="s">
        <v>60</v>
      </c>
      <c r="J179" s="1"/>
      <c r="K179" s="1" t="s">
        <v>61</v>
      </c>
      <c r="L179" s="1" t="s">
        <v>62</v>
      </c>
      <c r="M179" s="9" t="s">
        <v>3128</v>
      </c>
      <c r="N179" s="10" t="s">
        <v>64</v>
      </c>
      <c r="O179" s="8">
        <v>32</v>
      </c>
      <c r="P179" s="8">
        <v>1200</v>
      </c>
      <c r="Q179" s="1" t="s">
        <v>3129</v>
      </c>
      <c r="R179" s="8"/>
      <c r="S179" s="1"/>
      <c r="T179" s="1"/>
      <c r="U179" s="1"/>
      <c r="V179" s="1"/>
      <c r="W179" s="8"/>
      <c r="X179" s="1"/>
      <c r="Y179" s="1" t="s">
        <v>66</v>
      </c>
      <c r="Z179" s="9" t="s">
        <v>3130</v>
      </c>
      <c r="AA179" s="10" t="s">
        <v>64</v>
      </c>
      <c r="AB179" s="8">
        <v>35</v>
      </c>
      <c r="AC179" s="8">
        <v>533</v>
      </c>
      <c r="AD179" s="1" t="s">
        <v>3131</v>
      </c>
      <c r="AE179" s="8"/>
      <c r="AF179" s="1"/>
      <c r="AG179" s="1"/>
      <c r="AH179" s="1"/>
      <c r="AI179" s="1"/>
      <c r="AJ179" s="8"/>
      <c r="AK179" s="1"/>
      <c r="AL179" s="1" t="s">
        <v>69</v>
      </c>
      <c r="AM179" s="9" t="s">
        <v>3132</v>
      </c>
      <c r="AN179" s="10" t="s">
        <v>64</v>
      </c>
      <c r="AO179" s="8">
        <v>29</v>
      </c>
      <c r="AP179" s="8">
        <v>1033</v>
      </c>
      <c r="AQ179" s="1" t="s">
        <v>3133</v>
      </c>
      <c r="AR179" s="8"/>
      <c r="AS179" s="1"/>
      <c r="AT179" s="1"/>
      <c r="AU179" s="1"/>
      <c r="AV179" s="1"/>
      <c r="AW179" s="8"/>
      <c r="AX179" s="1"/>
      <c r="AY179" s="1" t="s">
        <v>72</v>
      </c>
      <c r="AZ179" s="1"/>
      <c r="BA179" s="1" t="s">
        <v>73</v>
      </c>
      <c r="BB179" s="1"/>
    </row>
    <row r="180" spans="1:54" ht="48" customHeight="1">
      <c r="A180" s="1" t="s">
        <v>3134</v>
      </c>
      <c r="B180" s="1" t="s">
        <v>1696</v>
      </c>
      <c r="C180" s="1" t="s">
        <v>3070</v>
      </c>
      <c r="D180" s="8">
        <v>9</v>
      </c>
      <c r="E180" s="1" t="s">
        <v>485</v>
      </c>
      <c r="F180" s="1" t="s">
        <v>139</v>
      </c>
      <c r="G180" s="1" t="s">
        <v>3135</v>
      </c>
      <c r="H180" s="1">
        <v>1</v>
      </c>
      <c r="I180" s="1" t="s">
        <v>60</v>
      </c>
      <c r="J180" s="1"/>
      <c r="K180" s="1" t="s">
        <v>61</v>
      </c>
      <c r="L180" s="1" t="s">
        <v>62</v>
      </c>
      <c r="M180" s="9" t="s">
        <v>3136</v>
      </c>
      <c r="N180" s="10" t="s">
        <v>64</v>
      </c>
      <c r="O180" s="8">
        <v>42</v>
      </c>
      <c r="P180" s="8">
        <v>1199</v>
      </c>
      <c r="Q180" s="1" t="s">
        <v>3137</v>
      </c>
      <c r="R180" s="8"/>
      <c r="S180" s="1"/>
      <c r="T180" s="1"/>
      <c r="U180" s="1"/>
      <c r="V180" s="1"/>
      <c r="W180" s="8"/>
      <c r="X180" s="1"/>
      <c r="Y180" s="1" t="s">
        <v>66</v>
      </c>
      <c r="Z180" s="9" t="s">
        <v>3138</v>
      </c>
      <c r="AA180" s="10" t="s">
        <v>64</v>
      </c>
      <c r="AB180" s="8">
        <v>49</v>
      </c>
      <c r="AC180" s="8">
        <v>377</v>
      </c>
      <c r="AD180" s="1" t="s">
        <v>3139</v>
      </c>
      <c r="AE180" s="8"/>
      <c r="AF180" s="1"/>
      <c r="AG180" s="1"/>
      <c r="AH180" s="1"/>
      <c r="AI180" s="1"/>
      <c r="AJ180" s="8"/>
      <c r="AK180" s="1"/>
      <c r="AL180" s="1" t="s">
        <v>69</v>
      </c>
      <c r="AM180" s="9" t="s">
        <v>3140</v>
      </c>
      <c r="AN180" s="10" t="s">
        <v>64</v>
      </c>
      <c r="AO180" s="8">
        <v>39</v>
      </c>
      <c r="AP180" s="8">
        <v>492</v>
      </c>
      <c r="AQ180" s="1" t="s">
        <v>3141</v>
      </c>
      <c r="AR180" s="8"/>
      <c r="AS180" s="1"/>
      <c r="AT180" s="1"/>
      <c r="AU180" s="1"/>
      <c r="AV180" s="1"/>
      <c r="AW180" s="8"/>
      <c r="AX180" s="1"/>
      <c r="AY180" s="1" t="s">
        <v>72</v>
      </c>
      <c r="AZ180" s="1"/>
      <c r="BA180" s="1" t="s">
        <v>73</v>
      </c>
      <c r="BB180" s="1"/>
    </row>
    <row r="181" spans="1:54" ht="48" customHeight="1">
      <c r="A181" s="1" t="s">
        <v>3142</v>
      </c>
      <c r="B181" s="1" t="s">
        <v>1696</v>
      </c>
      <c r="C181" s="1" t="s">
        <v>3070</v>
      </c>
      <c r="D181" s="8">
        <v>10</v>
      </c>
      <c r="E181" s="1" t="s">
        <v>485</v>
      </c>
      <c r="F181" s="1" t="s">
        <v>147</v>
      </c>
      <c r="G181" s="1" t="s">
        <v>3143</v>
      </c>
      <c r="H181" s="1">
        <v>1</v>
      </c>
      <c r="I181" s="1" t="s">
        <v>60</v>
      </c>
      <c r="J181" s="1"/>
      <c r="K181" s="1" t="s">
        <v>61</v>
      </c>
      <c r="L181" s="1" t="s">
        <v>62</v>
      </c>
      <c r="M181" s="9" t="s">
        <v>3144</v>
      </c>
      <c r="N181" s="10" t="s">
        <v>64</v>
      </c>
      <c r="O181" s="8">
        <v>40</v>
      </c>
      <c r="P181" s="8">
        <v>1200</v>
      </c>
      <c r="Q181" s="1" t="s">
        <v>3145</v>
      </c>
      <c r="R181" s="8"/>
      <c r="S181" s="1"/>
      <c r="T181" s="1"/>
      <c r="U181" s="1"/>
      <c r="V181" s="1"/>
      <c r="W181" s="8"/>
      <c r="X181" s="1"/>
      <c r="Y181" s="1" t="s">
        <v>66</v>
      </c>
      <c r="Z181" s="9" t="s">
        <v>3146</v>
      </c>
      <c r="AA181" s="10" t="s">
        <v>64</v>
      </c>
      <c r="AB181" s="8">
        <v>43</v>
      </c>
      <c r="AC181" s="8">
        <v>345</v>
      </c>
      <c r="AD181" s="1" t="s">
        <v>3147</v>
      </c>
      <c r="AE181" s="8"/>
      <c r="AF181" s="1"/>
      <c r="AG181" s="1"/>
      <c r="AH181" s="1"/>
      <c r="AI181" s="1"/>
      <c r="AJ181" s="8"/>
      <c r="AK181" s="1"/>
      <c r="AL181" s="1" t="s">
        <v>69</v>
      </c>
      <c r="AM181" s="9" t="s">
        <v>3148</v>
      </c>
      <c r="AN181" s="10" t="s">
        <v>64</v>
      </c>
      <c r="AO181" s="8">
        <v>37</v>
      </c>
      <c r="AP181" s="8">
        <v>936</v>
      </c>
      <c r="AQ181" s="1" t="s">
        <v>3149</v>
      </c>
      <c r="AR181" s="8"/>
      <c r="AS181" s="1"/>
      <c r="AT181" s="1"/>
      <c r="AU181" s="1"/>
      <c r="AV181" s="1"/>
      <c r="AW181" s="8"/>
      <c r="AX181" s="1"/>
      <c r="AY181" s="1" t="s">
        <v>72</v>
      </c>
      <c r="AZ181" s="1"/>
      <c r="BA181" s="1" t="s">
        <v>73</v>
      </c>
      <c r="BB181" s="1"/>
    </row>
    <row r="182" spans="1:54" ht="48" customHeight="1">
      <c r="A182" s="1" t="s">
        <v>3150</v>
      </c>
      <c r="B182" s="1" t="s">
        <v>1696</v>
      </c>
      <c r="C182" s="1" t="s">
        <v>3151</v>
      </c>
      <c r="D182" s="8">
        <v>1</v>
      </c>
      <c r="E182" s="1" t="s">
        <v>403</v>
      </c>
      <c r="F182" s="1" t="s">
        <v>58</v>
      </c>
      <c r="G182" s="1" t="s">
        <v>3152</v>
      </c>
      <c r="H182" s="1">
        <v>1</v>
      </c>
      <c r="I182" s="1" t="s">
        <v>60</v>
      </c>
      <c r="J182" s="1"/>
      <c r="K182" s="1" t="s">
        <v>61</v>
      </c>
      <c r="L182" s="1"/>
      <c r="M182" s="9"/>
      <c r="N182" s="10"/>
      <c r="O182" s="8"/>
      <c r="P182" s="8"/>
      <c r="Q182" s="1"/>
      <c r="R182" s="8"/>
      <c r="S182" s="1"/>
      <c r="T182" s="1"/>
      <c r="U182" s="1"/>
      <c r="V182" s="1"/>
      <c r="W182" s="8"/>
      <c r="X182" s="1"/>
      <c r="Y182" s="1" t="s">
        <v>66</v>
      </c>
      <c r="Z182" s="9" t="s">
        <v>3153</v>
      </c>
      <c r="AA182" s="10" t="s">
        <v>64</v>
      </c>
      <c r="AB182" s="8">
        <v>20</v>
      </c>
      <c r="AC182" s="8">
        <v>274</v>
      </c>
      <c r="AD182" s="1" t="s">
        <v>3154</v>
      </c>
      <c r="AE182" s="8"/>
      <c r="AF182" s="1"/>
      <c r="AG182" s="1"/>
      <c r="AH182" s="1"/>
      <c r="AI182" s="1"/>
      <c r="AJ182" s="8"/>
      <c r="AK182" s="1"/>
      <c r="AL182" s="1" t="s">
        <v>69</v>
      </c>
      <c r="AM182" s="9" t="s">
        <v>3155</v>
      </c>
      <c r="AN182" s="10" t="s">
        <v>64</v>
      </c>
      <c r="AO182" s="8">
        <v>14</v>
      </c>
      <c r="AP182" s="8">
        <v>962</v>
      </c>
      <c r="AQ182" s="1" t="s">
        <v>3156</v>
      </c>
      <c r="AR182" s="8"/>
      <c r="AS182" s="1"/>
      <c r="AT182" s="1"/>
      <c r="AU182" s="1"/>
      <c r="AV182" s="1"/>
      <c r="AW182" s="8"/>
      <c r="AX182" s="1"/>
      <c r="AY182" s="1" t="s">
        <v>118</v>
      </c>
      <c r="AZ182" s="1"/>
      <c r="BA182" s="1" t="s">
        <v>73</v>
      </c>
      <c r="BB182" s="1" t="s">
        <v>3157</v>
      </c>
    </row>
    <row r="183" spans="1:54" ht="48" customHeight="1">
      <c r="A183" s="1" t="s">
        <v>3158</v>
      </c>
      <c r="B183" s="1" t="s">
        <v>1696</v>
      </c>
      <c r="C183" s="1" t="s">
        <v>3151</v>
      </c>
      <c r="D183" s="8">
        <v>2</v>
      </c>
      <c r="E183" s="1" t="s">
        <v>403</v>
      </c>
      <c r="F183" s="1" t="s">
        <v>76</v>
      </c>
      <c r="G183" s="1" t="s">
        <v>3159</v>
      </c>
      <c r="H183" s="1">
        <v>1</v>
      </c>
      <c r="I183" s="1" t="s">
        <v>60</v>
      </c>
      <c r="J183" s="1"/>
      <c r="K183" s="1" t="s">
        <v>61</v>
      </c>
      <c r="L183" s="1"/>
      <c r="M183" s="9"/>
      <c r="N183" s="10"/>
      <c r="O183" s="8"/>
      <c r="P183" s="8"/>
      <c r="Q183" s="1"/>
      <c r="R183" s="8"/>
      <c r="S183" s="1"/>
      <c r="T183" s="1"/>
      <c r="U183" s="1"/>
      <c r="V183" s="1"/>
      <c r="W183" s="8"/>
      <c r="X183" s="1"/>
      <c r="Y183" s="1" t="s">
        <v>66</v>
      </c>
      <c r="Z183" s="9" t="s">
        <v>3160</v>
      </c>
      <c r="AA183" s="10" t="s">
        <v>64</v>
      </c>
      <c r="AB183" s="8">
        <v>38</v>
      </c>
      <c r="AC183" s="8">
        <v>326</v>
      </c>
      <c r="AD183" s="1" t="s">
        <v>3161</v>
      </c>
      <c r="AE183" s="8"/>
      <c r="AF183" s="1"/>
      <c r="AG183" s="1"/>
      <c r="AH183" s="1"/>
      <c r="AI183" s="1"/>
      <c r="AJ183" s="8"/>
      <c r="AK183" s="1"/>
      <c r="AL183" s="1" t="s">
        <v>69</v>
      </c>
      <c r="AM183" s="9" t="s">
        <v>3162</v>
      </c>
      <c r="AN183" s="10" t="s">
        <v>64</v>
      </c>
      <c r="AO183" s="8">
        <v>33</v>
      </c>
      <c r="AP183" s="8">
        <v>940</v>
      </c>
      <c r="AQ183" s="1" t="s">
        <v>3163</v>
      </c>
      <c r="AR183" s="8"/>
      <c r="AS183" s="1"/>
      <c r="AT183" s="1"/>
      <c r="AU183" s="1"/>
      <c r="AV183" s="1"/>
      <c r="AW183" s="8"/>
      <c r="AX183" s="1"/>
      <c r="AY183" s="1" t="s">
        <v>118</v>
      </c>
      <c r="AZ183" s="1"/>
      <c r="BA183" s="1" t="s">
        <v>73</v>
      </c>
      <c r="BB183" s="1" t="s">
        <v>3164</v>
      </c>
    </row>
    <row r="184" spans="1:54" ht="48" customHeight="1">
      <c r="A184" s="1" t="s">
        <v>3165</v>
      </c>
      <c r="B184" s="1" t="s">
        <v>1696</v>
      </c>
      <c r="C184" s="1" t="s">
        <v>3151</v>
      </c>
      <c r="D184" s="8">
        <v>3</v>
      </c>
      <c r="E184" s="1" t="s">
        <v>403</v>
      </c>
      <c r="F184" s="1" t="s">
        <v>85</v>
      </c>
      <c r="G184" s="1" t="s">
        <v>3166</v>
      </c>
      <c r="H184" s="1">
        <v>1</v>
      </c>
      <c r="I184" s="1" t="s">
        <v>60</v>
      </c>
      <c r="J184" s="1"/>
      <c r="K184" s="1" t="s">
        <v>61</v>
      </c>
      <c r="L184" s="1" t="s">
        <v>62</v>
      </c>
      <c r="M184" s="9" t="s">
        <v>3167</v>
      </c>
      <c r="N184" s="10" t="s">
        <v>64</v>
      </c>
      <c r="O184" s="8">
        <v>32</v>
      </c>
      <c r="P184" s="8">
        <v>1200</v>
      </c>
      <c r="Q184" s="1" t="s">
        <v>3168</v>
      </c>
      <c r="R184" s="8"/>
      <c r="S184" s="1"/>
      <c r="T184" s="1"/>
      <c r="U184" s="1"/>
      <c r="V184" s="1"/>
      <c r="W184" s="8"/>
      <c r="X184" s="1"/>
      <c r="Y184" s="1" t="s">
        <v>66</v>
      </c>
      <c r="Z184" s="9" t="s">
        <v>3169</v>
      </c>
      <c r="AA184" s="10" t="s">
        <v>64</v>
      </c>
      <c r="AB184" s="8">
        <v>35</v>
      </c>
      <c r="AC184" s="8">
        <v>1111</v>
      </c>
      <c r="AD184" s="1" t="s">
        <v>3170</v>
      </c>
      <c r="AE184" s="8"/>
      <c r="AF184" s="1"/>
      <c r="AG184" s="1"/>
      <c r="AH184" s="1"/>
      <c r="AI184" s="1"/>
      <c r="AJ184" s="8"/>
      <c r="AK184" s="1"/>
      <c r="AL184" s="1" t="s">
        <v>69</v>
      </c>
      <c r="AM184" s="9" t="s">
        <v>3171</v>
      </c>
      <c r="AN184" s="10" t="s">
        <v>64</v>
      </c>
      <c r="AO184" s="8">
        <v>26</v>
      </c>
      <c r="AP184" s="8">
        <v>923</v>
      </c>
      <c r="AQ184" s="1" t="s">
        <v>3172</v>
      </c>
      <c r="AR184" s="8"/>
      <c r="AS184" s="1"/>
      <c r="AT184" s="1"/>
      <c r="AU184" s="1"/>
      <c r="AV184" s="1"/>
      <c r="AW184" s="8"/>
      <c r="AX184" s="1"/>
      <c r="AY184" s="1" t="s">
        <v>72</v>
      </c>
      <c r="AZ184" s="1"/>
      <c r="BA184" s="1" t="s">
        <v>73</v>
      </c>
      <c r="BB184" s="1"/>
    </row>
    <row r="185" spans="1:54" ht="48" customHeight="1">
      <c r="A185" s="1" t="s">
        <v>3173</v>
      </c>
      <c r="B185" s="1" t="s">
        <v>1696</v>
      </c>
      <c r="C185" s="1" t="s">
        <v>3151</v>
      </c>
      <c r="D185" s="8">
        <v>4</v>
      </c>
      <c r="E185" s="1" t="s">
        <v>403</v>
      </c>
      <c r="F185" s="1" t="s">
        <v>94</v>
      </c>
      <c r="G185" s="1" t="s">
        <v>3174</v>
      </c>
      <c r="H185" s="1">
        <v>1</v>
      </c>
      <c r="I185" s="1" t="s">
        <v>60</v>
      </c>
      <c r="J185" s="1"/>
      <c r="K185" s="1" t="s">
        <v>61</v>
      </c>
      <c r="L185" s="1" t="s">
        <v>62</v>
      </c>
      <c r="M185" s="9" t="s">
        <v>3175</v>
      </c>
      <c r="N185" s="10" t="s">
        <v>64</v>
      </c>
      <c r="O185" s="8">
        <v>31</v>
      </c>
      <c r="P185" s="8">
        <v>788</v>
      </c>
      <c r="Q185" s="1" t="s">
        <v>3176</v>
      </c>
      <c r="R185" s="8"/>
      <c r="S185" s="1"/>
      <c r="T185" s="1"/>
      <c r="U185" s="1"/>
      <c r="V185" s="1"/>
      <c r="W185" s="8"/>
      <c r="X185" s="1"/>
      <c r="Y185" s="1" t="s">
        <v>66</v>
      </c>
      <c r="Z185" s="9" t="s">
        <v>3177</v>
      </c>
      <c r="AA185" s="10" t="s">
        <v>64</v>
      </c>
      <c r="AB185" s="8">
        <v>32</v>
      </c>
      <c r="AC185" s="8">
        <v>194</v>
      </c>
      <c r="AD185" s="1" t="s">
        <v>3178</v>
      </c>
      <c r="AE185" s="8"/>
      <c r="AF185" s="1"/>
      <c r="AG185" s="1"/>
      <c r="AH185" s="1"/>
      <c r="AI185" s="1"/>
      <c r="AJ185" s="8"/>
      <c r="AK185" s="1"/>
      <c r="AL185" s="1" t="s">
        <v>69</v>
      </c>
      <c r="AM185" s="9" t="s">
        <v>3179</v>
      </c>
      <c r="AN185" s="10" t="s">
        <v>64</v>
      </c>
      <c r="AO185" s="8">
        <v>26</v>
      </c>
      <c r="AP185" s="8">
        <v>572</v>
      </c>
      <c r="AQ185" s="1" t="s">
        <v>3180</v>
      </c>
      <c r="AR185" s="8"/>
      <c r="AS185" s="1"/>
      <c r="AT185" s="1"/>
      <c r="AU185" s="1"/>
      <c r="AV185" s="1"/>
      <c r="AW185" s="8"/>
      <c r="AX185" s="1"/>
      <c r="AY185" s="1" t="s">
        <v>72</v>
      </c>
      <c r="AZ185" s="1"/>
      <c r="BA185" s="1" t="s">
        <v>73</v>
      </c>
      <c r="BB185" s="1"/>
    </row>
    <row r="186" spans="1:54" ht="48" customHeight="1">
      <c r="A186" s="1" t="s">
        <v>3181</v>
      </c>
      <c r="B186" s="1" t="s">
        <v>1696</v>
      </c>
      <c r="C186" s="1" t="s">
        <v>3151</v>
      </c>
      <c r="D186" s="8">
        <v>5</v>
      </c>
      <c r="E186" s="1" t="s">
        <v>403</v>
      </c>
      <c r="F186" s="1" t="s">
        <v>103</v>
      </c>
      <c r="G186" s="1" t="s">
        <v>3182</v>
      </c>
      <c r="H186" s="1">
        <v>1</v>
      </c>
      <c r="I186" s="1" t="s">
        <v>60</v>
      </c>
      <c r="J186" s="1"/>
      <c r="K186" s="1" t="s">
        <v>61</v>
      </c>
      <c r="L186" s="1" t="s">
        <v>62</v>
      </c>
      <c r="M186" s="9" t="s">
        <v>3183</v>
      </c>
      <c r="N186" s="10" t="s">
        <v>64</v>
      </c>
      <c r="O186" s="8">
        <v>32</v>
      </c>
      <c r="P186" s="8">
        <v>1200</v>
      </c>
      <c r="Q186" s="1" t="s">
        <v>3184</v>
      </c>
      <c r="R186" s="8"/>
      <c r="S186" s="1"/>
      <c r="T186" s="1"/>
      <c r="U186" s="1"/>
      <c r="V186" s="1"/>
      <c r="W186" s="8"/>
      <c r="X186" s="1"/>
      <c r="Y186" s="1" t="s">
        <v>66</v>
      </c>
      <c r="Z186" s="9" t="s">
        <v>3185</v>
      </c>
      <c r="AA186" s="10" t="s">
        <v>64</v>
      </c>
      <c r="AB186" s="8">
        <v>34</v>
      </c>
      <c r="AC186" s="8">
        <v>313</v>
      </c>
      <c r="AD186" s="1" t="s">
        <v>3186</v>
      </c>
      <c r="AE186" s="8"/>
      <c r="AF186" s="1"/>
      <c r="AG186" s="1"/>
      <c r="AH186" s="1"/>
      <c r="AI186" s="1"/>
      <c r="AJ186" s="8"/>
      <c r="AK186" s="1"/>
      <c r="AL186" s="1" t="s">
        <v>69</v>
      </c>
      <c r="AM186" s="9" t="s">
        <v>3187</v>
      </c>
      <c r="AN186" s="10" t="s">
        <v>64</v>
      </c>
      <c r="AO186" s="8">
        <v>27</v>
      </c>
      <c r="AP186" s="8">
        <v>952</v>
      </c>
      <c r="AQ186" s="1" t="s">
        <v>3188</v>
      </c>
      <c r="AR186" s="8"/>
      <c r="AS186" s="1"/>
      <c r="AT186" s="1"/>
      <c r="AU186" s="1"/>
      <c r="AV186" s="1"/>
      <c r="AW186" s="8"/>
      <c r="AX186" s="1"/>
      <c r="AY186" s="1" t="s">
        <v>72</v>
      </c>
      <c r="AZ186" s="1"/>
      <c r="BA186" s="1" t="s">
        <v>73</v>
      </c>
      <c r="BB186" s="1"/>
    </row>
    <row r="187" spans="1:54" ht="48" customHeight="1">
      <c r="A187" s="1" t="s">
        <v>3189</v>
      </c>
      <c r="B187" s="1" t="s">
        <v>1696</v>
      </c>
      <c r="C187" s="1" t="s">
        <v>3151</v>
      </c>
      <c r="D187" s="8">
        <v>6</v>
      </c>
      <c r="E187" s="1" t="s">
        <v>403</v>
      </c>
      <c r="F187" s="1" t="s">
        <v>112</v>
      </c>
      <c r="G187" s="1" t="s">
        <v>3190</v>
      </c>
      <c r="H187" s="1">
        <v>1</v>
      </c>
      <c r="I187" s="1" t="s">
        <v>60</v>
      </c>
      <c r="J187" s="1"/>
      <c r="K187" s="1" t="s">
        <v>61</v>
      </c>
      <c r="L187" s="1" t="s">
        <v>62</v>
      </c>
      <c r="M187" s="9" t="s">
        <v>3191</v>
      </c>
      <c r="N187" s="10" t="s">
        <v>64</v>
      </c>
      <c r="O187" s="8">
        <v>41</v>
      </c>
      <c r="P187" s="8">
        <v>1093</v>
      </c>
      <c r="Q187" s="1" t="s">
        <v>3192</v>
      </c>
      <c r="R187" s="8"/>
      <c r="S187" s="1"/>
      <c r="T187" s="1"/>
      <c r="U187" s="1"/>
      <c r="V187" s="1"/>
      <c r="W187" s="8"/>
      <c r="X187" s="1"/>
      <c r="Y187" s="1" t="s">
        <v>66</v>
      </c>
      <c r="Z187" s="9" t="s">
        <v>3193</v>
      </c>
      <c r="AA187" s="10" t="s">
        <v>64</v>
      </c>
      <c r="AB187" s="8">
        <v>44</v>
      </c>
      <c r="AC187" s="8">
        <v>399</v>
      </c>
      <c r="AD187" s="1" t="s">
        <v>3194</v>
      </c>
      <c r="AE187" s="8"/>
      <c r="AF187" s="1"/>
      <c r="AG187" s="1"/>
      <c r="AH187" s="1"/>
      <c r="AI187" s="1"/>
      <c r="AJ187" s="8"/>
      <c r="AK187" s="1"/>
      <c r="AL187" s="1" t="s">
        <v>69</v>
      </c>
      <c r="AM187" s="9" t="s">
        <v>3195</v>
      </c>
      <c r="AN187" s="10" t="s">
        <v>64</v>
      </c>
      <c r="AO187" s="8">
        <v>36</v>
      </c>
      <c r="AP187" s="8">
        <v>210</v>
      </c>
      <c r="AQ187" s="1" t="s">
        <v>3196</v>
      </c>
      <c r="AR187" s="8"/>
      <c r="AS187" s="1"/>
      <c r="AT187" s="1"/>
      <c r="AU187" s="1"/>
      <c r="AV187" s="1"/>
      <c r="AW187" s="8"/>
      <c r="AX187" s="1"/>
      <c r="AY187" s="1" t="s">
        <v>72</v>
      </c>
      <c r="AZ187" s="1"/>
      <c r="BA187" s="1" t="s">
        <v>73</v>
      </c>
      <c r="BB187" s="1"/>
    </row>
    <row r="188" spans="1:54" ht="48" customHeight="1">
      <c r="A188" s="1" t="s">
        <v>3197</v>
      </c>
      <c r="B188" s="1" t="s">
        <v>1696</v>
      </c>
      <c r="C188" s="1" t="s">
        <v>3151</v>
      </c>
      <c r="D188" s="8">
        <v>7</v>
      </c>
      <c r="E188" s="1" t="s">
        <v>403</v>
      </c>
      <c r="F188" s="1" t="s">
        <v>121</v>
      </c>
      <c r="G188" s="1" t="s">
        <v>3198</v>
      </c>
      <c r="H188" s="1">
        <v>1</v>
      </c>
      <c r="I188" s="1" t="s">
        <v>60</v>
      </c>
      <c r="J188" s="1"/>
      <c r="K188" s="1" t="s">
        <v>61</v>
      </c>
      <c r="L188" s="1"/>
      <c r="M188" s="9"/>
      <c r="N188" s="10"/>
      <c r="O188" s="8"/>
      <c r="P188" s="8"/>
      <c r="Q188" s="1"/>
      <c r="R188" s="8"/>
      <c r="S188" s="1"/>
      <c r="T188" s="1"/>
      <c r="U188" s="1"/>
      <c r="V188" s="1"/>
      <c r="W188" s="8"/>
      <c r="X188" s="1"/>
      <c r="Y188" s="1" t="s">
        <v>66</v>
      </c>
      <c r="Z188" s="9" t="s">
        <v>3199</v>
      </c>
      <c r="AA188" s="10" t="s">
        <v>64</v>
      </c>
      <c r="AB188" s="8">
        <v>17</v>
      </c>
      <c r="AC188" s="8">
        <v>298</v>
      </c>
      <c r="AD188" s="1" t="s">
        <v>3200</v>
      </c>
      <c r="AE188" s="8"/>
      <c r="AF188" s="1"/>
      <c r="AG188" s="1"/>
      <c r="AH188" s="1"/>
      <c r="AI188" s="1"/>
      <c r="AJ188" s="8"/>
      <c r="AK188" s="1"/>
      <c r="AL188" s="1" t="s">
        <v>69</v>
      </c>
      <c r="AM188" s="9" t="s">
        <v>3201</v>
      </c>
      <c r="AN188" s="10" t="s">
        <v>64</v>
      </c>
      <c r="AO188" s="8">
        <v>10</v>
      </c>
      <c r="AP188" s="8">
        <v>1056</v>
      </c>
      <c r="AQ188" s="1" t="s">
        <v>3202</v>
      </c>
      <c r="AR188" s="8"/>
      <c r="AS188" s="1"/>
      <c r="AT188" s="1"/>
      <c r="AU188" s="1"/>
      <c r="AV188" s="1"/>
      <c r="AW188" s="8"/>
      <c r="AX188" s="1"/>
      <c r="AY188" s="1" t="s">
        <v>118</v>
      </c>
      <c r="AZ188" s="1"/>
      <c r="BA188" s="1" t="s">
        <v>73</v>
      </c>
      <c r="BB188" s="1" t="s">
        <v>3203</v>
      </c>
    </row>
    <row r="189" spans="1:54" ht="48" customHeight="1">
      <c r="A189" s="1" t="s">
        <v>3204</v>
      </c>
      <c r="B189" s="1" t="s">
        <v>1696</v>
      </c>
      <c r="C189" s="1" t="s">
        <v>3151</v>
      </c>
      <c r="D189" s="8">
        <v>8</v>
      </c>
      <c r="E189" s="1" t="s">
        <v>403</v>
      </c>
      <c r="F189" s="1" t="s">
        <v>130</v>
      </c>
      <c r="G189" s="1" t="s">
        <v>3205</v>
      </c>
      <c r="H189" s="1">
        <v>1</v>
      </c>
      <c r="I189" s="1" t="s">
        <v>60</v>
      </c>
      <c r="J189" s="1"/>
      <c r="K189" s="1" t="s">
        <v>61</v>
      </c>
      <c r="L189" s="1" t="s">
        <v>62</v>
      </c>
      <c r="M189" s="9" t="s">
        <v>3206</v>
      </c>
      <c r="N189" s="10" t="s">
        <v>64</v>
      </c>
      <c r="O189" s="8">
        <v>31</v>
      </c>
      <c r="P189" s="8">
        <v>1200</v>
      </c>
      <c r="Q189" s="1" t="s">
        <v>3207</v>
      </c>
      <c r="R189" s="8"/>
      <c r="S189" s="1"/>
      <c r="T189" s="1"/>
      <c r="U189" s="1"/>
      <c r="V189" s="1"/>
      <c r="W189" s="8"/>
      <c r="X189" s="1"/>
      <c r="Y189" s="1" t="s">
        <v>66</v>
      </c>
      <c r="Z189" s="9" t="s">
        <v>3208</v>
      </c>
      <c r="AA189" s="10" t="s">
        <v>64</v>
      </c>
      <c r="AB189" s="8">
        <v>33</v>
      </c>
      <c r="AC189" s="8">
        <v>774</v>
      </c>
      <c r="AD189" s="1" t="s">
        <v>3209</v>
      </c>
      <c r="AE189" s="8"/>
      <c r="AF189" s="1"/>
      <c r="AG189" s="1"/>
      <c r="AH189" s="1"/>
      <c r="AI189" s="1"/>
      <c r="AJ189" s="8"/>
      <c r="AK189" s="1"/>
      <c r="AL189" s="1" t="s">
        <v>69</v>
      </c>
      <c r="AM189" s="9" t="s">
        <v>3210</v>
      </c>
      <c r="AN189" s="10" t="s">
        <v>64</v>
      </c>
      <c r="AO189" s="8">
        <v>26</v>
      </c>
      <c r="AP189" s="8">
        <v>857</v>
      </c>
      <c r="AQ189" s="1" t="s">
        <v>3211</v>
      </c>
      <c r="AR189" s="8"/>
      <c r="AS189" s="1"/>
      <c r="AT189" s="1"/>
      <c r="AU189" s="1"/>
      <c r="AV189" s="1"/>
      <c r="AW189" s="8"/>
      <c r="AX189" s="1"/>
      <c r="AY189" s="1" t="s">
        <v>72</v>
      </c>
      <c r="AZ189" s="1"/>
      <c r="BA189" s="1" t="s">
        <v>73</v>
      </c>
      <c r="BB189" s="1"/>
    </row>
    <row r="190" spans="1:54" ht="48" customHeight="1">
      <c r="A190" s="1" t="s">
        <v>3212</v>
      </c>
      <c r="B190" s="1" t="s">
        <v>1696</v>
      </c>
      <c r="C190" s="1" t="s">
        <v>3151</v>
      </c>
      <c r="D190" s="8">
        <v>9</v>
      </c>
      <c r="E190" s="1" t="s">
        <v>403</v>
      </c>
      <c r="F190" s="1" t="s">
        <v>139</v>
      </c>
      <c r="G190" s="1" t="s">
        <v>3213</v>
      </c>
      <c r="H190" s="1">
        <v>1</v>
      </c>
      <c r="I190" s="1" t="s">
        <v>60</v>
      </c>
      <c r="J190" s="1"/>
      <c r="K190" s="1" t="s">
        <v>61</v>
      </c>
      <c r="L190" s="1" t="s">
        <v>62</v>
      </c>
      <c r="M190" s="9" t="s">
        <v>3214</v>
      </c>
      <c r="N190" s="10" t="s">
        <v>64</v>
      </c>
      <c r="O190" s="8">
        <v>40</v>
      </c>
      <c r="P190" s="8">
        <v>1200</v>
      </c>
      <c r="Q190" s="1" t="s">
        <v>3215</v>
      </c>
      <c r="R190" s="8"/>
      <c r="S190" s="1"/>
      <c r="T190" s="1"/>
      <c r="U190" s="1"/>
      <c r="V190" s="1"/>
      <c r="W190" s="8"/>
      <c r="X190" s="1"/>
      <c r="Y190" s="1" t="s">
        <v>66</v>
      </c>
      <c r="Z190" s="9" t="s">
        <v>3216</v>
      </c>
      <c r="AA190" s="10" t="s">
        <v>64</v>
      </c>
      <c r="AB190" s="8">
        <v>45</v>
      </c>
      <c r="AC190" s="8">
        <v>358</v>
      </c>
      <c r="AD190" s="1" t="s">
        <v>3217</v>
      </c>
      <c r="AE190" s="8"/>
      <c r="AF190" s="1"/>
      <c r="AG190" s="1"/>
      <c r="AH190" s="1"/>
      <c r="AI190" s="1"/>
      <c r="AJ190" s="8"/>
      <c r="AK190" s="1"/>
      <c r="AL190" s="1" t="s">
        <v>69</v>
      </c>
      <c r="AM190" s="9" t="s">
        <v>3218</v>
      </c>
      <c r="AN190" s="10" t="s">
        <v>64</v>
      </c>
      <c r="AO190" s="8">
        <v>35</v>
      </c>
      <c r="AP190" s="8">
        <v>495</v>
      </c>
      <c r="AQ190" s="1" t="s">
        <v>3219</v>
      </c>
      <c r="AR190" s="8"/>
      <c r="AS190" s="1"/>
      <c r="AT190" s="1"/>
      <c r="AU190" s="1"/>
      <c r="AV190" s="1"/>
      <c r="AW190" s="8"/>
      <c r="AX190" s="1"/>
      <c r="AY190" s="1" t="s">
        <v>72</v>
      </c>
      <c r="AZ190" s="1"/>
      <c r="BA190" s="1" t="s">
        <v>73</v>
      </c>
      <c r="BB190" s="1"/>
    </row>
    <row r="191" spans="1:54" ht="48" customHeight="1">
      <c r="A191" s="1" t="s">
        <v>3220</v>
      </c>
      <c r="B191" s="1" t="s">
        <v>1696</v>
      </c>
      <c r="C191" s="1" t="s">
        <v>3151</v>
      </c>
      <c r="D191" s="8">
        <v>10</v>
      </c>
      <c r="E191" s="1" t="s">
        <v>403</v>
      </c>
      <c r="F191" s="1" t="s">
        <v>147</v>
      </c>
      <c r="G191" s="1" t="s">
        <v>3221</v>
      </c>
      <c r="H191" s="1">
        <v>1</v>
      </c>
      <c r="I191" s="1" t="s">
        <v>60</v>
      </c>
      <c r="J191" s="1"/>
      <c r="K191" s="1" t="s">
        <v>61</v>
      </c>
      <c r="L191" s="1" t="s">
        <v>62</v>
      </c>
      <c r="M191" s="9" t="s">
        <v>3222</v>
      </c>
      <c r="N191" s="10" t="s">
        <v>64</v>
      </c>
      <c r="O191" s="8">
        <v>38</v>
      </c>
      <c r="P191" s="8">
        <v>1200</v>
      </c>
      <c r="Q191" s="1" t="s">
        <v>3223</v>
      </c>
      <c r="R191" s="8"/>
      <c r="S191" s="1"/>
      <c r="T191" s="1"/>
      <c r="U191" s="1"/>
      <c r="V191" s="1"/>
      <c r="W191" s="8"/>
      <c r="X191" s="1"/>
      <c r="Y191" s="1" t="s">
        <v>66</v>
      </c>
      <c r="Z191" s="9" t="s">
        <v>3224</v>
      </c>
      <c r="AA191" s="10" t="s">
        <v>64</v>
      </c>
      <c r="AB191" s="8">
        <v>39</v>
      </c>
      <c r="AC191" s="8">
        <v>357</v>
      </c>
      <c r="AD191" s="1" t="s">
        <v>3225</v>
      </c>
      <c r="AE191" s="8"/>
      <c r="AF191" s="1"/>
      <c r="AG191" s="1"/>
      <c r="AH191" s="1"/>
      <c r="AI191" s="1"/>
      <c r="AJ191" s="8"/>
      <c r="AK191" s="1"/>
      <c r="AL191" s="1" t="s">
        <v>69</v>
      </c>
      <c r="AM191" s="9" t="s">
        <v>3226</v>
      </c>
      <c r="AN191" s="10" t="s">
        <v>64</v>
      </c>
      <c r="AO191" s="8">
        <v>33</v>
      </c>
      <c r="AP191" s="8">
        <v>1061</v>
      </c>
      <c r="AQ191" s="1" t="s">
        <v>3227</v>
      </c>
      <c r="AR191" s="8"/>
      <c r="AS191" s="1"/>
      <c r="AT191" s="1"/>
      <c r="AU191" s="1"/>
      <c r="AV191" s="1"/>
      <c r="AW191" s="8"/>
      <c r="AX191" s="1"/>
      <c r="AY191" s="1" t="s">
        <v>72</v>
      </c>
      <c r="AZ191" s="1"/>
      <c r="BA191" s="1" t="s">
        <v>73</v>
      </c>
      <c r="BB191" s="1"/>
    </row>
    <row r="192" spans="1:54" ht="48" customHeight="1">
      <c r="A192" s="1" t="s">
        <v>3228</v>
      </c>
      <c r="B192" s="1" t="s">
        <v>1696</v>
      </c>
      <c r="C192" s="1" t="s">
        <v>3229</v>
      </c>
      <c r="D192" s="8">
        <v>1</v>
      </c>
      <c r="E192" s="1" t="s">
        <v>321</v>
      </c>
      <c r="F192" s="1" t="s">
        <v>58</v>
      </c>
      <c r="G192" s="1" t="s">
        <v>3230</v>
      </c>
      <c r="H192" s="1">
        <v>1</v>
      </c>
      <c r="I192" s="1" t="s">
        <v>60</v>
      </c>
      <c r="J192" s="1"/>
      <c r="K192" s="1" t="s">
        <v>61</v>
      </c>
      <c r="L192" s="1" t="s">
        <v>62</v>
      </c>
      <c r="M192" s="9" t="s">
        <v>3231</v>
      </c>
      <c r="N192" s="10" t="s">
        <v>64</v>
      </c>
      <c r="O192" s="8">
        <v>14</v>
      </c>
      <c r="P192" s="8">
        <v>1053</v>
      </c>
      <c r="Q192" s="1" t="s">
        <v>3232</v>
      </c>
      <c r="R192" s="8"/>
      <c r="S192" s="1"/>
      <c r="T192" s="1"/>
      <c r="U192" s="1"/>
      <c r="V192" s="1"/>
      <c r="W192" s="8"/>
      <c r="X192" s="1"/>
      <c r="Y192" s="1" t="s">
        <v>66</v>
      </c>
      <c r="Z192" s="9" t="s">
        <v>3233</v>
      </c>
      <c r="AA192" s="10" t="s">
        <v>64</v>
      </c>
      <c r="AB192" s="8">
        <v>15</v>
      </c>
      <c r="AC192" s="8">
        <v>329</v>
      </c>
      <c r="AD192" s="1" t="s">
        <v>3234</v>
      </c>
      <c r="AE192" s="8"/>
      <c r="AF192" s="1"/>
      <c r="AG192" s="1"/>
      <c r="AH192" s="1"/>
      <c r="AI192" s="1"/>
      <c r="AJ192" s="8"/>
      <c r="AK192" s="1"/>
      <c r="AL192" s="1" t="s">
        <v>69</v>
      </c>
      <c r="AM192" s="9" t="s">
        <v>3235</v>
      </c>
      <c r="AN192" s="10" t="s">
        <v>64</v>
      </c>
      <c r="AO192" s="8">
        <v>9</v>
      </c>
      <c r="AP192" s="8">
        <v>953</v>
      </c>
      <c r="AQ192" s="1" t="s">
        <v>3236</v>
      </c>
      <c r="AR192" s="8"/>
      <c r="AS192" s="1"/>
      <c r="AT192" s="1"/>
      <c r="AU192" s="1"/>
      <c r="AV192" s="1"/>
      <c r="AW192" s="8"/>
      <c r="AX192" s="1"/>
      <c r="AY192" s="1" t="s">
        <v>72</v>
      </c>
      <c r="AZ192" s="1"/>
      <c r="BA192" s="1" t="s">
        <v>73</v>
      </c>
      <c r="BB192" s="1"/>
    </row>
    <row r="193" spans="1:54" ht="48" customHeight="1">
      <c r="A193" s="1" t="s">
        <v>3237</v>
      </c>
      <c r="B193" s="1" t="s">
        <v>1696</v>
      </c>
      <c r="C193" s="1" t="s">
        <v>3229</v>
      </c>
      <c r="D193" s="8">
        <v>2</v>
      </c>
      <c r="E193" s="1" t="s">
        <v>321</v>
      </c>
      <c r="F193" s="1" t="s">
        <v>76</v>
      </c>
      <c r="G193" s="1" t="s">
        <v>3238</v>
      </c>
      <c r="H193" s="1">
        <v>1</v>
      </c>
      <c r="I193" s="1" t="s">
        <v>60</v>
      </c>
      <c r="J193" s="1"/>
      <c r="K193" s="1" t="s">
        <v>61</v>
      </c>
      <c r="L193" s="1" t="s">
        <v>62</v>
      </c>
      <c r="M193" s="9" t="s">
        <v>3239</v>
      </c>
      <c r="N193" s="10" t="s">
        <v>64</v>
      </c>
      <c r="O193" s="8">
        <v>31</v>
      </c>
      <c r="P193" s="8">
        <v>1200</v>
      </c>
      <c r="Q193" s="1" t="s">
        <v>3240</v>
      </c>
      <c r="R193" s="8"/>
      <c r="S193" s="1"/>
      <c r="T193" s="1"/>
      <c r="U193" s="1"/>
      <c r="V193" s="1"/>
      <c r="W193" s="8"/>
      <c r="X193" s="1"/>
      <c r="Y193" s="1" t="s">
        <v>66</v>
      </c>
      <c r="Z193" s="9" t="s">
        <v>3241</v>
      </c>
      <c r="AA193" s="10" t="s">
        <v>64</v>
      </c>
      <c r="AB193" s="8">
        <v>33</v>
      </c>
      <c r="AC193" s="8">
        <v>359</v>
      </c>
      <c r="AD193" s="1" t="s">
        <v>3242</v>
      </c>
      <c r="AE193" s="8"/>
      <c r="AF193" s="1"/>
      <c r="AG193" s="1"/>
      <c r="AH193" s="1"/>
      <c r="AI193" s="1"/>
      <c r="AJ193" s="8"/>
      <c r="AK193" s="1"/>
      <c r="AL193" s="1" t="s">
        <v>69</v>
      </c>
      <c r="AM193" s="9" t="s">
        <v>3243</v>
      </c>
      <c r="AN193" s="10" t="s">
        <v>64</v>
      </c>
      <c r="AO193" s="8">
        <v>28</v>
      </c>
      <c r="AP193" s="8">
        <v>1067</v>
      </c>
      <c r="AQ193" s="1" t="s">
        <v>3244</v>
      </c>
      <c r="AR193" s="8"/>
      <c r="AS193" s="1"/>
      <c r="AT193" s="1"/>
      <c r="AU193" s="1"/>
      <c r="AV193" s="1"/>
      <c r="AW193" s="8"/>
      <c r="AX193" s="1"/>
      <c r="AY193" s="1" t="s">
        <v>72</v>
      </c>
      <c r="AZ193" s="1"/>
      <c r="BA193" s="1" t="s">
        <v>73</v>
      </c>
      <c r="BB193" s="1"/>
    </row>
    <row r="194" spans="1:54" ht="48" customHeight="1">
      <c r="A194" s="1" t="s">
        <v>3245</v>
      </c>
      <c r="B194" s="1" t="s">
        <v>1696</v>
      </c>
      <c r="C194" s="1" t="s">
        <v>3229</v>
      </c>
      <c r="D194" s="8">
        <v>3</v>
      </c>
      <c r="E194" s="1" t="s">
        <v>321</v>
      </c>
      <c r="F194" s="1" t="s">
        <v>85</v>
      </c>
      <c r="G194" s="1" t="s">
        <v>3246</v>
      </c>
      <c r="H194" s="1">
        <v>1</v>
      </c>
      <c r="I194" s="1" t="s">
        <v>60</v>
      </c>
      <c r="J194" s="1"/>
      <c r="K194" s="1" t="s">
        <v>61</v>
      </c>
      <c r="L194" s="1" t="s">
        <v>62</v>
      </c>
      <c r="M194" s="9" t="s">
        <v>3247</v>
      </c>
      <c r="N194" s="10" t="s">
        <v>64</v>
      </c>
      <c r="O194" s="8">
        <v>29</v>
      </c>
      <c r="P194" s="8">
        <v>1200</v>
      </c>
      <c r="Q194" s="1" t="s">
        <v>3248</v>
      </c>
      <c r="R194" s="8"/>
      <c r="S194" s="1"/>
      <c r="T194" s="1"/>
      <c r="U194" s="1"/>
      <c r="V194" s="1"/>
      <c r="W194" s="8"/>
      <c r="X194" s="1"/>
      <c r="Y194" s="1" t="s">
        <v>66</v>
      </c>
      <c r="Z194" s="9" t="s">
        <v>3249</v>
      </c>
      <c r="AA194" s="10" t="s">
        <v>64</v>
      </c>
      <c r="AB194" s="8">
        <v>31</v>
      </c>
      <c r="AC194" s="8">
        <v>917</v>
      </c>
      <c r="AD194" s="1" t="s">
        <v>3250</v>
      </c>
      <c r="AE194" s="8"/>
      <c r="AF194" s="1"/>
      <c r="AG194" s="1"/>
      <c r="AH194" s="1"/>
      <c r="AI194" s="1"/>
      <c r="AJ194" s="8"/>
      <c r="AK194" s="1"/>
      <c r="AL194" s="1" t="s">
        <v>69</v>
      </c>
      <c r="AM194" s="9" t="s">
        <v>3251</v>
      </c>
      <c r="AN194" s="10" t="s">
        <v>64</v>
      </c>
      <c r="AO194" s="8">
        <v>23</v>
      </c>
      <c r="AP194" s="8">
        <v>841</v>
      </c>
      <c r="AQ194" s="1" t="s">
        <v>3252</v>
      </c>
      <c r="AR194" s="8"/>
      <c r="AS194" s="1"/>
      <c r="AT194" s="1"/>
      <c r="AU194" s="1"/>
      <c r="AV194" s="1"/>
      <c r="AW194" s="8"/>
      <c r="AX194" s="1"/>
      <c r="AY194" s="1" t="s">
        <v>72</v>
      </c>
      <c r="AZ194" s="1"/>
      <c r="BA194" s="1" t="s">
        <v>73</v>
      </c>
      <c r="BB194" s="1"/>
    </row>
    <row r="195" spans="1:54" ht="48" customHeight="1">
      <c r="A195" s="1" t="s">
        <v>3253</v>
      </c>
      <c r="B195" s="1" t="s">
        <v>1696</v>
      </c>
      <c r="C195" s="1" t="s">
        <v>3229</v>
      </c>
      <c r="D195" s="8">
        <v>4</v>
      </c>
      <c r="E195" s="1" t="s">
        <v>321</v>
      </c>
      <c r="F195" s="1" t="s">
        <v>94</v>
      </c>
      <c r="G195" s="1" t="s">
        <v>3254</v>
      </c>
      <c r="H195" s="1">
        <v>1</v>
      </c>
      <c r="I195" s="1" t="s">
        <v>60</v>
      </c>
      <c r="J195" s="1"/>
      <c r="K195" s="1" t="s">
        <v>61</v>
      </c>
      <c r="L195" s="1" t="s">
        <v>62</v>
      </c>
      <c r="M195" s="9" t="s">
        <v>3255</v>
      </c>
      <c r="N195" s="10" t="s">
        <v>64</v>
      </c>
      <c r="O195" s="8">
        <v>26</v>
      </c>
      <c r="P195" s="8">
        <v>589</v>
      </c>
      <c r="Q195" s="1" t="s">
        <v>3256</v>
      </c>
      <c r="R195" s="8"/>
      <c r="S195" s="1"/>
      <c r="T195" s="1"/>
      <c r="U195" s="1"/>
      <c r="V195" s="1"/>
      <c r="W195" s="8"/>
      <c r="X195" s="1"/>
      <c r="Y195" s="1" t="s">
        <v>66</v>
      </c>
      <c r="Z195" s="9" t="s">
        <v>3257</v>
      </c>
      <c r="AA195" s="10" t="s">
        <v>64</v>
      </c>
      <c r="AB195" s="8">
        <v>27</v>
      </c>
      <c r="AC195" s="8">
        <v>258</v>
      </c>
      <c r="AD195" s="1" t="s">
        <v>3258</v>
      </c>
      <c r="AE195" s="8"/>
      <c r="AF195" s="1"/>
      <c r="AG195" s="1"/>
      <c r="AH195" s="1"/>
      <c r="AI195" s="1"/>
      <c r="AJ195" s="8"/>
      <c r="AK195" s="1"/>
      <c r="AL195" s="1" t="s">
        <v>69</v>
      </c>
      <c r="AM195" s="9" t="s">
        <v>3259</v>
      </c>
      <c r="AN195" s="10" t="s">
        <v>64</v>
      </c>
      <c r="AO195" s="8">
        <v>21</v>
      </c>
      <c r="AP195" s="8">
        <v>538</v>
      </c>
      <c r="AQ195" s="1" t="s">
        <v>3260</v>
      </c>
      <c r="AR195" s="8"/>
      <c r="AS195" s="1"/>
      <c r="AT195" s="1"/>
      <c r="AU195" s="1"/>
      <c r="AV195" s="1"/>
      <c r="AW195" s="8"/>
      <c r="AX195" s="1"/>
      <c r="AY195" s="1" t="s">
        <v>72</v>
      </c>
      <c r="AZ195" s="1"/>
      <c r="BA195" s="1" t="s">
        <v>73</v>
      </c>
      <c r="BB195" s="1"/>
    </row>
    <row r="196" spans="1:54" ht="48" customHeight="1">
      <c r="A196" s="1" t="s">
        <v>3261</v>
      </c>
      <c r="B196" s="1" t="s">
        <v>1696</v>
      </c>
      <c r="C196" s="1" t="s">
        <v>3229</v>
      </c>
      <c r="D196" s="8">
        <v>5</v>
      </c>
      <c r="E196" s="1" t="s">
        <v>321</v>
      </c>
      <c r="F196" s="1" t="s">
        <v>103</v>
      </c>
      <c r="G196" s="1" t="s">
        <v>3262</v>
      </c>
      <c r="H196" s="1">
        <v>1</v>
      </c>
      <c r="I196" s="1" t="s">
        <v>60</v>
      </c>
      <c r="J196" s="1"/>
      <c r="K196" s="1" t="s">
        <v>61</v>
      </c>
      <c r="L196" s="1" t="s">
        <v>62</v>
      </c>
      <c r="M196" s="9" t="s">
        <v>3263</v>
      </c>
      <c r="N196" s="10" t="s">
        <v>64</v>
      </c>
      <c r="O196" s="8">
        <v>29</v>
      </c>
      <c r="P196" s="8">
        <v>1200</v>
      </c>
      <c r="Q196" s="1" t="s">
        <v>3264</v>
      </c>
      <c r="R196" s="8"/>
      <c r="S196" s="1"/>
      <c r="T196" s="1"/>
      <c r="U196" s="1"/>
      <c r="V196" s="1"/>
      <c r="W196" s="8"/>
      <c r="X196" s="1"/>
      <c r="Y196" s="1" t="s">
        <v>66</v>
      </c>
      <c r="Z196" s="9" t="s">
        <v>3265</v>
      </c>
      <c r="AA196" s="10" t="s">
        <v>64</v>
      </c>
      <c r="AB196" s="8">
        <v>30</v>
      </c>
      <c r="AC196" s="8">
        <v>286</v>
      </c>
      <c r="AD196" s="1" t="s">
        <v>3266</v>
      </c>
      <c r="AE196" s="8"/>
      <c r="AF196" s="1"/>
      <c r="AG196" s="1"/>
      <c r="AH196" s="1"/>
      <c r="AI196" s="1"/>
      <c r="AJ196" s="8"/>
      <c r="AK196" s="1"/>
      <c r="AL196" s="1" t="s">
        <v>69</v>
      </c>
      <c r="AM196" s="9" t="s">
        <v>3267</v>
      </c>
      <c r="AN196" s="10" t="s">
        <v>64</v>
      </c>
      <c r="AO196" s="8">
        <v>24</v>
      </c>
      <c r="AP196" s="8">
        <v>1068</v>
      </c>
      <c r="AQ196" s="1" t="s">
        <v>3268</v>
      </c>
      <c r="AR196" s="8"/>
      <c r="AS196" s="1"/>
      <c r="AT196" s="1"/>
      <c r="AU196" s="1"/>
      <c r="AV196" s="1"/>
      <c r="AW196" s="8"/>
      <c r="AX196" s="1"/>
      <c r="AY196" s="1" t="s">
        <v>72</v>
      </c>
      <c r="AZ196" s="1"/>
      <c r="BA196" s="1" t="s">
        <v>73</v>
      </c>
      <c r="BB196" s="1"/>
    </row>
    <row r="197" spans="1:54" ht="48" customHeight="1">
      <c r="A197" s="1" t="s">
        <v>3269</v>
      </c>
      <c r="B197" s="1" t="s">
        <v>1696</v>
      </c>
      <c r="C197" s="1" t="s">
        <v>3229</v>
      </c>
      <c r="D197" s="8">
        <v>6</v>
      </c>
      <c r="E197" s="1" t="s">
        <v>321</v>
      </c>
      <c r="F197" s="1" t="s">
        <v>112</v>
      </c>
      <c r="G197" s="1" t="s">
        <v>3270</v>
      </c>
      <c r="H197" s="1">
        <v>1</v>
      </c>
      <c r="I197" s="1" t="s">
        <v>60</v>
      </c>
      <c r="J197" s="1"/>
      <c r="K197" s="1" t="s">
        <v>61</v>
      </c>
      <c r="L197" s="1" t="s">
        <v>62</v>
      </c>
      <c r="M197" s="9" t="s">
        <v>3271</v>
      </c>
      <c r="N197" s="10" t="s">
        <v>64</v>
      </c>
      <c r="O197" s="8">
        <v>36</v>
      </c>
      <c r="P197" s="8">
        <v>1015</v>
      </c>
      <c r="Q197" s="1" t="s">
        <v>3272</v>
      </c>
      <c r="R197" s="8"/>
      <c r="S197" s="1"/>
      <c r="T197" s="1"/>
      <c r="U197" s="1"/>
      <c r="V197" s="1"/>
      <c r="W197" s="8"/>
      <c r="X197" s="1"/>
      <c r="Y197" s="1" t="s">
        <v>66</v>
      </c>
      <c r="Z197" s="9" t="s">
        <v>3273</v>
      </c>
      <c r="AA197" s="10" t="s">
        <v>64</v>
      </c>
      <c r="AB197" s="8">
        <v>39</v>
      </c>
      <c r="AC197" s="8">
        <v>317</v>
      </c>
      <c r="AD197" s="1" t="s">
        <v>3274</v>
      </c>
      <c r="AE197" s="8"/>
      <c r="AF197" s="1"/>
      <c r="AG197" s="1"/>
      <c r="AH197" s="1"/>
      <c r="AI197" s="1"/>
      <c r="AJ197" s="8"/>
      <c r="AK197" s="1"/>
      <c r="AL197" s="1" t="s">
        <v>69</v>
      </c>
      <c r="AM197" s="9" t="s">
        <v>3275</v>
      </c>
      <c r="AN197" s="10" t="s">
        <v>64</v>
      </c>
      <c r="AO197" s="8">
        <v>31</v>
      </c>
      <c r="AP197" s="8">
        <v>197</v>
      </c>
      <c r="AQ197" s="1" t="s">
        <v>3276</v>
      </c>
      <c r="AR197" s="8"/>
      <c r="AS197" s="1"/>
      <c r="AT197" s="1"/>
      <c r="AU197" s="1"/>
      <c r="AV197" s="1"/>
      <c r="AW197" s="8"/>
      <c r="AX197" s="1"/>
      <c r="AY197" s="1" t="s">
        <v>72</v>
      </c>
      <c r="AZ197" s="1"/>
      <c r="BA197" s="1" t="s">
        <v>73</v>
      </c>
      <c r="BB197" s="1"/>
    </row>
    <row r="198" spans="1:54" ht="48" customHeight="1">
      <c r="A198" s="1" t="s">
        <v>3277</v>
      </c>
      <c r="B198" s="1" t="s">
        <v>1696</v>
      </c>
      <c r="C198" s="1" t="s">
        <v>3229</v>
      </c>
      <c r="D198" s="8">
        <v>7</v>
      </c>
      <c r="E198" s="1" t="s">
        <v>321</v>
      </c>
      <c r="F198" s="1" t="s">
        <v>121</v>
      </c>
      <c r="G198" s="1" t="s">
        <v>3278</v>
      </c>
      <c r="H198" s="1">
        <v>1</v>
      </c>
      <c r="I198" s="1" t="s">
        <v>60</v>
      </c>
      <c r="J198" s="1"/>
      <c r="K198" s="1" t="s">
        <v>61</v>
      </c>
      <c r="L198" s="1" t="s">
        <v>62</v>
      </c>
      <c r="M198" s="9" t="s">
        <v>3279</v>
      </c>
      <c r="N198" s="10" t="s">
        <v>64</v>
      </c>
      <c r="O198" s="8">
        <v>12</v>
      </c>
      <c r="P198" s="8">
        <v>1159</v>
      </c>
      <c r="Q198" s="1" t="s">
        <v>3280</v>
      </c>
      <c r="R198" s="8"/>
      <c r="S198" s="1"/>
      <c r="T198" s="1"/>
      <c r="U198" s="1"/>
      <c r="V198" s="1"/>
      <c r="W198" s="8"/>
      <c r="X198" s="1"/>
      <c r="Y198" s="1" t="s">
        <v>66</v>
      </c>
      <c r="Z198" s="9" t="s">
        <v>3281</v>
      </c>
      <c r="AA198" s="10" t="s">
        <v>64</v>
      </c>
      <c r="AB198" s="8">
        <v>13</v>
      </c>
      <c r="AC198" s="8">
        <v>327</v>
      </c>
      <c r="AD198" s="1" t="s">
        <v>3282</v>
      </c>
      <c r="AE198" s="8"/>
      <c r="AF198" s="1"/>
      <c r="AG198" s="1"/>
      <c r="AH198" s="1"/>
      <c r="AI198" s="1"/>
      <c r="AJ198" s="8"/>
      <c r="AK198" s="1"/>
      <c r="AL198" s="1" t="s">
        <v>69</v>
      </c>
      <c r="AM198" s="9" t="s">
        <v>3283</v>
      </c>
      <c r="AN198" s="10" t="s">
        <v>64</v>
      </c>
      <c r="AO198" s="8">
        <v>7</v>
      </c>
      <c r="AP198" s="8">
        <v>990</v>
      </c>
      <c r="AQ198" s="1" t="s">
        <v>3284</v>
      </c>
      <c r="AR198" s="8"/>
      <c r="AS198" s="1"/>
      <c r="AT198" s="1"/>
      <c r="AU198" s="1"/>
      <c r="AV198" s="1"/>
      <c r="AW198" s="8"/>
      <c r="AX198" s="1"/>
      <c r="AY198" s="1" t="s">
        <v>72</v>
      </c>
      <c r="AZ198" s="1"/>
      <c r="BA198" s="1" t="s">
        <v>73</v>
      </c>
      <c r="BB198" s="1"/>
    </row>
    <row r="199" spans="1:54" ht="48" customHeight="1">
      <c r="A199" s="1" t="s">
        <v>3285</v>
      </c>
      <c r="B199" s="1" t="s">
        <v>1696</v>
      </c>
      <c r="C199" s="1" t="s">
        <v>3229</v>
      </c>
      <c r="D199" s="8">
        <v>8</v>
      </c>
      <c r="E199" s="1" t="s">
        <v>321</v>
      </c>
      <c r="F199" s="1" t="s">
        <v>130</v>
      </c>
      <c r="G199" s="1" t="s">
        <v>3286</v>
      </c>
      <c r="H199" s="1">
        <v>1</v>
      </c>
      <c r="I199" s="1" t="s">
        <v>60</v>
      </c>
      <c r="J199" s="1"/>
      <c r="K199" s="1" t="s">
        <v>61</v>
      </c>
      <c r="L199" s="1" t="s">
        <v>62</v>
      </c>
      <c r="M199" s="9" t="s">
        <v>3287</v>
      </c>
      <c r="N199" s="10" t="s">
        <v>64</v>
      </c>
      <c r="O199" s="8">
        <v>28</v>
      </c>
      <c r="P199" s="8">
        <v>1200</v>
      </c>
      <c r="Q199" s="1" t="s">
        <v>3288</v>
      </c>
      <c r="R199" s="8"/>
      <c r="S199" s="1"/>
      <c r="T199" s="1"/>
      <c r="U199" s="1"/>
      <c r="V199" s="1"/>
      <c r="W199" s="8"/>
      <c r="X199" s="1"/>
      <c r="Y199" s="1" t="s">
        <v>66</v>
      </c>
      <c r="Z199" s="9" t="s">
        <v>3289</v>
      </c>
      <c r="AA199" s="10" t="s">
        <v>64</v>
      </c>
      <c r="AB199" s="8">
        <v>29</v>
      </c>
      <c r="AC199" s="8">
        <v>569</v>
      </c>
      <c r="AD199" s="1" t="s">
        <v>3290</v>
      </c>
      <c r="AE199" s="8"/>
      <c r="AF199" s="1"/>
      <c r="AG199" s="1"/>
      <c r="AH199" s="1"/>
      <c r="AI199" s="1"/>
      <c r="AJ199" s="8"/>
      <c r="AK199" s="1"/>
      <c r="AL199" s="1" t="s">
        <v>69</v>
      </c>
      <c r="AM199" s="9" t="s">
        <v>3291</v>
      </c>
      <c r="AN199" s="10" t="s">
        <v>64</v>
      </c>
      <c r="AO199" s="8">
        <v>23</v>
      </c>
      <c r="AP199" s="8">
        <v>1028</v>
      </c>
      <c r="AQ199" s="1" t="s">
        <v>3292</v>
      </c>
      <c r="AR199" s="8"/>
      <c r="AS199" s="1"/>
      <c r="AT199" s="1"/>
      <c r="AU199" s="1"/>
      <c r="AV199" s="1"/>
      <c r="AW199" s="8"/>
      <c r="AX199" s="1"/>
      <c r="AY199" s="1" t="s">
        <v>72</v>
      </c>
      <c r="AZ199" s="1"/>
      <c r="BA199" s="1" t="s">
        <v>73</v>
      </c>
      <c r="BB199" s="1"/>
    </row>
    <row r="200" spans="1:54" ht="48" customHeight="1">
      <c r="A200" s="1" t="s">
        <v>3293</v>
      </c>
      <c r="B200" s="1" t="s">
        <v>1696</v>
      </c>
      <c r="C200" s="1" t="s">
        <v>3229</v>
      </c>
      <c r="D200" s="8">
        <v>9</v>
      </c>
      <c r="E200" s="1" t="s">
        <v>321</v>
      </c>
      <c r="F200" s="1" t="s">
        <v>139</v>
      </c>
      <c r="G200" s="1" t="s">
        <v>3294</v>
      </c>
      <c r="H200" s="1">
        <v>1</v>
      </c>
      <c r="I200" s="1" t="s">
        <v>60</v>
      </c>
      <c r="J200" s="1"/>
      <c r="K200" s="1" t="s">
        <v>61</v>
      </c>
      <c r="L200" s="1" t="s">
        <v>62</v>
      </c>
      <c r="M200" s="9" t="s">
        <v>3295</v>
      </c>
      <c r="N200" s="10" t="s">
        <v>64</v>
      </c>
      <c r="O200" s="8">
        <v>35</v>
      </c>
      <c r="P200" s="8">
        <v>981</v>
      </c>
      <c r="Q200" s="1" t="s">
        <v>3296</v>
      </c>
      <c r="R200" s="8"/>
      <c r="S200" s="1"/>
      <c r="T200" s="1"/>
      <c r="U200" s="1"/>
      <c r="V200" s="1"/>
      <c r="W200" s="8"/>
      <c r="X200" s="1"/>
      <c r="Y200" s="1" t="s">
        <v>66</v>
      </c>
      <c r="Z200" s="9" t="s">
        <v>3297</v>
      </c>
      <c r="AA200" s="10" t="s">
        <v>64</v>
      </c>
      <c r="AB200" s="8">
        <v>40</v>
      </c>
      <c r="AC200" s="8">
        <v>348</v>
      </c>
      <c r="AD200" s="1" t="s">
        <v>3298</v>
      </c>
      <c r="AE200" s="8"/>
      <c r="AF200" s="1"/>
      <c r="AG200" s="1"/>
      <c r="AH200" s="1"/>
      <c r="AI200" s="1"/>
      <c r="AJ200" s="8"/>
      <c r="AK200" s="1"/>
      <c r="AL200" s="1" t="s">
        <v>69</v>
      </c>
      <c r="AM200" s="9" t="s">
        <v>3299</v>
      </c>
      <c r="AN200" s="10" t="s">
        <v>64</v>
      </c>
      <c r="AO200" s="8">
        <v>30</v>
      </c>
      <c r="AP200" s="8">
        <v>463</v>
      </c>
      <c r="AQ200" s="1" t="s">
        <v>3300</v>
      </c>
      <c r="AR200" s="8"/>
      <c r="AS200" s="1"/>
      <c r="AT200" s="1"/>
      <c r="AU200" s="1"/>
      <c r="AV200" s="1"/>
      <c r="AW200" s="8"/>
      <c r="AX200" s="1"/>
      <c r="AY200" s="1" t="s">
        <v>72</v>
      </c>
      <c r="AZ200" s="1"/>
      <c r="BA200" s="1" t="s">
        <v>73</v>
      </c>
      <c r="BB200" s="1"/>
    </row>
    <row r="201" spans="1:54" ht="48" customHeight="1">
      <c r="A201" s="1" t="s">
        <v>3301</v>
      </c>
      <c r="B201" s="1" t="s">
        <v>1696</v>
      </c>
      <c r="C201" s="1" t="s">
        <v>3229</v>
      </c>
      <c r="D201" s="8">
        <v>10</v>
      </c>
      <c r="E201" s="1" t="s">
        <v>321</v>
      </c>
      <c r="F201" s="1" t="s">
        <v>147</v>
      </c>
      <c r="G201" s="1" t="s">
        <v>3302</v>
      </c>
      <c r="H201" s="1">
        <v>1</v>
      </c>
      <c r="I201" s="1" t="s">
        <v>60</v>
      </c>
      <c r="J201" s="1"/>
      <c r="K201" s="1" t="s">
        <v>61</v>
      </c>
      <c r="L201" s="1" t="s">
        <v>62</v>
      </c>
      <c r="M201" s="9" t="s">
        <v>3303</v>
      </c>
      <c r="N201" s="10" t="s">
        <v>64</v>
      </c>
      <c r="O201" s="8">
        <v>33</v>
      </c>
      <c r="P201" s="8">
        <v>1200</v>
      </c>
      <c r="Q201" s="1" t="s">
        <v>3304</v>
      </c>
      <c r="R201" s="8"/>
      <c r="S201" s="1"/>
      <c r="T201" s="1"/>
      <c r="U201" s="1"/>
      <c r="V201" s="1"/>
      <c r="W201" s="8"/>
      <c r="X201" s="1"/>
      <c r="Y201" s="1" t="s">
        <v>66</v>
      </c>
      <c r="Z201" s="9" t="s">
        <v>3305</v>
      </c>
      <c r="AA201" s="10" t="s">
        <v>64</v>
      </c>
      <c r="AB201" s="8">
        <v>34</v>
      </c>
      <c r="AC201" s="8">
        <v>362</v>
      </c>
      <c r="AD201" s="1" t="s">
        <v>3306</v>
      </c>
      <c r="AE201" s="8"/>
      <c r="AF201" s="1"/>
      <c r="AG201" s="1"/>
      <c r="AH201" s="1"/>
      <c r="AI201" s="1"/>
      <c r="AJ201" s="8"/>
      <c r="AK201" s="1"/>
      <c r="AL201" s="1" t="s">
        <v>69</v>
      </c>
      <c r="AM201" s="9" t="s">
        <v>3307</v>
      </c>
      <c r="AN201" s="10" t="s">
        <v>64</v>
      </c>
      <c r="AO201" s="8">
        <v>28</v>
      </c>
      <c r="AP201" s="8">
        <v>1050</v>
      </c>
      <c r="AQ201" s="1" t="s">
        <v>3308</v>
      </c>
      <c r="AR201" s="8"/>
      <c r="AS201" s="1"/>
      <c r="AT201" s="1"/>
      <c r="AU201" s="1"/>
      <c r="AV201" s="1"/>
      <c r="AW201" s="8"/>
      <c r="AX201" s="1"/>
      <c r="AY201" s="1" t="s">
        <v>72</v>
      </c>
      <c r="AZ201" s="1"/>
      <c r="BA201" s="1" t="s">
        <v>73</v>
      </c>
      <c r="BB201" s="1"/>
    </row>
  </sheetData>
  <conditionalFormatting sqref="AY2:AY201">
    <cfRule type="expression" dxfId="13" priority="1">
      <formula>AY2="Complete"</formula>
    </cfRule>
    <cfRule type="expression" dxfId="12" priority="2">
      <formula>AY2="In progress"</formula>
    </cfRule>
    <cfRule type="expression" dxfId="11" priority="3">
      <formula>AY2="Not started"</formula>
    </cfRule>
  </conditionalFormatting>
  <dataValidations count="7">
    <dataValidation type="list" sqref="E2:E201" xr:uid="{00000000-0002-0000-0100-000000000000}">
      <formula1>"Recommendation,Comparison,Best of,Buying Guidance,Technical Explanation,Opinion-Based,Attribute-Specific,Explanation,Risk/Advice,Decision Support"</formula1>
    </dataValidation>
    <dataValidation type="list" sqref="F2:F201" xr:uid="{00000000-0002-0000-0100-000001000000}">
      <formula1>"Direct Question,Conversational,Formal/Professional,Informal,Conditional,Ambiguous,Ultra-Specific,Instruction-Style,Slang/Informal Tone,Professional Tone"</formula1>
    </dataValidation>
    <dataValidation type="list" sqref="I2:I201" xr:uid="{00000000-0002-0000-0100-000002000000}">
      <formula1>"Yes,No,Unknown"</formula1>
    </dataValidation>
    <dataValidation type="list" sqref="K2:K201" xr:uid="{00000000-0002-0000-0100-000003000000}">
      <formula1>"High,Normal,Low"</formula1>
    </dataValidation>
    <dataValidation type="list" sqref="V2:V201 AI2:AI201 AV2:AV201" xr:uid="{00000000-0002-0000-0100-000004000000}">
      <formula1>"List,Paragraph,Table,Recommendation,Comparison,Step-by-step,Mixed,Refusal/Safety,Unclear"</formula1>
    </dataValidation>
    <dataValidation type="list" sqref="W2:W201 AJ2:AJ201 AW2:AW201" xr:uid="{00000000-0002-0000-0100-000005000000}">
      <formula1>"0,1,2,3"</formula1>
    </dataValidation>
    <dataValidation type="list" sqref="BA2:BA201" xr:uid="{00000000-0002-0000-0100-000006000000}">
      <formula1>"Not checked,Checked,Needs review,Issue found,Resolved"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201"/>
  <sheetViews>
    <sheetView topLeftCell="AD1" workbookViewId="0"/>
  </sheetViews>
  <sheetFormatPr baseColWidth="10" defaultColWidth="8.83203125" defaultRowHeight="14"/>
  <cols>
    <col min="1" max="1" width="17" customWidth="1"/>
    <col min="2" max="2" width="14" customWidth="1"/>
    <col min="3" max="3" width="17" customWidth="1"/>
    <col min="4" max="4" width="11" customWidth="1"/>
    <col min="5" max="5" width="18" customWidth="1"/>
    <col min="6" max="6" width="24" customWidth="1"/>
    <col min="7" max="7" width="65" customWidth="1"/>
    <col min="8" max="8" width="11" customWidth="1"/>
    <col min="9" max="9" width="16" customWidth="1"/>
    <col min="10" max="10" width="32" customWidth="1"/>
    <col min="11" max="11" width="15" customWidth="1"/>
    <col min="12" max="12" width="20" customWidth="1"/>
    <col min="13" max="13" width="18" customWidth="1"/>
    <col min="14" max="16" width="12" customWidth="1"/>
    <col min="17" max="17" width="60" customWidth="1"/>
    <col min="18" max="18" width="12" customWidth="1"/>
    <col min="19" max="19" width="40" customWidth="1"/>
    <col min="20" max="20" width="32" customWidth="1"/>
    <col min="21" max="21" width="36" customWidth="1"/>
    <col min="22" max="22" width="18" customWidth="1"/>
    <col min="23" max="23" width="15" customWidth="1"/>
    <col min="24" max="24" width="40" customWidth="1"/>
    <col min="25" max="25" width="20" customWidth="1"/>
    <col min="26" max="26" width="18" customWidth="1"/>
    <col min="27" max="29" width="12" customWidth="1"/>
    <col min="30" max="30" width="60" customWidth="1"/>
    <col min="31" max="31" width="12" customWidth="1"/>
    <col min="32" max="32" width="40" customWidth="1"/>
    <col min="33" max="33" width="32" customWidth="1"/>
    <col min="34" max="34" width="36" customWidth="1"/>
    <col min="35" max="35" width="18" customWidth="1"/>
    <col min="36" max="36" width="15" customWidth="1"/>
    <col min="37" max="37" width="40" customWidth="1"/>
    <col min="38" max="38" width="20" customWidth="1"/>
    <col min="39" max="39" width="18" customWidth="1"/>
    <col min="40" max="42" width="12" customWidth="1"/>
    <col min="43" max="43" width="60" customWidth="1"/>
    <col min="44" max="44" width="12" customWidth="1"/>
    <col min="45" max="45" width="40" customWidth="1"/>
    <col min="46" max="46" width="32" customWidth="1"/>
    <col min="47" max="47" width="36" customWidth="1"/>
    <col min="48" max="48" width="18" customWidth="1"/>
    <col min="49" max="49" width="15" customWidth="1"/>
    <col min="50" max="50" width="40" customWidth="1"/>
    <col min="51" max="51" width="18" customWidth="1"/>
    <col min="52" max="52" width="16" customWidth="1"/>
    <col min="53" max="53" width="18" customWidth="1"/>
    <col min="54" max="54" width="40" customWidth="1"/>
  </cols>
  <sheetData>
    <row r="1" spans="1:54" ht="56" customHeight="1">
      <c r="A1" s="3" t="s">
        <v>0</v>
      </c>
      <c r="B1" s="3" t="s">
        <v>1</v>
      </c>
      <c r="C1" s="3" t="s">
        <v>2</v>
      </c>
      <c r="D1" s="3" t="s">
        <v>3</v>
      </c>
      <c r="E1" s="3" t="s">
        <v>4</v>
      </c>
      <c r="F1" s="3" t="s">
        <v>5</v>
      </c>
      <c r="G1" s="3" t="s">
        <v>6</v>
      </c>
      <c r="H1" s="3" t="s">
        <v>7</v>
      </c>
      <c r="I1" s="3" t="s">
        <v>8</v>
      </c>
      <c r="J1" s="3"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5" t="s">
        <v>24</v>
      </c>
      <c r="Z1" s="5" t="s">
        <v>25</v>
      </c>
      <c r="AA1" s="5" t="s">
        <v>26</v>
      </c>
      <c r="AB1" s="5" t="s">
        <v>27</v>
      </c>
      <c r="AC1" s="5" t="s">
        <v>28</v>
      </c>
      <c r="AD1" s="5" t="s">
        <v>29</v>
      </c>
      <c r="AE1" s="5" t="s">
        <v>30</v>
      </c>
      <c r="AF1" s="5" t="s">
        <v>31</v>
      </c>
      <c r="AG1" s="5" t="s">
        <v>32</v>
      </c>
      <c r="AH1" s="5" t="s">
        <v>33</v>
      </c>
      <c r="AI1" s="5" t="s">
        <v>34</v>
      </c>
      <c r="AJ1" s="5" t="s">
        <v>35</v>
      </c>
      <c r="AK1" s="5" t="s">
        <v>36</v>
      </c>
      <c r="AL1" s="6" t="s">
        <v>37</v>
      </c>
      <c r="AM1" s="6" t="s">
        <v>38</v>
      </c>
      <c r="AN1" s="6" t="s">
        <v>39</v>
      </c>
      <c r="AO1" s="6" t="s">
        <v>40</v>
      </c>
      <c r="AP1" s="6" t="s">
        <v>41</v>
      </c>
      <c r="AQ1" s="6" t="s">
        <v>42</v>
      </c>
      <c r="AR1" s="6" t="s">
        <v>43</v>
      </c>
      <c r="AS1" s="6" t="s">
        <v>44</v>
      </c>
      <c r="AT1" s="6" t="s">
        <v>45</v>
      </c>
      <c r="AU1" s="6" t="s">
        <v>46</v>
      </c>
      <c r="AV1" s="6" t="s">
        <v>47</v>
      </c>
      <c r="AW1" s="6" t="s">
        <v>48</v>
      </c>
      <c r="AX1" s="6" t="s">
        <v>49</v>
      </c>
      <c r="AY1" s="7" t="s">
        <v>50</v>
      </c>
      <c r="AZ1" s="7" t="s">
        <v>51</v>
      </c>
      <c r="BA1" s="7" t="s">
        <v>52</v>
      </c>
      <c r="BB1" s="7" t="s">
        <v>53</v>
      </c>
    </row>
    <row r="2" spans="1:54" ht="48" customHeight="1">
      <c r="A2" s="1" t="s">
        <v>3309</v>
      </c>
      <c r="B2" s="1" t="s">
        <v>3310</v>
      </c>
      <c r="C2" s="1" t="s">
        <v>3311</v>
      </c>
      <c r="D2" s="8">
        <v>1</v>
      </c>
      <c r="E2" s="1" t="s">
        <v>321</v>
      </c>
      <c r="F2" s="1" t="s">
        <v>58</v>
      </c>
      <c r="G2" s="1" t="s">
        <v>3312</v>
      </c>
      <c r="H2" s="1">
        <v>1</v>
      </c>
      <c r="I2" s="1" t="s">
        <v>60</v>
      </c>
      <c r="J2" s="1"/>
      <c r="K2" s="1" t="s">
        <v>61</v>
      </c>
      <c r="L2" s="1" t="s">
        <v>62</v>
      </c>
      <c r="M2" s="9" t="s">
        <v>3313</v>
      </c>
      <c r="N2" s="10" t="s">
        <v>64</v>
      </c>
      <c r="O2" s="8">
        <v>17</v>
      </c>
      <c r="P2" s="8">
        <v>646</v>
      </c>
      <c r="Q2" s="1" t="s">
        <v>3314</v>
      </c>
      <c r="R2" s="8"/>
      <c r="S2" s="1"/>
      <c r="T2" s="1"/>
      <c r="U2" s="1"/>
      <c r="V2" s="1"/>
      <c r="W2" s="8"/>
      <c r="X2" s="1"/>
      <c r="Y2" s="1" t="s">
        <v>66</v>
      </c>
      <c r="Z2" s="9" t="s">
        <v>3315</v>
      </c>
      <c r="AA2" s="10" t="s">
        <v>64</v>
      </c>
      <c r="AB2" s="8">
        <v>18</v>
      </c>
      <c r="AC2" s="8">
        <v>245</v>
      </c>
      <c r="AD2" s="1" t="s">
        <v>3316</v>
      </c>
      <c r="AE2" s="8"/>
      <c r="AF2" s="1"/>
      <c r="AG2" s="1"/>
      <c r="AH2" s="1"/>
      <c r="AI2" s="1"/>
      <c r="AJ2" s="8"/>
      <c r="AK2" s="1"/>
      <c r="AL2" s="1" t="s">
        <v>69</v>
      </c>
      <c r="AM2" s="9" t="s">
        <v>3317</v>
      </c>
      <c r="AN2" s="10" t="s">
        <v>64</v>
      </c>
      <c r="AO2" s="8">
        <v>12</v>
      </c>
      <c r="AP2" s="8">
        <v>692</v>
      </c>
      <c r="AQ2" s="1" t="s">
        <v>3318</v>
      </c>
      <c r="AR2" s="8"/>
      <c r="AS2" s="1"/>
      <c r="AT2" s="1"/>
      <c r="AU2" s="1"/>
      <c r="AV2" s="1"/>
      <c r="AW2" s="8"/>
      <c r="AX2" s="1"/>
      <c r="AY2" s="1" t="s">
        <v>72</v>
      </c>
      <c r="AZ2" s="1"/>
      <c r="BA2" s="1" t="s">
        <v>73</v>
      </c>
      <c r="BB2" s="1"/>
    </row>
    <row r="3" spans="1:54" ht="48" customHeight="1">
      <c r="A3" s="1" t="s">
        <v>3319</v>
      </c>
      <c r="B3" s="1" t="s">
        <v>3310</v>
      </c>
      <c r="C3" s="1" t="s">
        <v>3311</v>
      </c>
      <c r="D3" s="8">
        <v>2</v>
      </c>
      <c r="E3" s="1" t="s">
        <v>321</v>
      </c>
      <c r="F3" s="1" t="s">
        <v>76</v>
      </c>
      <c r="G3" s="1" t="s">
        <v>3320</v>
      </c>
      <c r="H3" s="1">
        <v>1</v>
      </c>
      <c r="I3" s="1" t="s">
        <v>60</v>
      </c>
      <c r="J3" s="1"/>
      <c r="K3" s="1" t="s">
        <v>61</v>
      </c>
      <c r="L3" s="1" t="s">
        <v>62</v>
      </c>
      <c r="M3" s="9" t="s">
        <v>3321</v>
      </c>
      <c r="N3" s="10" t="s">
        <v>64</v>
      </c>
      <c r="O3" s="8">
        <v>34</v>
      </c>
      <c r="P3" s="8">
        <v>1095</v>
      </c>
      <c r="Q3" s="1" t="s">
        <v>3322</v>
      </c>
      <c r="R3" s="8"/>
      <c r="S3" s="1"/>
      <c r="T3" s="1"/>
      <c r="U3" s="1"/>
      <c r="V3" s="1"/>
      <c r="W3" s="8"/>
      <c r="X3" s="1"/>
      <c r="Y3" s="1" t="s">
        <v>66</v>
      </c>
      <c r="Z3" s="9" t="s">
        <v>3323</v>
      </c>
      <c r="AA3" s="10" t="s">
        <v>64</v>
      </c>
      <c r="AB3" s="8">
        <v>36</v>
      </c>
      <c r="AC3" s="8">
        <v>282</v>
      </c>
      <c r="AD3" s="1" t="s">
        <v>3324</v>
      </c>
      <c r="AE3" s="8"/>
      <c r="AF3" s="1"/>
      <c r="AG3" s="1"/>
      <c r="AH3" s="1"/>
      <c r="AI3" s="1"/>
      <c r="AJ3" s="8"/>
      <c r="AK3" s="1"/>
      <c r="AL3" s="1" t="s">
        <v>69</v>
      </c>
      <c r="AM3" s="9" t="s">
        <v>3325</v>
      </c>
      <c r="AN3" s="10" t="s">
        <v>64</v>
      </c>
      <c r="AO3" s="8">
        <v>31</v>
      </c>
      <c r="AP3" s="8">
        <v>839</v>
      </c>
      <c r="AQ3" s="1" t="s">
        <v>3326</v>
      </c>
      <c r="AR3" s="8"/>
      <c r="AS3" s="1"/>
      <c r="AT3" s="1"/>
      <c r="AU3" s="1"/>
      <c r="AV3" s="1"/>
      <c r="AW3" s="8"/>
      <c r="AX3" s="1"/>
      <c r="AY3" s="1" t="s">
        <v>72</v>
      </c>
      <c r="AZ3" s="1"/>
      <c r="BA3" s="1" t="s">
        <v>73</v>
      </c>
      <c r="BB3" s="1"/>
    </row>
    <row r="4" spans="1:54" ht="48" customHeight="1">
      <c r="A4" s="1" t="s">
        <v>3327</v>
      </c>
      <c r="B4" s="1" t="s">
        <v>3310</v>
      </c>
      <c r="C4" s="1" t="s">
        <v>3311</v>
      </c>
      <c r="D4" s="8">
        <v>3</v>
      </c>
      <c r="E4" s="1" t="s">
        <v>321</v>
      </c>
      <c r="F4" s="1" t="s">
        <v>85</v>
      </c>
      <c r="G4" s="1" t="s">
        <v>3328</v>
      </c>
      <c r="H4" s="1">
        <v>1</v>
      </c>
      <c r="I4" s="1" t="s">
        <v>60</v>
      </c>
      <c r="J4" s="1"/>
      <c r="K4" s="1" t="s">
        <v>61</v>
      </c>
      <c r="L4" s="1" t="s">
        <v>62</v>
      </c>
      <c r="M4" s="9" t="s">
        <v>3329</v>
      </c>
      <c r="N4" s="10" t="s">
        <v>64</v>
      </c>
      <c r="O4" s="8">
        <v>30</v>
      </c>
      <c r="P4" s="8">
        <v>1200</v>
      </c>
      <c r="Q4" s="1" t="s">
        <v>3330</v>
      </c>
      <c r="R4" s="8"/>
      <c r="S4" s="1"/>
      <c r="T4" s="1"/>
      <c r="U4" s="1"/>
      <c r="V4" s="1"/>
      <c r="W4" s="8"/>
      <c r="X4" s="1"/>
      <c r="Y4" s="1" t="s">
        <v>66</v>
      </c>
      <c r="Z4" s="9" t="s">
        <v>3331</v>
      </c>
      <c r="AA4" s="10" t="s">
        <v>64</v>
      </c>
      <c r="AB4" s="8">
        <v>32</v>
      </c>
      <c r="AC4" s="8">
        <v>1200</v>
      </c>
      <c r="AD4" s="1" t="s">
        <v>3332</v>
      </c>
      <c r="AE4" s="8"/>
      <c r="AF4" s="1"/>
      <c r="AG4" s="1"/>
      <c r="AH4" s="1"/>
      <c r="AI4" s="1"/>
      <c r="AJ4" s="8"/>
      <c r="AK4" s="1"/>
      <c r="AL4" s="1" t="s">
        <v>69</v>
      </c>
      <c r="AM4" s="9" t="s">
        <v>3333</v>
      </c>
      <c r="AN4" s="10" t="s">
        <v>64</v>
      </c>
      <c r="AO4" s="8">
        <v>24</v>
      </c>
      <c r="AP4" s="8">
        <v>835</v>
      </c>
      <c r="AQ4" s="1" t="s">
        <v>3334</v>
      </c>
      <c r="AR4" s="8"/>
      <c r="AS4" s="1"/>
      <c r="AT4" s="1"/>
      <c r="AU4" s="1"/>
      <c r="AV4" s="1"/>
      <c r="AW4" s="8"/>
      <c r="AX4" s="1"/>
      <c r="AY4" s="1" t="s">
        <v>72</v>
      </c>
      <c r="AZ4" s="1"/>
      <c r="BA4" s="1" t="s">
        <v>73</v>
      </c>
      <c r="BB4" s="1"/>
    </row>
    <row r="5" spans="1:54" ht="48" customHeight="1">
      <c r="A5" s="1" t="s">
        <v>3335</v>
      </c>
      <c r="B5" s="1" t="s">
        <v>3310</v>
      </c>
      <c r="C5" s="1" t="s">
        <v>3311</v>
      </c>
      <c r="D5" s="8">
        <v>4</v>
      </c>
      <c r="E5" s="1" t="s">
        <v>321</v>
      </c>
      <c r="F5" s="1" t="s">
        <v>94</v>
      </c>
      <c r="G5" s="1" t="s">
        <v>3336</v>
      </c>
      <c r="H5" s="1">
        <v>1</v>
      </c>
      <c r="I5" s="1" t="s">
        <v>60</v>
      </c>
      <c r="J5" s="1"/>
      <c r="K5" s="1" t="s">
        <v>61</v>
      </c>
      <c r="L5" s="1" t="s">
        <v>62</v>
      </c>
      <c r="M5" s="9" t="s">
        <v>3337</v>
      </c>
      <c r="N5" s="10" t="s">
        <v>64</v>
      </c>
      <c r="O5" s="8">
        <v>29</v>
      </c>
      <c r="P5" s="8">
        <v>444</v>
      </c>
      <c r="Q5" s="1" t="s">
        <v>3338</v>
      </c>
      <c r="R5" s="8"/>
      <c r="S5" s="1"/>
      <c r="T5" s="1"/>
      <c r="U5" s="1"/>
      <c r="V5" s="1"/>
      <c r="W5" s="8"/>
      <c r="X5" s="1"/>
      <c r="Y5" s="1" t="s">
        <v>66</v>
      </c>
      <c r="Z5" s="9" t="s">
        <v>3339</v>
      </c>
      <c r="AA5" s="10" t="s">
        <v>64</v>
      </c>
      <c r="AB5" s="8">
        <v>30</v>
      </c>
      <c r="AC5" s="8">
        <v>115</v>
      </c>
      <c r="AD5" s="1" t="s">
        <v>3340</v>
      </c>
      <c r="AE5" s="8"/>
      <c r="AF5" s="1"/>
      <c r="AG5" s="1"/>
      <c r="AH5" s="1"/>
      <c r="AI5" s="1"/>
      <c r="AJ5" s="8"/>
      <c r="AK5" s="1"/>
      <c r="AL5" s="1" t="s">
        <v>69</v>
      </c>
      <c r="AM5" s="9" t="s">
        <v>3341</v>
      </c>
      <c r="AN5" s="10" t="s">
        <v>64</v>
      </c>
      <c r="AO5" s="8">
        <v>24</v>
      </c>
      <c r="AP5" s="8">
        <v>153</v>
      </c>
      <c r="AQ5" s="1" t="s">
        <v>3342</v>
      </c>
      <c r="AR5" s="8"/>
      <c r="AS5" s="1"/>
      <c r="AT5" s="1"/>
      <c r="AU5" s="1"/>
      <c r="AV5" s="1"/>
      <c r="AW5" s="8"/>
      <c r="AX5" s="1"/>
      <c r="AY5" s="1" t="s">
        <v>72</v>
      </c>
      <c r="AZ5" s="1"/>
      <c r="BA5" s="1" t="s">
        <v>73</v>
      </c>
      <c r="BB5" s="1"/>
    </row>
    <row r="6" spans="1:54" ht="48" customHeight="1">
      <c r="A6" s="1" t="s">
        <v>3343</v>
      </c>
      <c r="B6" s="1" t="s">
        <v>3310</v>
      </c>
      <c r="C6" s="1" t="s">
        <v>3311</v>
      </c>
      <c r="D6" s="8">
        <v>5</v>
      </c>
      <c r="E6" s="1" t="s">
        <v>321</v>
      </c>
      <c r="F6" s="1" t="s">
        <v>103</v>
      </c>
      <c r="G6" s="1" t="s">
        <v>3344</v>
      </c>
      <c r="H6" s="1">
        <v>1</v>
      </c>
      <c r="I6" s="1" t="s">
        <v>60</v>
      </c>
      <c r="J6" s="1"/>
      <c r="K6" s="1" t="s">
        <v>61</v>
      </c>
      <c r="L6" s="1" t="s">
        <v>62</v>
      </c>
      <c r="M6" s="9" t="s">
        <v>3345</v>
      </c>
      <c r="N6" s="10" t="s">
        <v>64</v>
      </c>
      <c r="O6" s="8">
        <v>30</v>
      </c>
      <c r="P6" s="8">
        <v>1200</v>
      </c>
      <c r="Q6" s="1" t="s">
        <v>3346</v>
      </c>
      <c r="R6" s="8"/>
      <c r="S6" s="1"/>
      <c r="T6" s="1"/>
      <c r="U6" s="1"/>
      <c r="V6" s="1"/>
      <c r="W6" s="8"/>
      <c r="X6" s="1"/>
      <c r="Y6" s="1" t="s">
        <v>66</v>
      </c>
      <c r="Z6" s="9" t="s">
        <v>3347</v>
      </c>
      <c r="AA6" s="10" t="s">
        <v>64</v>
      </c>
      <c r="AB6" s="8">
        <v>31</v>
      </c>
      <c r="AC6" s="8">
        <v>305</v>
      </c>
      <c r="AD6" s="1" t="s">
        <v>3348</v>
      </c>
      <c r="AE6" s="8"/>
      <c r="AF6" s="1"/>
      <c r="AG6" s="1"/>
      <c r="AH6" s="1"/>
      <c r="AI6" s="1"/>
      <c r="AJ6" s="8"/>
      <c r="AK6" s="1"/>
      <c r="AL6" s="1" t="s">
        <v>69</v>
      </c>
      <c r="AM6" s="9" t="s">
        <v>3349</v>
      </c>
      <c r="AN6" s="10" t="s">
        <v>64</v>
      </c>
      <c r="AO6" s="8">
        <v>25</v>
      </c>
      <c r="AP6" s="8">
        <v>914</v>
      </c>
      <c r="AQ6" s="1" t="s">
        <v>3350</v>
      </c>
      <c r="AR6" s="8"/>
      <c r="AS6" s="1"/>
      <c r="AT6" s="1"/>
      <c r="AU6" s="1"/>
      <c r="AV6" s="1"/>
      <c r="AW6" s="8"/>
      <c r="AX6" s="1"/>
      <c r="AY6" s="1" t="s">
        <v>72</v>
      </c>
      <c r="AZ6" s="1"/>
      <c r="BA6" s="1" t="s">
        <v>73</v>
      </c>
      <c r="BB6" s="1"/>
    </row>
    <row r="7" spans="1:54" ht="48" customHeight="1">
      <c r="A7" s="1" t="s">
        <v>3351</v>
      </c>
      <c r="B7" s="1" t="s">
        <v>3310</v>
      </c>
      <c r="C7" s="1" t="s">
        <v>3311</v>
      </c>
      <c r="D7" s="8">
        <v>6</v>
      </c>
      <c r="E7" s="1" t="s">
        <v>321</v>
      </c>
      <c r="F7" s="1" t="s">
        <v>112</v>
      </c>
      <c r="G7" s="1" t="s">
        <v>3352</v>
      </c>
      <c r="H7" s="1">
        <v>1</v>
      </c>
      <c r="I7" s="1" t="s">
        <v>60</v>
      </c>
      <c r="J7" s="1"/>
      <c r="K7" s="1" t="s">
        <v>61</v>
      </c>
      <c r="L7" s="1" t="s">
        <v>62</v>
      </c>
      <c r="M7" s="9" t="s">
        <v>3353</v>
      </c>
      <c r="N7" s="10" t="s">
        <v>64</v>
      </c>
      <c r="O7" s="8">
        <v>39</v>
      </c>
      <c r="P7" s="8">
        <v>699</v>
      </c>
      <c r="Q7" s="1" t="s">
        <v>3354</v>
      </c>
      <c r="R7" s="8"/>
      <c r="S7" s="1"/>
      <c r="T7" s="1"/>
      <c r="U7" s="1"/>
      <c r="V7" s="1"/>
      <c r="W7" s="8"/>
      <c r="X7" s="1"/>
      <c r="Y7" s="1" t="s">
        <v>66</v>
      </c>
      <c r="Z7" s="9" t="s">
        <v>3355</v>
      </c>
      <c r="AA7" s="10" t="s">
        <v>64</v>
      </c>
      <c r="AB7" s="8">
        <v>42</v>
      </c>
      <c r="AC7" s="8">
        <v>229</v>
      </c>
      <c r="AD7" s="1" t="s">
        <v>3356</v>
      </c>
      <c r="AE7" s="8"/>
      <c r="AF7" s="1"/>
      <c r="AG7" s="1"/>
      <c r="AH7" s="1"/>
      <c r="AI7" s="1"/>
      <c r="AJ7" s="8"/>
      <c r="AK7" s="1"/>
      <c r="AL7" s="1" t="s">
        <v>69</v>
      </c>
      <c r="AM7" s="9" t="s">
        <v>3357</v>
      </c>
      <c r="AN7" s="10" t="s">
        <v>64</v>
      </c>
      <c r="AO7" s="8">
        <v>34</v>
      </c>
      <c r="AP7" s="8">
        <v>174</v>
      </c>
      <c r="AQ7" s="1" t="s">
        <v>3358</v>
      </c>
      <c r="AR7" s="8"/>
      <c r="AS7" s="1"/>
      <c r="AT7" s="1"/>
      <c r="AU7" s="1"/>
      <c r="AV7" s="1"/>
      <c r="AW7" s="8"/>
      <c r="AX7" s="1"/>
      <c r="AY7" s="1" t="s">
        <v>72</v>
      </c>
      <c r="AZ7" s="1"/>
      <c r="BA7" s="1" t="s">
        <v>73</v>
      </c>
      <c r="BB7" s="1"/>
    </row>
    <row r="8" spans="1:54" ht="48" customHeight="1">
      <c r="A8" s="1" t="s">
        <v>3359</v>
      </c>
      <c r="B8" s="1" t="s">
        <v>3310</v>
      </c>
      <c r="C8" s="1" t="s">
        <v>3311</v>
      </c>
      <c r="D8" s="8">
        <v>7</v>
      </c>
      <c r="E8" s="1" t="s">
        <v>321</v>
      </c>
      <c r="F8" s="1" t="s">
        <v>121</v>
      </c>
      <c r="G8" s="1" t="s">
        <v>3360</v>
      </c>
      <c r="H8" s="1">
        <v>1</v>
      </c>
      <c r="I8" s="1" t="s">
        <v>60</v>
      </c>
      <c r="J8" s="1"/>
      <c r="K8" s="1" t="s">
        <v>61</v>
      </c>
      <c r="L8" s="1" t="s">
        <v>62</v>
      </c>
      <c r="M8" s="9" t="s">
        <v>3361</v>
      </c>
      <c r="N8" s="10" t="s">
        <v>64</v>
      </c>
      <c r="O8" s="8">
        <v>13</v>
      </c>
      <c r="P8" s="8">
        <v>1028</v>
      </c>
      <c r="Q8" s="1" t="s">
        <v>3362</v>
      </c>
      <c r="R8" s="8"/>
      <c r="S8" s="1"/>
      <c r="T8" s="1"/>
      <c r="U8" s="1"/>
      <c r="V8" s="1"/>
      <c r="W8" s="8"/>
      <c r="X8" s="1"/>
      <c r="Y8" s="1" t="s">
        <v>66</v>
      </c>
      <c r="Z8" s="9" t="s">
        <v>3363</v>
      </c>
      <c r="AA8" s="10" t="s">
        <v>64</v>
      </c>
      <c r="AB8" s="8">
        <v>14</v>
      </c>
      <c r="AC8" s="8">
        <v>302</v>
      </c>
      <c r="AD8" s="1" t="s">
        <v>3364</v>
      </c>
      <c r="AE8" s="8"/>
      <c r="AF8" s="1"/>
      <c r="AG8" s="1"/>
      <c r="AH8" s="1"/>
      <c r="AI8" s="1"/>
      <c r="AJ8" s="8"/>
      <c r="AK8" s="1"/>
      <c r="AL8" s="1" t="s">
        <v>69</v>
      </c>
      <c r="AM8" s="9" t="s">
        <v>3365</v>
      </c>
      <c r="AN8" s="10" t="s">
        <v>64</v>
      </c>
      <c r="AO8" s="8">
        <v>8</v>
      </c>
      <c r="AP8" s="8">
        <v>907</v>
      </c>
      <c r="AQ8" s="1" t="s">
        <v>3366</v>
      </c>
      <c r="AR8" s="8"/>
      <c r="AS8" s="1"/>
      <c r="AT8" s="1"/>
      <c r="AU8" s="1"/>
      <c r="AV8" s="1"/>
      <c r="AW8" s="8"/>
      <c r="AX8" s="1"/>
      <c r="AY8" s="1" t="s">
        <v>72</v>
      </c>
      <c r="AZ8" s="1"/>
      <c r="BA8" s="1" t="s">
        <v>73</v>
      </c>
      <c r="BB8" s="1"/>
    </row>
    <row r="9" spans="1:54" ht="48" customHeight="1">
      <c r="A9" s="1" t="s">
        <v>3367</v>
      </c>
      <c r="B9" s="1" t="s">
        <v>3310</v>
      </c>
      <c r="C9" s="1" t="s">
        <v>3311</v>
      </c>
      <c r="D9" s="8">
        <v>8</v>
      </c>
      <c r="E9" s="1" t="s">
        <v>321</v>
      </c>
      <c r="F9" s="1" t="s">
        <v>130</v>
      </c>
      <c r="G9" s="1" t="s">
        <v>3368</v>
      </c>
      <c r="H9" s="1">
        <v>1</v>
      </c>
      <c r="I9" s="1" t="s">
        <v>60</v>
      </c>
      <c r="J9" s="1"/>
      <c r="K9" s="1" t="s">
        <v>61</v>
      </c>
      <c r="L9" s="1" t="s">
        <v>62</v>
      </c>
      <c r="M9" s="9" t="s">
        <v>3369</v>
      </c>
      <c r="N9" s="10" t="s">
        <v>64</v>
      </c>
      <c r="O9" s="8">
        <v>29</v>
      </c>
      <c r="P9" s="8">
        <v>1200</v>
      </c>
      <c r="Q9" s="1" t="s">
        <v>3370</v>
      </c>
      <c r="R9" s="8"/>
      <c r="S9" s="1"/>
      <c r="T9" s="1"/>
      <c r="U9" s="1"/>
      <c r="V9" s="1"/>
      <c r="W9" s="8"/>
      <c r="X9" s="1"/>
      <c r="Y9" s="1" t="s">
        <v>66</v>
      </c>
      <c r="Z9" s="9" t="s">
        <v>3371</v>
      </c>
      <c r="AA9" s="10" t="s">
        <v>64</v>
      </c>
      <c r="AB9" s="8">
        <v>30</v>
      </c>
      <c r="AC9" s="8">
        <v>503</v>
      </c>
      <c r="AD9" s="1" t="s">
        <v>3372</v>
      </c>
      <c r="AE9" s="8"/>
      <c r="AF9" s="1"/>
      <c r="AG9" s="1"/>
      <c r="AH9" s="1"/>
      <c r="AI9" s="1"/>
      <c r="AJ9" s="8"/>
      <c r="AK9" s="1"/>
      <c r="AL9" s="1" t="s">
        <v>69</v>
      </c>
      <c r="AM9" s="9" t="s">
        <v>3373</v>
      </c>
      <c r="AN9" s="10" t="s">
        <v>64</v>
      </c>
      <c r="AO9" s="8">
        <v>24</v>
      </c>
      <c r="AP9" s="8">
        <v>972</v>
      </c>
      <c r="AQ9" s="1" t="s">
        <v>3374</v>
      </c>
      <c r="AR9" s="8"/>
      <c r="AS9" s="1"/>
      <c r="AT9" s="1"/>
      <c r="AU9" s="1"/>
      <c r="AV9" s="1"/>
      <c r="AW9" s="8"/>
      <c r="AX9" s="1"/>
      <c r="AY9" s="1" t="s">
        <v>72</v>
      </c>
      <c r="AZ9" s="1"/>
      <c r="BA9" s="1" t="s">
        <v>73</v>
      </c>
      <c r="BB9" s="1"/>
    </row>
    <row r="10" spans="1:54" ht="48" customHeight="1">
      <c r="A10" s="1" t="s">
        <v>3375</v>
      </c>
      <c r="B10" s="1" t="s">
        <v>3310</v>
      </c>
      <c r="C10" s="1" t="s">
        <v>3311</v>
      </c>
      <c r="D10" s="8">
        <v>9</v>
      </c>
      <c r="E10" s="1" t="s">
        <v>321</v>
      </c>
      <c r="F10" s="1" t="s">
        <v>139</v>
      </c>
      <c r="G10" s="1" t="s">
        <v>3376</v>
      </c>
      <c r="H10" s="1">
        <v>1</v>
      </c>
      <c r="I10" s="1" t="s">
        <v>60</v>
      </c>
      <c r="J10" s="1"/>
      <c r="K10" s="1" t="s">
        <v>61</v>
      </c>
      <c r="L10" s="1" t="s">
        <v>62</v>
      </c>
      <c r="M10" s="9" t="s">
        <v>3377</v>
      </c>
      <c r="N10" s="10" t="s">
        <v>64</v>
      </c>
      <c r="O10" s="8">
        <v>38</v>
      </c>
      <c r="P10" s="8">
        <v>1200</v>
      </c>
      <c r="Q10" s="1" t="s">
        <v>3378</v>
      </c>
      <c r="R10" s="8"/>
      <c r="S10" s="1"/>
      <c r="T10" s="1"/>
      <c r="U10" s="1"/>
      <c r="V10" s="1"/>
      <c r="W10" s="8"/>
      <c r="X10" s="1"/>
      <c r="Y10" s="1" t="s">
        <v>66</v>
      </c>
      <c r="Z10" s="9" t="s">
        <v>3379</v>
      </c>
      <c r="AA10" s="10" t="s">
        <v>64</v>
      </c>
      <c r="AB10" s="8">
        <v>43</v>
      </c>
      <c r="AC10" s="8">
        <v>288</v>
      </c>
      <c r="AD10" s="1" t="s">
        <v>3380</v>
      </c>
      <c r="AE10" s="8"/>
      <c r="AF10" s="1"/>
      <c r="AG10" s="1"/>
      <c r="AH10" s="1"/>
      <c r="AI10" s="1"/>
      <c r="AJ10" s="8"/>
      <c r="AK10" s="1"/>
      <c r="AL10" s="1" t="s">
        <v>69</v>
      </c>
      <c r="AM10" s="9" t="s">
        <v>3381</v>
      </c>
      <c r="AN10" s="10" t="s">
        <v>64</v>
      </c>
      <c r="AO10" s="8">
        <v>33</v>
      </c>
      <c r="AP10" s="8">
        <v>273</v>
      </c>
      <c r="AQ10" s="1" t="s">
        <v>3382</v>
      </c>
      <c r="AR10" s="8"/>
      <c r="AS10" s="1"/>
      <c r="AT10" s="1"/>
      <c r="AU10" s="1"/>
      <c r="AV10" s="1"/>
      <c r="AW10" s="8"/>
      <c r="AX10" s="1"/>
      <c r="AY10" s="1" t="s">
        <v>72</v>
      </c>
      <c r="AZ10" s="1"/>
      <c r="BA10" s="1" t="s">
        <v>73</v>
      </c>
      <c r="BB10" s="1"/>
    </row>
    <row r="11" spans="1:54" ht="48" customHeight="1">
      <c r="A11" s="1" t="s">
        <v>3383</v>
      </c>
      <c r="B11" s="1" t="s">
        <v>3310</v>
      </c>
      <c r="C11" s="1" t="s">
        <v>3311</v>
      </c>
      <c r="D11" s="8">
        <v>10</v>
      </c>
      <c r="E11" s="1" t="s">
        <v>321</v>
      </c>
      <c r="F11" s="1" t="s">
        <v>147</v>
      </c>
      <c r="G11" s="1" t="s">
        <v>3384</v>
      </c>
      <c r="H11" s="1">
        <v>1</v>
      </c>
      <c r="I11" s="1" t="s">
        <v>60</v>
      </c>
      <c r="J11" s="1"/>
      <c r="K11" s="1" t="s">
        <v>61</v>
      </c>
      <c r="L11" s="1" t="s">
        <v>62</v>
      </c>
      <c r="M11" s="9" t="s">
        <v>3385</v>
      </c>
      <c r="N11" s="10" t="s">
        <v>64</v>
      </c>
      <c r="O11" s="8">
        <v>36</v>
      </c>
      <c r="P11" s="8">
        <v>1200</v>
      </c>
      <c r="Q11" s="1" t="s">
        <v>3386</v>
      </c>
      <c r="R11" s="8"/>
      <c r="S11" s="1"/>
      <c r="T11" s="1"/>
      <c r="U11" s="1"/>
      <c r="V11" s="1"/>
      <c r="W11" s="8"/>
      <c r="X11" s="1"/>
      <c r="Y11" s="1" t="s">
        <v>66</v>
      </c>
      <c r="Z11" s="9" t="s">
        <v>3387</v>
      </c>
      <c r="AA11" s="10" t="s">
        <v>64</v>
      </c>
      <c r="AB11" s="8">
        <v>37</v>
      </c>
      <c r="AC11" s="8">
        <v>312</v>
      </c>
      <c r="AD11" s="1" t="s">
        <v>3388</v>
      </c>
      <c r="AE11" s="8"/>
      <c r="AF11" s="1"/>
      <c r="AG11" s="1"/>
      <c r="AH11" s="1"/>
      <c r="AI11" s="1"/>
      <c r="AJ11" s="8"/>
      <c r="AK11" s="1"/>
      <c r="AL11" s="1" t="s">
        <v>69</v>
      </c>
      <c r="AM11" s="9" t="s">
        <v>3389</v>
      </c>
      <c r="AN11" s="10" t="s">
        <v>64</v>
      </c>
      <c r="AO11" s="8">
        <v>31</v>
      </c>
      <c r="AP11" s="8">
        <v>808</v>
      </c>
      <c r="AQ11" s="1" t="s">
        <v>3390</v>
      </c>
      <c r="AR11" s="8"/>
      <c r="AS11" s="1"/>
      <c r="AT11" s="1"/>
      <c r="AU11" s="1"/>
      <c r="AV11" s="1"/>
      <c r="AW11" s="8"/>
      <c r="AX11" s="1"/>
      <c r="AY11" s="1" t="s">
        <v>72</v>
      </c>
      <c r="AZ11" s="1"/>
      <c r="BA11" s="1" t="s">
        <v>73</v>
      </c>
      <c r="BB11" s="1"/>
    </row>
    <row r="12" spans="1:54" ht="48" customHeight="1">
      <c r="A12" s="1" t="s">
        <v>3391</v>
      </c>
      <c r="B12" s="1" t="s">
        <v>3310</v>
      </c>
      <c r="C12" s="1" t="s">
        <v>3392</v>
      </c>
      <c r="D12" s="8">
        <v>1</v>
      </c>
      <c r="E12" s="1" t="s">
        <v>239</v>
      </c>
      <c r="F12" s="1" t="s">
        <v>58</v>
      </c>
      <c r="G12" s="1" t="s">
        <v>3393</v>
      </c>
      <c r="H12" s="1">
        <v>1</v>
      </c>
      <c r="I12" s="1" t="s">
        <v>60</v>
      </c>
      <c r="J12" s="1"/>
      <c r="K12" s="1" t="s">
        <v>61</v>
      </c>
      <c r="L12" s="1" t="s">
        <v>62</v>
      </c>
      <c r="M12" s="9" t="s">
        <v>3394</v>
      </c>
      <c r="N12" s="10" t="s">
        <v>64</v>
      </c>
      <c r="O12" s="8">
        <v>15</v>
      </c>
      <c r="P12" s="8">
        <v>1058</v>
      </c>
      <c r="Q12" s="1" t="s">
        <v>3395</v>
      </c>
      <c r="R12" s="8"/>
      <c r="S12" s="1"/>
      <c r="T12" s="1"/>
      <c r="U12" s="1"/>
      <c r="V12" s="1"/>
      <c r="W12" s="8"/>
      <c r="X12" s="1"/>
      <c r="Y12" s="1" t="s">
        <v>66</v>
      </c>
      <c r="Z12" s="9" t="s">
        <v>3396</v>
      </c>
      <c r="AA12" s="10" t="s">
        <v>64</v>
      </c>
      <c r="AB12" s="8">
        <v>16</v>
      </c>
      <c r="AC12" s="8">
        <v>327</v>
      </c>
      <c r="AD12" s="1" t="s">
        <v>3397</v>
      </c>
      <c r="AE12" s="8"/>
      <c r="AF12" s="1"/>
      <c r="AG12" s="1"/>
      <c r="AH12" s="1"/>
      <c r="AI12" s="1"/>
      <c r="AJ12" s="8"/>
      <c r="AK12" s="1"/>
      <c r="AL12" s="1" t="s">
        <v>69</v>
      </c>
      <c r="AM12" s="9" t="s">
        <v>3398</v>
      </c>
      <c r="AN12" s="10" t="s">
        <v>64</v>
      </c>
      <c r="AO12" s="8">
        <v>10</v>
      </c>
      <c r="AP12" s="8">
        <v>1060</v>
      </c>
      <c r="AQ12" s="1" t="s">
        <v>3399</v>
      </c>
      <c r="AR12" s="8"/>
      <c r="AS12" s="1"/>
      <c r="AT12" s="1"/>
      <c r="AU12" s="1"/>
      <c r="AV12" s="1"/>
      <c r="AW12" s="8"/>
      <c r="AX12" s="1"/>
      <c r="AY12" s="1" t="s">
        <v>72</v>
      </c>
      <c r="AZ12" s="1"/>
      <c r="BA12" s="1" t="s">
        <v>73</v>
      </c>
      <c r="BB12" s="1"/>
    </row>
    <row r="13" spans="1:54" ht="48" customHeight="1">
      <c r="A13" s="1" t="s">
        <v>3400</v>
      </c>
      <c r="B13" s="1" t="s">
        <v>3310</v>
      </c>
      <c r="C13" s="1" t="s">
        <v>3392</v>
      </c>
      <c r="D13" s="8">
        <v>2</v>
      </c>
      <c r="E13" s="1" t="s">
        <v>239</v>
      </c>
      <c r="F13" s="1" t="s">
        <v>76</v>
      </c>
      <c r="G13" s="1" t="s">
        <v>3401</v>
      </c>
      <c r="H13" s="1">
        <v>1</v>
      </c>
      <c r="I13" s="1" t="s">
        <v>60</v>
      </c>
      <c r="J13" s="1"/>
      <c r="K13" s="1" t="s">
        <v>61</v>
      </c>
      <c r="L13" s="1" t="s">
        <v>62</v>
      </c>
      <c r="M13" s="9" t="s">
        <v>3402</v>
      </c>
      <c r="N13" s="10" t="s">
        <v>64</v>
      </c>
      <c r="O13" s="8">
        <v>32</v>
      </c>
      <c r="P13" s="8">
        <v>1200</v>
      </c>
      <c r="Q13" s="1" t="s">
        <v>3403</v>
      </c>
      <c r="R13" s="8"/>
      <c r="S13" s="1"/>
      <c r="T13" s="1"/>
      <c r="U13" s="1"/>
      <c r="V13" s="1"/>
      <c r="W13" s="8"/>
      <c r="X13" s="1"/>
      <c r="Y13" s="1" t="s">
        <v>66</v>
      </c>
      <c r="Z13" s="9" t="s">
        <v>3404</v>
      </c>
      <c r="AA13" s="10" t="s">
        <v>64</v>
      </c>
      <c r="AB13" s="8">
        <v>34</v>
      </c>
      <c r="AC13" s="8">
        <v>301</v>
      </c>
      <c r="AD13" s="1" t="s">
        <v>3405</v>
      </c>
      <c r="AE13" s="8"/>
      <c r="AF13" s="1"/>
      <c r="AG13" s="1"/>
      <c r="AH13" s="1"/>
      <c r="AI13" s="1"/>
      <c r="AJ13" s="8"/>
      <c r="AK13" s="1"/>
      <c r="AL13" s="1" t="s">
        <v>69</v>
      </c>
      <c r="AM13" s="9" t="s">
        <v>3406</v>
      </c>
      <c r="AN13" s="10" t="s">
        <v>64</v>
      </c>
      <c r="AO13" s="8">
        <v>29</v>
      </c>
      <c r="AP13" s="8">
        <v>1063</v>
      </c>
      <c r="AQ13" s="1" t="s">
        <v>3407</v>
      </c>
      <c r="AR13" s="8"/>
      <c r="AS13" s="1"/>
      <c r="AT13" s="1"/>
      <c r="AU13" s="1"/>
      <c r="AV13" s="1"/>
      <c r="AW13" s="8"/>
      <c r="AX13" s="1"/>
      <c r="AY13" s="1" t="s">
        <v>72</v>
      </c>
      <c r="AZ13" s="1"/>
      <c r="BA13" s="1" t="s">
        <v>73</v>
      </c>
      <c r="BB13" s="1"/>
    </row>
    <row r="14" spans="1:54" ht="48" customHeight="1">
      <c r="A14" s="1" t="s">
        <v>3408</v>
      </c>
      <c r="B14" s="1" t="s">
        <v>3310</v>
      </c>
      <c r="C14" s="1" t="s">
        <v>3392</v>
      </c>
      <c r="D14" s="8">
        <v>3</v>
      </c>
      <c r="E14" s="1" t="s">
        <v>239</v>
      </c>
      <c r="F14" s="1" t="s">
        <v>85</v>
      </c>
      <c r="G14" s="1" t="s">
        <v>3409</v>
      </c>
      <c r="H14" s="1">
        <v>1</v>
      </c>
      <c r="I14" s="1" t="s">
        <v>60</v>
      </c>
      <c r="J14" s="1"/>
      <c r="K14" s="1" t="s">
        <v>61</v>
      </c>
      <c r="L14" s="1" t="s">
        <v>62</v>
      </c>
      <c r="M14" s="9" t="s">
        <v>3410</v>
      </c>
      <c r="N14" s="10" t="s">
        <v>64</v>
      </c>
      <c r="O14" s="8">
        <v>29</v>
      </c>
      <c r="P14" s="8">
        <v>1200</v>
      </c>
      <c r="Q14" s="1" t="s">
        <v>3411</v>
      </c>
      <c r="R14" s="8"/>
      <c r="S14" s="1"/>
      <c r="T14" s="1"/>
      <c r="U14" s="1"/>
      <c r="V14" s="1"/>
      <c r="W14" s="8"/>
      <c r="X14" s="1"/>
      <c r="Y14" s="1" t="s">
        <v>66</v>
      </c>
      <c r="Z14" s="9" t="s">
        <v>3412</v>
      </c>
      <c r="AA14" s="10" t="s">
        <v>64</v>
      </c>
      <c r="AB14" s="8">
        <v>31</v>
      </c>
      <c r="AC14" s="8">
        <v>983</v>
      </c>
      <c r="AD14" s="1" t="s">
        <v>3413</v>
      </c>
      <c r="AE14" s="8"/>
      <c r="AF14" s="1"/>
      <c r="AG14" s="1"/>
      <c r="AH14" s="1"/>
      <c r="AI14" s="1"/>
      <c r="AJ14" s="8"/>
      <c r="AK14" s="1"/>
      <c r="AL14" s="1" t="s">
        <v>69</v>
      </c>
      <c r="AM14" s="9" t="s">
        <v>3414</v>
      </c>
      <c r="AN14" s="10" t="s">
        <v>64</v>
      </c>
      <c r="AO14" s="8">
        <v>23</v>
      </c>
      <c r="AP14" s="8">
        <v>904</v>
      </c>
      <c r="AQ14" s="1" t="s">
        <v>3415</v>
      </c>
      <c r="AR14" s="8"/>
      <c r="AS14" s="1"/>
      <c r="AT14" s="1"/>
      <c r="AU14" s="1"/>
      <c r="AV14" s="1"/>
      <c r="AW14" s="8"/>
      <c r="AX14" s="1"/>
      <c r="AY14" s="1" t="s">
        <v>72</v>
      </c>
      <c r="AZ14" s="1"/>
      <c r="BA14" s="1" t="s">
        <v>73</v>
      </c>
      <c r="BB14" s="1"/>
    </row>
    <row r="15" spans="1:54" ht="48" customHeight="1">
      <c r="A15" s="1" t="s">
        <v>3416</v>
      </c>
      <c r="B15" s="1" t="s">
        <v>3310</v>
      </c>
      <c r="C15" s="1" t="s">
        <v>3392</v>
      </c>
      <c r="D15" s="8">
        <v>4</v>
      </c>
      <c r="E15" s="1" t="s">
        <v>239</v>
      </c>
      <c r="F15" s="1" t="s">
        <v>94</v>
      </c>
      <c r="G15" s="1" t="s">
        <v>3417</v>
      </c>
      <c r="H15" s="1">
        <v>1</v>
      </c>
      <c r="I15" s="1" t="s">
        <v>60</v>
      </c>
      <c r="J15" s="1"/>
      <c r="K15" s="1" t="s">
        <v>61</v>
      </c>
      <c r="L15" s="1" t="s">
        <v>62</v>
      </c>
      <c r="M15" s="9" t="s">
        <v>3418</v>
      </c>
      <c r="N15" s="10" t="s">
        <v>64</v>
      </c>
      <c r="O15" s="8">
        <v>27</v>
      </c>
      <c r="P15" s="8">
        <v>627</v>
      </c>
      <c r="Q15" s="1" t="s">
        <v>3419</v>
      </c>
      <c r="R15" s="8"/>
      <c r="S15" s="1"/>
      <c r="T15" s="1"/>
      <c r="U15" s="1"/>
      <c r="V15" s="1"/>
      <c r="W15" s="8"/>
      <c r="X15" s="1"/>
      <c r="Y15" s="1" t="s">
        <v>66</v>
      </c>
      <c r="Z15" s="9" t="s">
        <v>3420</v>
      </c>
      <c r="AA15" s="10" t="s">
        <v>64</v>
      </c>
      <c r="AB15" s="8">
        <v>28</v>
      </c>
      <c r="AC15" s="8">
        <v>213</v>
      </c>
      <c r="AD15" s="1" t="s">
        <v>3421</v>
      </c>
      <c r="AE15" s="8"/>
      <c r="AF15" s="1"/>
      <c r="AG15" s="1"/>
      <c r="AH15" s="1"/>
      <c r="AI15" s="1"/>
      <c r="AJ15" s="8"/>
      <c r="AK15" s="1"/>
      <c r="AL15" s="1" t="s">
        <v>69</v>
      </c>
      <c r="AM15" s="9" t="s">
        <v>3422</v>
      </c>
      <c r="AN15" s="10" t="s">
        <v>64</v>
      </c>
      <c r="AO15" s="8">
        <v>22</v>
      </c>
      <c r="AP15" s="8">
        <v>373</v>
      </c>
      <c r="AQ15" s="1" t="s">
        <v>3423</v>
      </c>
      <c r="AR15" s="8"/>
      <c r="AS15" s="1"/>
      <c r="AT15" s="1"/>
      <c r="AU15" s="1"/>
      <c r="AV15" s="1"/>
      <c r="AW15" s="8"/>
      <c r="AX15" s="1"/>
      <c r="AY15" s="1" t="s">
        <v>72</v>
      </c>
      <c r="AZ15" s="1"/>
      <c r="BA15" s="1" t="s">
        <v>73</v>
      </c>
      <c r="BB15" s="1"/>
    </row>
    <row r="16" spans="1:54" ht="48" customHeight="1">
      <c r="A16" s="1" t="s">
        <v>3424</v>
      </c>
      <c r="B16" s="1" t="s">
        <v>3310</v>
      </c>
      <c r="C16" s="1" t="s">
        <v>3392</v>
      </c>
      <c r="D16" s="8">
        <v>5</v>
      </c>
      <c r="E16" s="1" t="s">
        <v>239</v>
      </c>
      <c r="F16" s="1" t="s">
        <v>103</v>
      </c>
      <c r="G16" s="1" t="s">
        <v>3425</v>
      </c>
      <c r="H16" s="1">
        <v>1</v>
      </c>
      <c r="I16" s="1" t="s">
        <v>60</v>
      </c>
      <c r="J16" s="1"/>
      <c r="K16" s="1" t="s">
        <v>61</v>
      </c>
      <c r="L16" s="1" t="s">
        <v>62</v>
      </c>
      <c r="M16" s="9" t="s">
        <v>3426</v>
      </c>
      <c r="N16" s="10" t="s">
        <v>64</v>
      </c>
      <c r="O16" s="8">
        <v>29</v>
      </c>
      <c r="P16" s="8">
        <v>1200</v>
      </c>
      <c r="Q16" s="1" t="s">
        <v>3427</v>
      </c>
      <c r="R16" s="8"/>
      <c r="S16" s="1"/>
      <c r="T16" s="1"/>
      <c r="U16" s="1"/>
      <c r="V16" s="1"/>
      <c r="W16" s="8"/>
      <c r="X16" s="1"/>
      <c r="Y16" s="1" t="s">
        <v>66</v>
      </c>
      <c r="Z16" s="9" t="s">
        <v>3428</v>
      </c>
      <c r="AA16" s="10" t="s">
        <v>64</v>
      </c>
      <c r="AB16" s="8">
        <v>30</v>
      </c>
      <c r="AC16" s="8">
        <v>314</v>
      </c>
      <c r="AD16" s="1" t="s">
        <v>3429</v>
      </c>
      <c r="AE16" s="8"/>
      <c r="AF16" s="1"/>
      <c r="AG16" s="1"/>
      <c r="AH16" s="1"/>
      <c r="AI16" s="1"/>
      <c r="AJ16" s="8"/>
      <c r="AK16" s="1"/>
      <c r="AL16" s="1" t="s">
        <v>69</v>
      </c>
      <c r="AM16" s="9" t="s">
        <v>3430</v>
      </c>
      <c r="AN16" s="10" t="s">
        <v>64</v>
      </c>
      <c r="AO16" s="8">
        <v>24</v>
      </c>
      <c r="AP16" s="8">
        <v>980</v>
      </c>
      <c r="AQ16" s="1" t="s">
        <v>3431</v>
      </c>
      <c r="AR16" s="8"/>
      <c r="AS16" s="1"/>
      <c r="AT16" s="1"/>
      <c r="AU16" s="1"/>
      <c r="AV16" s="1"/>
      <c r="AW16" s="8"/>
      <c r="AX16" s="1"/>
      <c r="AY16" s="1" t="s">
        <v>72</v>
      </c>
      <c r="AZ16" s="1"/>
      <c r="BA16" s="1" t="s">
        <v>73</v>
      </c>
      <c r="BB16" s="1"/>
    </row>
    <row r="17" spans="1:54" ht="48" customHeight="1">
      <c r="A17" s="1" t="s">
        <v>3432</v>
      </c>
      <c r="B17" s="1" t="s">
        <v>3310</v>
      </c>
      <c r="C17" s="1" t="s">
        <v>3392</v>
      </c>
      <c r="D17" s="8">
        <v>6</v>
      </c>
      <c r="E17" s="1" t="s">
        <v>239</v>
      </c>
      <c r="F17" s="1" t="s">
        <v>112</v>
      </c>
      <c r="G17" s="1" t="s">
        <v>3433</v>
      </c>
      <c r="H17" s="1">
        <v>1</v>
      </c>
      <c r="I17" s="1" t="s">
        <v>60</v>
      </c>
      <c r="J17" s="1"/>
      <c r="K17" s="1" t="s">
        <v>61</v>
      </c>
      <c r="L17" s="1" t="s">
        <v>62</v>
      </c>
      <c r="M17" s="9" t="s">
        <v>3434</v>
      </c>
      <c r="N17" s="10" t="s">
        <v>64</v>
      </c>
      <c r="O17" s="8">
        <v>37</v>
      </c>
      <c r="P17" s="8">
        <v>1200</v>
      </c>
      <c r="Q17" s="1" t="s">
        <v>3435</v>
      </c>
      <c r="R17" s="8"/>
      <c r="S17" s="1"/>
      <c r="T17" s="1"/>
      <c r="U17" s="1"/>
      <c r="V17" s="1"/>
      <c r="W17" s="8"/>
      <c r="X17" s="1"/>
      <c r="Y17" s="1" t="s">
        <v>66</v>
      </c>
      <c r="Z17" s="9" t="s">
        <v>3436</v>
      </c>
      <c r="AA17" s="10" t="s">
        <v>64</v>
      </c>
      <c r="AB17" s="8">
        <v>40</v>
      </c>
      <c r="AC17" s="8">
        <v>351</v>
      </c>
      <c r="AD17" s="1" t="s">
        <v>3437</v>
      </c>
      <c r="AE17" s="8"/>
      <c r="AF17" s="1"/>
      <c r="AG17" s="1"/>
      <c r="AH17" s="1"/>
      <c r="AI17" s="1"/>
      <c r="AJ17" s="8"/>
      <c r="AK17" s="1"/>
      <c r="AL17" s="1" t="s">
        <v>69</v>
      </c>
      <c r="AM17" s="9" t="s">
        <v>3438</v>
      </c>
      <c r="AN17" s="10" t="s">
        <v>64</v>
      </c>
      <c r="AO17" s="8">
        <v>32</v>
      </c>
      <c r="AP17" s="8">
        <v>180</v>
      </c>
      <c r="AQ17" s="1" t="s">
        <v>3439</v>
      </c>
      <c r="AR17" s="8"/>
      <c r="AS17" s="1"/>
      <c r="AT17" s="1"/>
      <c r="AU17" s="1"/>
      <c r="AV17" s="1"/>
      <c r="AW17" s="8"/>
      <c r="AX17" s="1"/>
      <c r="AY17" s="1" t="s">
        <v>72</v>
      </c>
      <c r="AZ17" s="1"/>
      <c r="BA17" s="1" t="s">
        <v>73</v>
      </c>
      <c r="BB17" s="1"/>
    </row>
    <row r="18" spans="1:54" ht="48" customHeight="1">
      <c r="A18" s="1" t="s">
        <v>3440</v>
      </c>
      <c r="B18" s="1" t="s">
        <v>3310</v>
      </c>
      <c r="C18" s="1" t="s">
        <v>3392</v>
      </c>
      <c r="D18" s="8">
        <v>7</v>
      </c>
      <c r="E18" s="1" t="s">
        <v>239</v>
      </c>
      <c r="F18" s="1" t="s">
        <v>121</v>
      </c>
      <c r="G18" s="1" t="s">
        <v>3441</v>
      </c>
      <c r="H18" s="1">
        <v>1</v>
      </c>
      <c r="I18" s="1" t="s">
        <v>60</v>
      </c>
      <c r="J18" s="1"/>
      <c r="K18" s="1" t="s">
        <v>61</v>
      </c>
      <c r="L18" s="1" t="s">
        <v>62</v>
      </c>
      <c r="M18" s="9" t="s">
        <v>3442</v>
      </c>
      <c r="N18" s="10" t="s">
        <v>64</v>
      </c>
      <c r="O18" s="8">
        <v>12</v>
      </c>
      <c r="P18" s="8">
        <v>1200</v>
      </c>
      <c r="Q18" s="1" t="s">
        <v>3443</v>
      </c>
      <c r="R18" s="8"/>
      <c r="S18" s="1"/>
      <c r="T18" s="1"/>
      <c r="U18" s="1"/>
      <c r="V18" s="1"/>
      <c r="W18" s="8"/>
      <c r="X18" s="1"/>
      <c r="Y18" s="1" t="s">
        <v>66</v>
      </c>
      <c r="Z18" s="9" t="s">
        <v>3444</v>
      </c>
      <c r="AA18" s="10" t="s">
        <v>64</v>
      </c>
      <c r="AB18" s="8">
        <v>13</v>
      </c>
      <c r="AC18" s="8">
        <v>322</v>
      </c>
      <c r="AD18" s="1" t="s">
        <v>3445</v>
      </c>
      <c r="AE18" s="8"/>
      <c r="AF18" s="1"/>
      <c r="AG18" s="1"/>
      <c r="AH18" s="1"/>
      <c r="AI18" s="1"/>
      <c r="AJ18" s="8"/>
      <c r="AK18" s="1"/>
      <c r="AL18" s="1" t="s">
        <v>69</v>
      </c>
      <c r="AM18" s="9" t="s">
        <v>3446</v>
      </c>
      <c r="AN18" s="10" t="s">
        <v>64</v>
      </c>
      <c r="AO18" s="8">
        <v>7</v>
      </c>
      <c r="AP18" s="8">
        <v>962</v>
      </c>
      <c r="AQ18" s="1" t="s">
        <v>3447</v>
      </c>
      <c r="AR18" s="8"/>
      <c r="AS18" s="1"/>
      <c r="AT18" s="1"/>
      <c r="AU18" s="1"/>
      <c r="AV18" s="1"/>
      <c r="AW18" s="8"/>
      <c r="AX18" s="1"/>
      <c r="AY18" s="1" t="s">
        <v>72</v>
      </c>
      <c r="AZ18" s="1"/>
      <c r="BA18" s="1" t="s">
        <v>73</v>
      </c>
      <c r="BB18" s="1"/>
    </row>
    <row r="19" spans="1:54" ht="48" customHeight="1">
      <c r="A19" s="1" t="s">
        <v>3448</v>
      </c>
      <c r="B19" s="1" t="s">
        <v>3310</v>
      </c>
      <c r="C19" s="1" t="s">
        <v>3392</v>
      </c>
      <c r="D19" s="8">
        <v>8</v>
      </c>
      <c r="E19" s="1" t="s">
        <v>239</v>
      </c>
      <c r="F19" s="1" t="s">
        <v>130</v>
      </c>
      <c r="G19" s="1" t="s">
        <v>3449</v>
      </c>
      <c r="H19" s="1">
        <v>1</v>
      </c>
      <c r="I19" s="1" t="s">
        <v>60</v>
      </c>
      <c r="J19" s="1"/>
      <c r="K19" s="1" t="s">
        <v>61</v>
      </c>
      <c r="L19" s="1" t="s">
        <v>62</v>
      </c>
      <c r="M19" s="9" t="s">
        <v>3450</v>
      </c>
      <c r="N19" s="10" t="s">
        <v>64</v>
      </c>
      <c r="O19" s="8">
        <v>28</v>
      </c>
      <c r="P19" s="8">
        <v>1200</v>
      </c>
      <c r="Q19" s="1" t="s">
        <v>3451</v>
      </c>
      <c r="R19" s="8"/>
      <c r="S19" s="1"/>
      <c r="T19" s="1"/>
      <c r="U19" s="1"/>
      <c r="V19" s="1"/>
      <c r="W19" s="8"/>
      <c r="X19" s="1"/>
      <c r="Y19" s="1" t="s">
        <v>66</v>
      </c>
      <c r="Z19" s="9" t="s">
        <v>3452</v>
      </c>
      <c r="AA19" s="10" t="s">
        <v>64</v>
      </c>
      <c r="AB19" s="8">
        <v>29</v>
      </c>
      <c r="AC19" s="8">
        <v>495</v>
      </c>
      <c r="AD19" s="1" t="s">
        <v>3453</v>
      </c>
      <c r="AE19" s="8"/>
      <c r="AF19" s="1"/>
      <c r="AG19" s="1"/>
      <c r="AH19" s="1"/>
      <c r="AI19" s="1"/>
      <c r="AJ19" s="8"/>
      <c r="AK19" s="1"/>
      <c r="AL19" s="1" t="s">
        <v>69</v>
      </c>
      <c r="AM19" s="9" t="s">
        <v>3454</v>
      </c>
      <c r="AN19" s="10" t="s">
        <v>64</v>
      </c>
      <c r="AO19" s="8">
        <v>23</v>
      </c>
      <c r="AP19" s="8">
        <v>1025</v>
      </c>
      <c r="AQ19" s="1" t="s">
        <v>3455</v>
      </c>
      <c r="AR19" s="8"/>
      <c r="AS19" s="1"/>
      <c r="AT19" s="1"/>
      <c r="AU19" s="1"/>
      <c r="AV19" s="1"/>
      <c r="AW19" s="8"/>
      <c r="AX19" s="1"/>
      <c r="AY19" s="1" t="s">
        <v>72</v>
      </c>
      <c r="AZ19" s="1"/>
      <c r="BA19" s="1" t="s">
        <v>73</v>
      </c>
      <c r="BB19" s="1"/>
    </row>
    <row r="20" spans="1:54" ht="48" customHeight="1">
      <c r="A20" s="1" t="s">
        <v>3456</v>
      </c>
      <c r="B20" s="1" t="s">
        <v>3310</v>
      </c>
      <c r="C20" s="1" t="s">
        <v>3392</v>
      </c>
      <c r="D20" s="8">
        <v>9</v>
      </c>
      <c r="E20" s="1" t="s">
        <v>239</v>
      </c>
      <c r="F20" s="1" t="s">
        <v>139</v>
      </c>
      <c r="G20" s="1" t="s">
        <v>3457</v>
      </c>
      <c r="H20" s="1">
        <v>1</v>
      </c>
      <c r="I20" s="1" t="s">
        <v>60</v>
      </c>
      <c r="J20" s="1"/>
      <c r="K20" s="1" t="s">
        <v>61</v>
      </c>
      <c r="L20" s="1" t="s">
        <v>62</v>
      </c>
      <c r="M20" s="9" t="s">
        <v>3458</v>
      </c>
      <c r="N20" s="10" t="s">
        <v>64</v>
      </c>
      <c r="O20" s="8">
        <v>36</v>
      </c>
      <c r="P20" s="8">
        <v>935</v>
      </c>
      <c r="Q20" s="1" t="s">
        <v>3459</v>
      </c>
      <c r="R20" s="8"/>
      <c r="S20" s="1"/>
      <c r="T20" s="1"/>
      <c r="U20" s="1"/>
      <c r="V20" s="1"/>
      <c r="W20" s="8"/>
      <c r="X20" s="1"/>
      <c r="Y20" s="1" t="s">
        <v>66</v>
      </c>
      <c r="Z20" s="9" t="s">
        <v>3460</v>
      </c>
      <c r="AA20" s="10" t="s">
        <v>64</v>
      </c>
      <c r="AB20" s="8">
        <v>41</v>
      </c>
      <c r="AC20" s="8">
        <v>355</v>
      </c>
      <c r="AD20" s="1" t="s">
        <v>3461</v>
      </c>
      <c r="AE20" s="8"/>
      <c r="AF20" s="1"/>
      <c r="AG20" s="1"/>
      <c r="AH20" s="1"/>
      <c r="AI20" s="1"/>
      <c r="AJ20" s="8"/>
      <c r="AK20" s="1"/>
      <c r="AL20" s="1" t="s">
        <v>69</v>
      </c>
      <c r="AM20" s="9" t="s">
        <v>3462</v>
      </c>
      <c r="AN20" s="10" t="s">
        <v>64</v>
      </c>
      <c r="AO20" s="8">
        <v>31</v>
      </c>
      <c r="AP20" s="8">
        <v>445</v>
      </c>
      <c r="AQ20" s="1" t="s">
        <v>3463</v>
      </c>
      <c r="AR20" s="8"/>
      <c r="AS20" s="1"/>
      <c r="AT20" s="1"/>
      <c r="AU20" s="1"/>
      <c r="AV20" s="1"/>
      <c r="AW20" s="8"/>
      <c r="AX20" s="1"/>
      <c r="AY20" s="1" t="s">
        <v>72</v>
      </c>
      <c r="AZ20" s="1"/>
      <c r="BA20" s="1" t="s">
        <v>73</v>
      </c>
      <c r="BB20" s="1"/>
    </row>
    <row r="21" spans="1:54" ht="48" customHeight="1">
      <c r="A21" s="1" t="s">
        <v>3464</v>
      </c>
      <c r="B21" s="1" t="s">
        <v>3310</v>
      </c>
      <c r="C21" s="1" t="s">
        <v>3392</v>
      </c>
      <c r="D21" s="8">
        <v>10</v>
      </c>
      <c r="E21" s="1" t="s">
        <v>239</v>
      </c>
      <c r="F21" s="1" t="s">
        <v>147</v>
      </c>
      <c r="G21" s="1" t="s">
        <v>3465</v>
      </c>
      <c r="H21" s="1">
        <v>1</v>
      </c>
      <c r="I21" s="1" t="s">
        <v>60</v>
      </c>
      <c r="J21" s="1"/>
      <c r="K21" s="1" t="s">
        <v>61</v>
      </c>
      <c r="L21" s="1" t="s">
        <v>62</v>
      </c>
      <c r="M21" s="9" t="s">
        <v>3466</v>
      </c>
      <c r="N21" s="10" t="s">
        <v>64</v>
      </c>
      <c r="O21" s="8">
        <v>34</v>
      </c>
      <c r="P21" s="8">
        <v>1200</v>
      </c>
      <c r="Q21" s="1" t="s">
        <v>3467</v>
      </c>
      <c r="R21" s="8"/>
      <c r="S21" s="1"/>
      <c r="T21" s="1"/>
      <c r="U21" s="1"/>
      <c r="V21" s="1"/>
      <c r="W21" s="8"/>
      <c r="X21" s="1"/>
      <c r="Y21" s="1" t="s">
        <v>66</v>
      </c>
      <c r="Z21" s="9" t="s">
        <v>3468</v>
      </c>
      <c r="AA21" s="10" t="s">
        <v>64</v>
      </c>
      <c r="AB21" s="8">
        <v>35</v>
      </c>
      <c r="AC21" s="8">
        <v>372</v>
      </c>
      <c r="AD21" s="1" t="s">
        <v>3469</v>
      </c>
      <c r="AE21" s="8"/>
      <c r="AF21" s="1"/>
      <c r="AG21" s="1"/>
      <c r="AH21" s="1"/>
      <c r="AI21" s="1"/>
      <c r="AJ21" s="8"/>
      <c r="AK21" s="1"/>
      <c r="AL21" s="1" t="s">
        <v>69</v>
      </c>
      <c r="AM21" s="9" t="s">
        <v>3470</v>
      </c>
      <c r="AN21" s="10" t="s">
        <v>64</v>
      </c>
      <c r="AO21" s="8">
        <v>29</v>
      </c>
      <c r="AP21" s="8">
        <v>958</v>
      </c>
      <c r="AQ21" s="1" t="s">
        <v>3471</v>
      </c>
      <c r="AR21" s="8"/>
      <c r="AS21" s="1"/>
      <c r="AT21" s="1"/>
      <c r="AU21" s="1"/>
      <c r="AV21" s="1"/>
      <c r="AW21" s="8"/>
      <c r="AX21" s="1"/>
      <c r="AY21" s="1" t="s">
        <v>72</v>
      </c>
      <c r="AZ21" s="1"/>
      <c r="BA21" s="1" t="s">
        <v>73</v>
      </c>
      <c r="BB21" s="1"/>
    </row>
    <row r="22" spans="1:54" ht="48" customHeight="1">
      <c r="A22" s="1" t="s">
        <v>3472</v>
      </c>
      <c r="B22" s="1" t="s">
        <v>3310</v>
      </c>
      <c r="C22" s="1" t="s">
        <v>3473</v>
      </c>
      <c r="D22" s="8">
        <v>1</v>
      </c>
      <c r="E22" s="1" t="s">
        <v>157</v>
      </c>
      <c r="F22" s="1" t="s">
        <v>58</v>
      </c>
      <c r="G22" s="1" t="s">
        <v>3474</v>
      </c>
      <c r="H22" s="1">
        <v>1</v>
      </c>
      <c r="I22" s="1" t="s">
        <v>60</v>
      </c>
      <c r="J22" s="1"/>
      <c r="K22" s="1" t="s">
        <v>61</v>
      </c>
      <c r="L22" s="1" t="s">
        <v>62</v>
      </c>
      <c r="M22" s="9" t="s">
        <v>3475</v>
      </c>
      <c r="N22" s="10" t="s">
        <v>64</v>
      </c>
      <c r="O22" s="8">
        <v>17</v>
      </c>
      <c r="P22" s="8">
        <v>1133</v>
      </c>
      <c r="Q22" s="1" t="s">
        <v>3476</v>
      </c>
      <c r="R22" s="8"/>
      <c r="S22" s="1"/>
      <c r="T22" s="1"/>
      <c r="U22" s="1"/>
      <c r="V22" s="1"/>
      <c r="W22" s="8"/>
      <c r="X22" s="1"/>
      <c r="Y22" s="1" t="s">
        <v>66</v>
      </c>
      <c r="Z22" s="9" t="s">
        <v>3477</v>
      </c>
      <c r="AA22" s="10" t="s">
        <v>64</v>
      </c>
      <c r="AB22" s="8">
        <v>20</v>
      </c>
      <c r="AC22" s="8">
        <v>359</v>
      </c>
      <c r="AD22" s="1" t="s">
        <v>3478</v>
      </c>
      <c r="AE22" s="8"/>
      <c r="AF22" s="1"/>
      <c r="AG22" s="1"/>
      <c r="AH22" s="1"/>
      <c r="AI22" s="1"/>
      <c r="AJ22" s="8"/>
      <c r="AK22" s="1"/>
      <c r="AL22" s="1" t="s">
        <v>69</v>
      </c>
      <c r="AM22" s="9" t="s">
        <v>3479</v>
      </c>
      <c r="AN22" s="10" t="s">
        <v>64</v>
      </c>
      <c r="AO22" s="8">
        <v>12</v>
      </c>
      <c r="AP22" s="8">
        <v>865</v>
      </c>
      <c r="AQ22" s="1" t="s">
        <v>3480</v>
      </c>
      <c r="AR22" s="8"/>
      <c r="AS22" s="1"/>
      <c r="AT22" s="1"/>
      <c r="AU22" s="1"/>
      <c r="AV22" s="1"/>
      <c r="AW22" s="8"/>
      <c r="AX22" s="1"/>
      <c r="AY22" s="1" t="s">
        <v>72</v>
      </c>
      <c r="AZ22" s="1"/>
      <c r="BA22" s="1" t="s">
        <v>73</v>
      </c>
      <c r="BB22" s="1"/>
    </row>
    <row r="23" spans="1:54" ht="48" customHeight="1">
      <c r="A23" s="1" t="s">
        <v>3481</v>
      </c>
      <c r="B23" s="1" t="s">
        <v>3310</v>
      </c>
      <c r="C23" s="1" t="s">
        <v>3473</v>
      </c>
      <c r="D23" s="8">
        <v>2</v>
      </c>
      <c r="E23" s="1" t="s">
        <v>157</v>
      </c>
      <c r="F23" s="1" t="s">
        <v>76</v>
      </c>
      <c r="G23" s="1" t="s">
        <v>3482</v>
      </c>
      <c r="H23" s="1">
        <v>1</v>
      </c>
      <c r="I23" s="1" t="s">
        <v>60</v>
      </c>
      <c r="J23" s="1"/>
      <c r="K23" s="1" t="s">
        <v>61</v>
      </c>
      <c r="L23" s="1" t="s">
        <v>62</v>
      </c>
      <c r="M23" s="9" t="s">
        <v>3483</v>
      </c>
      <c r="N23" s="10" t="s">
        <v>64</v>
      </c>
      <c r="O23" s="8">
        <v>34</v>
      </c>
      <c r="P23" s="8">
        <v>1197</v>
      </c>
      <c r="Q23" s="1" t="s">
        <v>3484</v>
      </c>
      <c r="R23" s="8"/>
      <c r="S23" s="1"/>
      <c r="T23" s="1"/>
      <c r="U23" s="1"/>
      <c r="V23" s="1"/>
      <c r="W23" s="8"/>
      <c r="X23" s="1"/>
      <c r="Y23" s="1" t="s">
        <v>66</v>
      </c>
      <c r="Z23" s="9" t="s">
        <v>3485</v>
      </c>
      <c r="AA23" s="10" t="s">
        <v>64</v>
      </c>
      <c r="AB23" s="8">
        <v>38</v>
      </c>
      <c r="AC23" s="8">
        <v>306</v>
      </c>
      <c r="AD23" s="1" t="s">
        <v>3486</v>
      </c>
      <c r="AE23" s="8"/>
      <c r="AF23" s="1"/>
      <c r="AG23" s="1"/>
      <c r="AH23" s="1"/>
      <c r="AI23" s="1"/>
      <c r="AJ23" s="8"/>
      <c r="AK23" s="1"/>
      <c r="AL23" s="1" t="s">
        <v>69</v>
      </c>
      <c r="AM23" s="9" t="s">
        <v>3487</v>
      </c>
      <c r="AN23" s="10" t="s">
        <v>64</v>
      </c>
      <c r="AO23" s="8">
        <v>31</v>
      </c>
      <c r="AP23" s="8">
        <v>950</v>
      </c>
      <c r="AQ23" s="1" t="s">
        <v>3488</v>
      </c>
      <c r="AR23" s="8"/>
      <c r="AS23" s="1"/>
      <c r="AT23" s="1"/>
      <c r="AU23" s="1"/>
      <c r="AV23" s="1"/>
      <c r="AW23" s="8"/>
      <c r="AX23" s="1"/>
      <c r="AY23" s="1" t="s">
        <v>72</v>
      </c>
      <c r="AZ23" s="1"/>
      <c r="BA23" s="1" t="s">
        <v>73</v>
      </c>
      <c r="BB23" s="1"/>
    </row>
    <row r="24" spans="1:54" ht="48" customHeight="1">
      <c r="A24" s="1" t="s">
        <v>3489</v>
      </c>
      <c r="B24" s="1" t="s">
        <v>3310</v>
      </c>
      <c r="C24" s="1" t="s">
        <v>3473</v>
      </c>
      <c r="D24" s="8">
        <v>3</v>
      </c>
      <c r="E24" s="1" t="s">
        <v>157</v>
      </c>
      <c r="F24" s="1" t="s">
        <v>85</v>
      </c>
      <c r="G24" s="1" t="s">
        <v>3490</v>
      </c>
      <c r="H24" s="1">
        <v>1</v>
      </c>
      <c r="I24" s="1" t="s">
        <v>60</v>
      </c>
      <c r="J24" s="1"/>
      <c r="K24" s="1" t="s">
        <v>61</v>
      </c>
      <c r="L24" s="1" t="s">
        <v>62</v>
      </c>
      <c r="M24" s="9" t="s">
        <v>3491</v>
      </c>
      <c r="N24" s="10" t="s">
        <v>64</v>
      </c>
      <c r="O24" s="8">
        <v>33</v>
      </c>
      <c r="P24" s="8">
        <v>1200</v>
      </c>
      <c r="Q24" s="1" t="s">
        <v>3492</v>
      </c>
      <c r="R24" s="8"/>
      <c r="S24" s="1"/>
      <c r="T24" s="1"/>
      <c r="U24" s="1"/>
      <c r="V24" s="1"/>
      <c r="W24" s="8"/>
      <c r="X24" s="1"/>
      <c r="Y24" s="1" t="s">
        <v>66</v>
      </c>
      <c r="Z24" s="9" t="s">
        <v>3493</v>
      </c>
      <c r="AA24" s="10" t="s">
        <v>64</v>
      </c>
      <c r="AB24" s="8">
        <v>37</v>
      </c>
      <c r="AC24" s="8">
        <v>1200</v>
      </c>
      <c r="AD24" s="1" t="s">
        <v>3494</v>
      </c>
      <c r="AE24" s="8"/>
      <c r="AF24" s="1"/>
      <c r="AG24" s="1"/>
      <c r="AH24" s="1"/>
      <c r="AI24" s="1"/>
      <c r="AJ24" s="8"/>
      <c r="AK24" s="1"/>
      <c r="AL24" s="1" t="s">
        <v>69</v>
      </c>
      <c r="AM24" s="9" t="s">
        <v>3495</v>
      </c>
      <c r="AN24" s="10" t="s">
        <v>64</v>
      </c>
      <c r="AO24" s="8">
        <v>27</v>
      </c>
      <c r="AP24" s="8">
        <v>861</v>
      </c>
      <c r="AQ24" s="1" t="s">
        <v>3496</v>
      </c>
      <c r="AR24" s="8"/>
      <c r="AS24" s="1"/>
      <c r="AT24" s="1"/>
      <c r="AU24" s="1"/>
      <c r="AV24" s="1"/>
      <c r="AW24" s="8"/>
      <c r="AX24" s="1"/>
      <c r="AY24" s="1" t="s">
        <v>72</v>
      </c>
      <c r="AZ24" s="1"/>
      <c r="BA24" s="1" t="s">
        <v>73</v>
      </c>
      <c r="BB24" s="1"/>
    </row>
    <row r="25" spans="1:54" ht="48" customHeight="1">
      <c r="A25" s="1" t="s">
        <v>3497</v>
      </c>
      <c r="B25" s="1" t="s">
        <v>3310</v>
      </c>
      <c r="C25" s="1" t="s">
        <v>3473</v>
      </c>
      <c r="D25" s="8">
        <v>4</v>
      </c>
      <c r="E25" s="1" t="s">
        <v>157</v>
      </c>
      <c r="F25" s="1" t="s">
        <v>94</v>
      </c>
      <c r="G25" s="1" t="s">
        <v>3498</v>
      </c>
      <c r="H25" s="1">
        <v>1</v>
      </c>
      <c r="I25" s="1" t="s">
        <v>60</v>
      </c>
      <c r="J25" s="1"/>
      <c r="K25" s="1" t="s">
        <v>61</v>
      </c>
      <c r="L25" s="1" t="s">
        <v>62</v>
      </c>
      <c r="M25" s="9" t="s">
        <v>3499</v>
      </c>
      <c r="N25" s="10" t="s">
        <v>64</v>
      </c>
      <c r="O25" s="8">
        <v>29</v>
      </c>
      <c r="P25" s="8">
        <v>721</v>
      </c>
      <c r="Q25" s="1" t="s">
        <v>3500</v>
      </c>
      <c r="R25" s="8"/>
      <c r="S25" s="1"/>
      <c r="T25" s="1"/>
      <c r="U25" s="1"/>
      <c r="V25" s="1"/>
      <c r="W25" s="8"/>
      <c r="X25" s="1"/>
      <c r="Y25" s="1" t="s">
        <v>66</v>
      </c>
      <c r="Z25" s="9" t="s">
        <v>3501</v>
      </c>
      <c r="AA25" s="10" t="s">
        <v>64</v>
      </c>
      <c r="AB25" s="8">
        <v>32</v>
      </c>
      <c r="AC25" s="8">
        <v>148</v>
      </c>
      <c r="AD25" s="1" t="s">
        <v>3502</v>
      </c>
      <c r="AE25" s="8"/>
      <c r="AF25" s="1"/>
      <c r="AG25" s="1"/>
      <c r="AH25" s="1"/>
      <c r="AI25" s="1"/>
      <c r="AJ25" s="8"/>
      <c r="AK25" s="1"/>
      <c r="AL25" s="1" t="s">
        <v>69</v>
      </c>
      <c r="AM25" s="9" t="s">
        <v>3503</v>
      </c>
      <c r="AN25" s="10" t="s">
        <v>64</v>
      </c>
      <c r="AO25" s="8">
        <v>24</v>
      </c>
      <c r="AP25" s="8">
        <v>423</v>
      </c>
      <c r="AQ25" s="1" t="s">
        <v>3504</v>
      </c>
      <c r="AR25" s="8"/>
      <c r="AS25" s="1"/>
      <c r="AT25" s="1"/>
      <c r="AU25" s="1"/>
      <c r="AV25" s="1"/>
      <c r="AW25" s="8"/>
      <c r="AX25" s="1"/>
      <c r="AY25" s="1" t="s">
        <v>72</v>
      </c>
      <c r="AZ25" s="1"/>
      <c r="BA25" s="1" t="s">
        <v>73</v>
      </c>
      <c r="BB25" s="1"/>
    </row>
    <row r="26" spans="1:54" ht="48" customHeight="1">
      <c r="A26" s="1" t="s">
        <v>3505</v>
      </c>
      <c r="B26" s="1" t="s">
        <v>3310</v>
      </c>
      <c r="C26" s="1" t="s">
        <v>3473</v>
      </c>
      <c r="D26" s="8">
        <v>5</v>
      </c>
      <c r="E26" s="1" t="s">
        <v>157</v>
      </c>
      <c r="F26" s="1" t="s">
        <v>103</v>
      </c>
      <c r="G26" s="1" t="s">
        <v>3506</v>
      </c>
      <c r="H26" s="1">
        <v>1</v>
      </c>
      <c r="I26" s="1" t="s">
        <v>60</v>
      </c>
      <c r="J26" s="1"/>
      <c r="K26" s="1" t="s">
        <v>61</v>
      </c>
      <c r="L26" s="1" t="s">
        <v>62</v>
      </c>
      <c r="M26" s="9" t="s">
        <v>3507</v>
      </c>
      <c r="N26" s="10" t="s">
        <v>64</v>
      </c>
      <c r="O26" s="8">
        <v>33</v>
      </c>
      <c r="P26" s="8">
        <v>1200</v>
      </c>
      <c r="Q26" s="1" t="s">
        <v>3508</v>
      </c>
      <c r="R26" s="8"/>
      <c r="S26" s="1"/>
      <c r="T26" s="1"/>
      <c r="U26" s="1"/>
      <c r="V26" s="1"/>
      <c r="W26" s="8"/>
      <c r="X26" s="1"/>
      <c r="Y26" s="1" t="s">
        <v>66</v>
      </c>
      <c r="Z26" s="9" t="s">
        <v>3509</v>
      </c>
      <c r="AA26" s="10" t="s">
        <v>64</v>
      </c>
      <c r="AB26" s="8">
        <v>36</v>
      </c>
      <c r="AC26" s="8">
        <v>327</v>
      </c>
      <c r="AD26" s="1" t="s">
        <v>3510</v>
      </c>
      <c r="AE26" s="8"/>
      <c r="AF26" s="1"/>
      <c r="AG26" s="1"/>
      <c r="AH26" s="1"/>
      <c r="AI26" s="1"/>
      <c r="AJ26" s="8"/>
      <c r="AK26" s="1"/>
      <c r="AL26" s="1" t="s">
        <v>69</v>
      </c>
      <c r="AM26" s="9" t="s">
        <v>3511</v>
      </c>
      <c r="AN26" s="10" t="s">
        <v>64</v>
      </c>
      <c r="AO26" s="8">
        <v>28</v>
      </c>
      <c r="AP26" s="8">
        <v>962</v>
      </c>
      <c r="AQ26" s="1" t="s">
        <v>3512</v>
      </c>
      <c r="AR26" s="8"/>
      <c r="AS26" s="1"/>
      <c r="AT26" s="1"/>
      <c r="AU26" s="1"/>
      <c r="AV26" s="1"/>
      <c r="AW26" s="8"/>
      <c r="AX26" s="1"/>
      <c r="AY26" s="1" t="s">
        <v>72</v>
      </c>
      <c r="AZ26" s="1"/>
      <c r="BA26" s="1" t="s">
        <v>73</v>
      </c>
      <c r="BB26" s="1"/>
    </row>
    <row r="27" spans="1:54" ht="48" customHeight="1">
      <c r="A27" s="1" t="s">
        <v>3513</v>
      </c>
      <c r="B27" s="1" t="s">
        <v>3310</v>
      </c>
      <c r="C27" s="1" t="s">
        <v>3473</v>
      </c>
      <c r="D27" s="8">
        <v>6</v>
      </c>
      <c r="E27" s="1" t="s">
        <v>157</v>
      </c>
      <c r="F27" s="1" t="s">
        <v>112</v>
      </c>
      <c r="G27" s="1" t="s">
        <v>3514</v>
      </c>
      <c r="H27" s="1">
        <v>1</v>
      </c>
      <c r="I27" s="1" t="s">
        <v>60</v>
      </c>
      <c r="J27" s="1"/>
      <c r="K27" s="1" t="s">
        <v>61</v>
      </c>
      <c r="L27" s="1" t="s">
        <v>62</v>
      </c>
      <c r="M27" s="9" t="s">
        <v>3515</v>
      </c>
      <c r="N27" s="10" t="s">
        <v>64</v>
      </c>
      <c r="O27" s="8">
        <v>39</v>
      </c>
      <c r="P27" s="8">
        <v>900</v>
      </c>
      <c r="Q27" s="1" t="s">
        <v>3516</v>
      </c>
      <c r="R27" s="8"/>
      <c r="S27" s="1"/>
      <c r="T27" s="1"/>
      <c r="U27" s="1"/>
      <c r="V27" s="1"/>
      <c r="W27" s="8"/>
      <c r="X27" s="1"/>
      <c r="Y27" s="1" t="s">
        <v>66</v>
      </c>
      <c r="Z27" s="9" t="s">
        <v>3517</v>
      </c>
      <c r="AA27" s="10" t="s">
        <v>64</v>
      </c>
      <c r="AB27" s="8">
        <v>44</v>
      </c>
      <c r="AC27" s="8">
        <v>344</v>
      </c>
      <c r="AD27" s="1" t="s">
        <v>3518</v>
      </c>
      <c r="AE27" s="8"/>
      <c r="AF27" s="1"/>
      <c r="AG27" s="1"/>
      <c r="AH27" s="1"/>
      <c r="AI27" s="1"/>
      <c r="AJ27" s="8"/>
      <c r="AK27" s="1"/>
      <c r="AL27" s="1" t="s">
        <v>69</v>
      </c>
      <c r="AM27" s="9" t="s">
        <v>3519</v>
      </c>
      <c r="AN27" s="10" t="s">
        <v>64</v>
      </c>
      <c r="AO27" s="8">
        <v>34</v>
      </c>
      <c r="AP27" s="8">
        <v>196</v>
      </c>
      <c r="AQ27" s="1" t="s">
        <v>3520</v>
      </c>
      <c r="AR27" s="8"/>
      <c r="AS27" s="1"/>
      <c r="AT27" s="1"/>
      <c r="AU27" s="1"/>
      <c r="AV27" s="1"/>
      <c r="AW27" s="8"/>
      <c r="AX27" s="1"/>
      <c r="AY27" s="1" t="s">
        <v>72</v>
      </c>
      <c r="AZ27" s="1"/>
      <c r="BA27" s="1" t="s">
        <v>73</v>
      </c>
      <c r="BB27" s="1"/>
    </row>
    <row r="28" spans="1:54" ht="48" customHeight="1">
      <c r="A28" s="1" t="s">
        <v>3521</v>
      </c>
      <c r="B28" s="1" t="s">
        <v>3310</v>
      </c>
      <c r="C28" s="1" t="s">
        <v>3473</v>
      </c>
      <c r="D28" s="8">
        <v>7</v>
      </c>
      <c r="E28" s="1" t="s">
        <v>157</v>
      </c>
      <c r="F28" s="1" t="s">
        <v>121</v>
      </c>
      <c r="G28" s="1" t="s">
        <v>3522</v>
      </c>
      <c r="H28" s="1">
        <v>1</v>
      </c>
      <c r="I28" s="1" t="s">
        <v>60</v>
      </c>
      <c r="J28" s="1"/>
      <c r="K28" s="1" t="s">
        <v>61</v>
      </c>
      <c r="L28" s="1" t="s">
        <v>62</v>
      </c>
      <c r="M28" s="9" t="s">
        <v>3523</v>
      </c>
      <c r="N28" s="10" t="s">
        <v>64</v>
      </c>
      <c r="O28" s="8">
        <v>16</v>
      </c>
      <c r="P28" s="8">
        <v>1200</v>
      </c>
      <c r="Q28" s="1" t="s">
        <v>3524</v>
      </c>
      <c r="R28" s="8"/>
      <c r="S28" s="1"/>
      <c r="T28" s="1"/>
      <c r="U28" s="1"/>
      <c r="V28" s="1"/>
      <c r="W28" s="8"/>
      <c r="X28" s="1"/>
      <c r="Y28" s="1" t="s">
        <v>66</v>
      </c>
      <c r="Z28" s="9" t="s">
        <v>3525</v>
      </c>
      <c r="AA28" s="10" t="s">
        <v>64</v>
      </c>
      <c r="AB28" s="8">
        <v>19</v>
      </c>
      <c r="AC28" s="8">
        <v>352</v>
      </c>
      <c r="AD28" s="1" t="s">
        <v>3526</v>
      </c>
      <c r="AE28" s="8"/>
      <c r="AF28" s="1"/>
      <c r="AG28" s="1"/>
      <c r="AH28" s="1"/>
      <c r="AI28" s="1"/>
      <c r="AJ28" s="8"/>
      <c r="AK28" s="1"/>
      <c r="AL28" s="1" t="s">
        <v>69</v>
      </c>
      <c r="AM28" s="9" t="s">
        <v>3527</v>
      </c>
      <c r="AN28" s="10" t="s">
        <v>64</v>
      </c>
      <c r="AO28" s="8">
        <v>11</v>
      </c>
      <c r="AP28" s="8">
        <v>972</v>
      </c>
      <c r="AQ28" s="1" t="s">
        <v>3528</v>
      </c>
      <c r="AR28" s="8"/>
      <c r="AS28" s="1"/>
      <c r="AT28" s="1"/>
      <c r="AU28" s="1"/>
      <c r="AV28" s="1"/>
      <c r="AW28" s="8"/>
      <c r="AX28" s="1"/>
      <c r="AY28" s="1" t="s">
        <v>72</v>
      </c>
      <c r="AZ28" s="1"/>
      <c r="BA28" s="1" t="s">
        <v>73</v>
      </c>
      <c r="BB28" s="1"/>
    </row>
    <row r="29" spans="1:54" ht="48" customHeight="1">
      <c r="A29" s="1" t="s">
        <v>3529</v>
      </c>
      <c r="B29" s="1" t="s">
        <v>3310</v>
      </c>
      <c r="C29" s="1" t="s">
        <v>3473</v>
      </c>
      <c r="D29" s="8">
        <v>8</v>
      </c>
      <c r="E29" s="1" t="s">
        <v>157</v>
      </c>
      <c r="F29" s="1" t="s">
        <v>130</v>
      </c>
      <c r="G29" s="1" t="s">
        <v>3530</v>
      </c>
      <c r="H29" s="1">
        <v>1</v>
      </c>
      <c r="I29" s="1" t="s">
        <v>60</v>
      </c>
      <c r="J29" s="1"/>
      <c r="K29" s="1" t="s">
        <v>61</v>
      </c>
      <c r="L29" s="1" t="s">
        <v>62</v>
      </c>
      <c r="M29" s="9" t="s">
        <v>3531</v>
      </c>
      <c r="N29" s="10" t="s">
        <v>64</v>
      </c>
      <c r="O29" s="8">
        <v>32</v>
      </c>
      <c r="P29" s="8">
        <v>1200</v>
      </c>
      <c r="Q29" s="1" t="s">
        <v>3532</v>
      </c>
      <c r="R29" s="8"/>
      <c r="S29" s="1"/>
      <c r="T29" s="1"/>
      <c r="U29" s="1"/>
      <c r="V29" s="1"/>
      <c r="W29" s="8"/>
      <c r="X29" s="1"/>
      <c r="Y29" s="1" t="s">
        <v>66</v>
      </c>
      <c r="Z29" s="9" t="s">
        <v>3533</v>
      </c>
      <c r="AA29" s="10" t="s">
        <v>64</v>
      </c>
      <c r="AB29" s="8">
        <v>35</v>
      </c>
      <c r="AC29" s="8">
        <v>515</v>
      </c>
      <c r="AD29" s="1" t="s">
        <v>3534</v>
      </c>
      <c r="AE29" s="8"/>
      <c r="AF29" s="1"/>
      <c r="AG29" s="1"/>
      <c r="AH29" s="1"/>
      <c r="AI29" s="1"/>
      <c r="AJ29" s="8"/>
      <c r="AK29" s="1"/>
      <c r="AL29" s="1" t="s">
        <v>69</v>
      </c>
      <c r="AM29" s="9" t="s">
        <v>3535</v>
      </c>
      <c r="AN29" s="10" t="s">
        <v>64</v>
      </c>
      <c r="AO29" s="8">
        <v>27</v>
      </c>
      <c r="AP29" s="8">
        <v>949</v>
      </c>
      <c r="AQ29" s="1" t="s">
        <v>3536</v>
      </c>
      <c r="AR29" s="8"/>
      <c r="AS29" s="1"/>
      <c r="AT29" s="1"/>
      <c r="AU29" s="1"/>
      <c r="AV29" s="1"/>
      <c r="AW29" s="8"/>
      <c r="AX29" s="1"/>
      <c r="AY29" s="1" t="s">
        <v>72</v>
      </c>
      <c r="AZ29" s="1"/>
      <c r="BA29" s="1" t="s">
        <v>73</v>
      </c>
      <c r="BB29" s="1"/>
    </row>
    <row r="30" spans="1:54" ht="48" customHeight="1">
      <c r="A30" s="1" t="s">
        <v>3537</v>
      </c>
      <c r="B30" s="1" t="s">
        <v>3310</v>
      </c>
      <c r="C30" s="1" t="s">
        <v>3473</v>
      </c>
      <c r="D30" s="8">
        <v>9</v>
      </c>
      <c r="E30" s="1" t="s">
        <v>157</v>
      </c>
      <c r="F30" s="1" t="s">
        <v>139</v>
      </c>
      <c r="G30" s="1" t="s">
        <v>3538</v>
      </c>
      <c r="H30" s="1">
        <v>1</v>
      </c>
      <c r="I30" s="1" t="s">
        <v>60</v>
      </c>
      <c r="J30" s="1"/>
      <c r="K30" s="1" t="s">
        <v>61</v>
      </c>
      <c r="L30" s="1" t="s">
        <v>62</v>
      </c>
      <c r="M30" s="9" t="s">
        <v>3539</v>
      </c>
      <c r="N30" s="10" t="s">
        <v>64</v>
      </c>
      <c r="O30" s="8">
        <v>38</v>
      </c>
      <c r="P30" s="8">
        <v>1162</v>
      </c>
      <c r="Q30" s="1" t="s">
        <v>3540</v>
      </c>
      <c r="R30" s="8"/>
      <c r="S30" s="1"/>
      <c r="T30" s="1"/>
      <c r="U30" s="1"/>
      <c r="V30" s="1"/>
      <c r="W30" s="8"/>
      <c r="X30" s="1"/>
      <c r="Y30" s="1" t="s">
        <v>66</v>
      </c>
      <c r="Z30" s="9" t="s">
        <v>3541</v>
      </c>
      <c r="AA30" s="10" t="s">
        <v>64</v>
      </c>
      <c r="AB30" s="8">
        <v>45</v>
      </c>
      <c r="AC30" s="8">
        <v>338</v>
      </c>
      <c r="AD30" s="1" t="s">
        <v>3542</v>
      </c>
      <c r="AE30" s="8"/>
      <c r="AF30" s="1"/>
      <c r="AG30" s="1"/>
      <c r="AH30" s="1"/>
      <c r="AI30" s="1"/>
      <c r="AJ30" s="8"/>
      <c r="AK30" s="1"/>
      <c r="AL30" s="1" t="s">
        <v>69</v>
      </c>
      <c r="AM30" s="9" t="s">
        <v>3543</v>
      </c>
      <c r="AN30" s="10" t="s">
        <v>64</v>
      </c>
      <c r="AO30" s="8">
        <v>33</v>
      </c>
      <c r="AP30" s="8">
        <v>390</v>
      </c>
      <c r="AQ30" s="1" t="s">
        <v>3544</v>
      </c>
      <c r="AR30" s="8"/>
      <c r="AS30" s="1"/>
      <c r="AT30" s="1"/>
      <c r="AU30" s="1"/>
      <c r="AV30" s="1"/>
      <c r="AW30" s="8"/>
      <c r="AX30" s="1"/>
      <c r="AY30" s="1" t="s">
        <v>72</v>
      </c>
      <c r="AZ30" s="1"/>
      <c r="BA30" s="1" t="s">
        <v>73</v>
      </c>
      <c r="BB30" s="1"/>
    </row>
    <row r="31" spans="1:54" ht="48" customHeight="1">
      <c r="A31" s="1" t="s">
        <v>3545</v>
      </c>
      <c r="B31" s="1" t="s">
        <v>3310</v>
      </c>
      <c r="C31" s="1" t="s">
        <v>3473</v>
      </c>
      <c r="D31" s="8">
        <v>10</v>
      </c>
      <c r="E31" s="1" t="s">
        <v>157</v>
      </c>
      <c r="F31" s="1" t="s">
        <v>147</v>
      </c>
      <c r="G31" s="1" t="s">
        <v>3546</v>
      </c>
      <c r="H31" s="1">
        <v>1</v>
      </c>
      <c r="I31" s="1" t="s">
        <v>60</v>
      </c>
      <c r="J31" s="1"/>
      <c r="K31" s="1" t="s">
        <v>61</v>
      </c>
      <c r="L31" s="1" t="s">
        <v>62</v>
      </c>
      <c r="M31" s="9" t="s">
        <v>3547</v>
      </c>
      <c r="N31" s="10" t="s">
        <v>64</v>
      </c>
      <c r="O31" s="8">
        <v>36</v>
      </c>
      <c r="P31" s="8">
        <v>1200</v>
      </c>
      <c r="Q31" s="1" t="s">
        <v>3548</v>
      </c>
      <c r="R31" s="8"/>
      <c r="S31" s="1"/>
      <c r="T31" s="1"/>
      <c r="U31" s="1"/>
      <c r="V31" s="1"/>
      <c r="W31" s="8"/>
      <c r="X31" s="1"/>
      <c r="Y31" s="1" t="s">
        <v>66</v>
      </c>
      <c r="Z31" s="9" t="s">
        <v>3549</v>
      </c>
      <c r="AA31" s="10" t="s">
        <v>64</v>
      </c>
      <c r="AB31" s="8">
        <v>39</v>
      </c>
      <c r="AC31" s="8">
        <v>377</v>
      </c>
      <c r="AD31" s="1" t="s">
        <v>3550</v>
      </c>
      <c r="AE31" s="8"/>
      <c r="AF31" s="1"/>
      <c r="AG31" s="1"/>
      <c r="AH31" s="1"/>
      <c r="AI31" s="1"/>
      <c r="AJ31" s="8"/>
      <c r="AK31" s="1"/>
      <c r="AL31" s="1" t="s">
        <v>69</v>
      </c>
      <c r="AM31" s="9" t="s">
        <v>3551</v>
      </c>
      <c r="AN31" s="10" t="s">
        <v>64</v>
      </c>
      <c r="AO31" s="8">
        <v>31</v>
      </c>
      <c r="AP31" s="8">
        <v>924</v>
      </c>
      <c r="AQ31" s="1" t="s">
        <v>3552</v>
      </c>
      <c r="AR31" s="8"/>
      <c r="AS31" s="1"/>
      <c r="AT31" s="1"/>
      <c r="AU31" s="1"/>
      <c r="AV31" s="1"/>
      <c r="AW31" s="8"/>
      <c r="AX31" s="1"/>
      <c r="AY31" s="1" t="s">
        <v>72</v>
      </c>
      <c r="AZ31" s="1"/>
      <c r="BA31" s="1" t="s">
        <v>73</v>
      </c>
      <c r="BB31" s="1"/>
    </row>
    <row r="32" spans="1:54" ht="48" customHeight="1">
      <c r="A32" s="1" t="s">
        <v>3553</v>
      </c>
      <c r="B32" s="1" t="s">
        <v>3310</v>
      </c>
      <c r="C32" s="1" t="s">
        <v>3554</v>
      </c>
      <c r="D32" s="8">
        <v>1</v>
      </c>
      <c r="E32" s="1" t="s">
        <v>57</v>
      </c>
      <c r="F32" s="1" t="s">
        <v>58</v>
      </c>
      <c r="G32" s="1" t="s">
        <v>3555</v>
      </c>
      <c r="H32" s="1">
        <v>1</v>
      </c>
      <c r="I32" s="1" t="s">
        <v>60</v>
      </c>
      <c r="J32" s="1"/>
      <c r="K32" s="1" t="s">
        <v>61</v>
      </c>
      <c r="L32" s="1" t="s">
        <v>62</v>
      </c>
      <c r="M32" s="9" t="s">
        <v>3556</v>
      </c>
      <c r="N32" s="10" t="s">
        <v>64</v>
      </c>
      <c r="O32" s="8">
        <v>19</v>
      </c>
      <c r="P32" s="8">
        <v>1089</v>
      </c>
      <c r="Q32" s="1" t="s">
        <v>3557</v>
      </c>
      <c r="R32" s="8"/>
      <c r="S32" s="1"/>
      <c r="T32" s="1"/>
      <c r="U32" s="1"/>
      <c r="V32" s="1"/>
      <c r="W32" s="8"/>
      <c r="X32" s="1"/>
      <c r="Y32" s="1" t="s">
        <v>66</v>
      </c>
      <c r="Z32" s="9" t="s">
        <v>3558</v>
      </c>
      <c r="AA32" s="10" t="s">
        <v>64</v>
      </c>
      <c r="AB32" s="8">
        <v>20</v>
      </c>
      <c r="AC32" s="8">
        <v>297</v>
      </c>
      <c r="AD32" s="1" t="s">
        <v>3559</v>
      </c>
      <c r="AE32" s="8"/>
      <c r="AF32" s="1"/>
      <c r="AG32" s="1"/>
      <c r="AH32" s="1"/>
      <c r="AI32" s="1"/>
      <c r="AJ32" s="8"/>
      <c r="AK32" s="1"/>
      <c r="AL32" s="1" t="s">
        <v>69</v>
      </c>
      <c r="AM32" s="9" t="s">
        <v>3560</v>
      </c>
      <c r="AN32" s="10" t="s">
        <v>64</v>
      </c>
      <c r="AO32" s="8">
        <v>14</v>
      </c>
      <c r="AP32" s="8">
        <v>809</v>
      </c>
      <c r="AQ32" s="1" t="s">
        <v>3561</v>
      </c>
      <c r="AR32" s="8"/>
      <c r="AS32" s="1"/>
      <c r="AT32" s="1"/>
      <c r="AU32" s="1"/>
      <c r="AV32" s="1"/>
      <c r="AW32" s="8"/>
      <c r="AX32" s="1"/>
      <c r="AY32" s="1" t="s">
        <v>72</v>
      </c>
      <c r="AZ32" s="1"/>
      <c r="BA32" s="1" t="s">
        <v>73</v>
      </c>
      <c r="BB32" s="1"/>
    </row>
    <row r="33" spans="1:54" ht="48" customHeight="1">
      <c r="A33" s="1" t="s">
        <v>3562</v>
      </c>
      <c r="B33" s="1" t="s">
        <v>3310</v>
      </c>
      <c r="C33" s="1" t="s">
        <v>3554</v>
      </c>
      <c r="D33" s="8">
        <v>2</v>
      </c>
      <c r="E33" s="1" t="s">
        <v>57</v>
      </c>
      <c r="F33" s="1" t="s">
        <v>76</v>
      </c>
      <c r="G33" s="1" t="s">
        <v>3563</v>
      </c>
      <c r="H33" s="1">
        <v>1</v>
      </c>
      <c r="I33" s="1" t="s">
        <v>60</v>
      </c>
      <c r="J33" s="1"/>
      <c r="K33" s="1" t="s">
        <v>61</v>
      </c>
      <c r="L33" s="1" t="s">
        <v>62</v>
      </c>
      <c r="M33" s="9" t="s">
        <v>3564</v>
      </c>
      <c r="N33" s="10" t="s">
        <v>64</v>
      </c>
      <c r="O33" s="8">
        <v>36</v>
      </c>
      <c r="P33" s="8">
        <v>1200</v>
      </c>
      <c r="Q33" s="1" t="s">
        <v>3565</v>
      </c>
      <c r="R33" s="8"/>
      <c r="S33" s="1"/>
      <c r="T33" s="1"/>
      <c r="U33" s="1"/>
      <c r="V33" s="1"/>
      <c r="W33" s="8"/>
      <c r="X33" s="1"/>
      <c r="Y33" s="1" t="s">
        <v>66</v>
      </c>
      <c r="Z33" s="9" t="s">
        <v>3566</v>
      </c>
      <c r="AA33" s="10" t="s">
        <v>64</v>
      </c>
      <c r="AB33" s="8">
        <v>38</v>
      </c>
      <c r="AC33" s="8">
        <v>331</v>
      </c>
      <c r="AD33" s="1" t="s">
        <v>3567</v>
      </c>
      <c r="AE33" s="8"/>
      <c r="AF33" s="1"/>
      <c r="AG33" s="1"/>
      <c r="AH33" s="1"/>
      <c r="AI33" s="1"/>
      <c r="AJ33" s="8"/>
      <c r="AK33" s="1"/>
      <c r="AL33" s="1" t="s">
        <v>69</v>
      </c>
      <c r="AM33" s="9" t="s">
        <v>3568</v>
      </c>
      <c r="AN33" s="10" t="s">
        <v>64</v>
      </c>
      <c r="AO33" s="8">
        <v>33</v>
      </c>
      <c r="AP33" s="8">
        <v>891</v>
      </c>
      <c r="AQ33" s="1" t="s">
        <v>3569</v>
      </c>
      <c r="AR33" s="8"/>
      <c r="AS33" s="1"/>
      <c r="AT33" s="1"/>
      <c r="AU33" s="1"/>
      <c r="AV33" s="1"/>
      <c r="AW33" s="8"/>
      <c r="AX33" s="1"/>
      <c r="AY33" s="1" t="s">
        <v>72</v>
      </c>
      <c r="AZ33" s="1"/>
      <c r="BA33" s="1" t="s">
        <v>73</v>
      </c>
      <c r="BB33" s="1"/>
    </row>
    <row r="34" spans="1:54" ht="48" customHeight="1">
      <c r="A34" s="1" t="s">
        <v>3570</v>
      </c>
      <c r="B34" s="1" t="s">
        <v>3310</v>
      </c>
      <c r="C34" s="1" t="s">
        <v>3554</v>
      </c>
      <c r="D34" s="8">
        <v>3</v>
      </c>
      <c r="E34" s="1" t="s">
        <v>57</v>
      </c>
      <c r="F34" s="1" t="s">
        <v>85</v>
      </c>
      <c r="G34" s="1" t="s">
        <v>3571</v>
      </c>
      <c r="H34" s="1">
        <v>1</v>
      </c>
      <c r="I34" s="1" t="s">
        <v>60</v>
      </c>
      <c r="J34" s="1"/>
      <c r="K34" s="1" t="s">
        <v>61</v>
      </c>
      <c r="L34" s="1" t="s">
        <v>62</v>
      </c>
      <c r="M34" s="9" t="s">
        <v>3572</v>
      </c>
      <c r="N34" s="10" t="s">
        <v>64</v>
      </c>
      <c r="O34" s="8">
        <v>32</v>
      </c>
      <c r="P34" s="8">
        <v>1200</v>
      </c>
      <c r="Q34" s="1" t="s">
        <v>3573</v>
      </c>
      <c r="R34" s="8"/>
      <c r="S34" s="1"/>
      <c r="T34" s="1"/>
      <c r="U34" s="1"/>
      <c r="V34" s="1"/>
      <c r="W34" s="8"/>
      <c r="X34" s="1"/>
      <c r="Y34" s="1" t="s">
        <v>66</v>
      </c>
      <c r="Z34" s="9" t="s">
        <v>3574</v>
      </c>
      <c r="AA34" s="10" t="s">
        <v>64</v>
      </c>
      <c r="AB34" s="8">
        <v>34</v>
      </c>
      <c r="AC34" s="8">
        <v>1200</v>
      </c>
      <c r="AD34" s="1" t="s">
        <v>3575</v>
      </c>
      <c r="AE34" s="8"/>
      <c r="AF34" s="1"/>
      <c r="AG34" s="1"/>
      <c r="AH34" s="1"/>
      <c r="AI34" s="1"/>
      <c r="AJ34" s="8"/>
      <c r="AK34" s="1"/>
      <c r="AL34" s="1" t="s">
        <v>69</v>
      </c>
      <c r="AM34" s="9" t="s">
        <v>3576</v>
      </c>
      <c r="AN34" s="10" t="s">
        <v>64</v>
      </c>
      <c r="AO34" s="8">
        <v>26</v>
      </c>
      <c r="AP34" s="8">
        <v>907</v>
      </c>
      <c r="AQ34" s="1" t="s">
        <v>3577</v>
      </c>
      <c r="AR34" s="8"/>
      <c r="AS34" s="1"/>
      <c r="AT34" s="1"/>
      <c r="AU34" s="1"/>
      <c r="AV34" s="1"/>
      <c r="AW34" s="8"/>
      <c r="AX34" s="1"/>
      <c r="AY34" s="1" t="s">
        <v>72</v>
      </c>
      <c r="AZ34" s="1"/>
      <c r="BA34" s="1" t="s">
        <v>73</v>
      </c>
      <c r="BB34" s="1"/>
    </row>
    <row r="35" spans="1:54" ht="48" customHeight="1">
      <c r="A35" s="1" t="s">
        <v>3578</v>
      </c>
      <c r="B35" s="1" t="s">
        <v>3310</v>
      </c>
      <c r="C35" s="1" t="s">
        <v>3554</v>
      </c>
      <c r="D35" s="8">
        <v>4</v>
      </c>
      <c r="E35" s="1" t="s">
        <v>57</v>
      </c>
      <c r="F35" s="1" t="s">
        <v>94</v>
      </c>
      <c r="G35" s="1" t="s">
        <v>3579</v>
      </c>
      <c r="H35" s="1">
        <v>1</v>
      </c>
      <c r="I35" s="1" t="s">
        <v>60</v>
      </c>
      <c r="J35" s="1"/>
      <c r="K35" s="1" t="s">
        <v>61</v>
      </c>
      <c r="L35" s="1" t="s">
        <v>62</v>
      </c>
      <c r="M35" s="9" t="s">
        <v>3580</v>
      </c>
      <c r="N35" s="10" t="s">
        <v>64</v>
      </c>
      <c r="O35" s="8">
        <v>31</v>
      </c>
      <c r="P35" s="8">
        <v>523</v>
      </c>
      <c r="Q35" s="1" t="s">
        <v>3581</v>
      </c>
      <c r="R35" s="8"/>
      <c r="S35" s="1"/>
      <c r="T35" s="1"/>
      <c r="U35" s="1"/>
      <c r="V35" s="1"/>
      <c r="W35" s="8"/>
      <c r="X35" s="1"/>
      <c r="Y35" s="1" t="s">
        <v>66</v>
      </c>
      <c r="Z35" s="9" t="s">
        <v>3582</v>
      </c>
      <c r="AA35" s="10" t="s">
        <v>64</v>
      </c>
      <c r="AB35" s="8">
        <v>32</v>
      </c>
      <c r="AC35" s="8">
        <v>202</v>
      </c>
      <c r="AD35" s="1" t="s">
        <v>3583</v>
      </c>
      <c r="AE35" s="8"/>
      <c r="AF35" s="1"/>
      <c r="AG35" s="1"/>
      <c r="AH35" s="1"/>
      <c r="AI35" s="1"/>
      <c r="AJ35" s="8"/>
      <c r="AK35" s="1"/>
      <c r="AL35" s="1" t="s">
        <v>69</v>
      </c>
      <c r="AM35" s="9" t="s">
        <v>3584</v>
      </c>
      <c r="AN35" s="10" t="s">
        <v>64</v>
      </c>
      <c r="AO35" s="8">
        <v>26</v>
      </c>
      <c r="AP35" s="8">
        <v>401</v>
      </c>
      <c r="AQ35" s="1" t="s">
        <v>3585</v>
      </c>
      <c r="AR35" s="8"/>
      <c r="AS35" s="1"/>
      <c r="AT35" s="1"/>
      <c r="AU35" s="1"/>
      <c r="AV35" s="1"/>
      <c r="AW35" s="8"/>
      <c r="AX35" s="1"/>
      <c r="AY35" s="1" t="s">
        <v>72</v>
      </c>
      <c r="AZ35" s="1"/>
      <c r="BA35" s="1" t="s">
        <v>73</v>
      </c>
      <c r="BB35" s="1"/>
    </row>
    <row r="36" spans="1:54" ht="48" customHeight="1">
      <c r="A36" s="1" t="s">
        <v>3586</v>
      </c>
      <c r="B36" s="1" t="s">
        <v>3310</v>
      </c>
      <c r="C36" s="1" t="s">
        <v>3554</v>
      </c>
      <c r="D36" s="8">
        <v>5</v>
      </c>
      <c r="E36" s="1" t="s">
        <v>57</v>
      </c>
      <c r="F36" s="1" t="s">
        <v>103</v>
      </c>
      <c r="G36" s="1" t="s">
        <v>3587</v>
      </c>
      <c r="H36" s="1">
        <v>1</v>
      </c>
      <c r="I36" s="1" t="s">
        <v>60</v>
      </c>
      <c r="J36" s="1"/>
      <c r="K36" s="1" t="s">
        <v>61</v>
      </c>
      <c r="L36" s="1" t="s">
        <v>62</v>
      </c>
      <c r="M36" s="9" t="s">
        <v>3588</v>
      </c>
      <c r="N36" s="10" t="s">
        <v>64</v>
      </c>
      <c r="O36" s="8">
        <v>32</v>
      </c>
      <c r="P36" s="8">
        <v>1200</v>
      </c>
      <c r="Q36" s="1" t="s">
        <v>3589</v>
      </c>
      <c r="R36" s="8"/>
      <c r="S36" s="1"/>
      <c r="T36" s="1"/>
      <c r="U36" s="1"/>
      <c r="V36" s="1"/>
      <c r="W36" s="8"/>
      <c r="X36" s="1"/>
      <c r="Y36" s="1" t="s">
        <v>66</v>
      </c>
      <c r="Z36" s="9" t="s">
        <v>3590</v>
      </c>
      <c r="AA36" s="10" t="s">
        <v>64</v>
      </c>
      <c r="AB36" s="8">
        <v>33</v>
      </c>
      <c r="AC36" s="8">
        <v>325</v>
      </c>
      <c r="AD36" s="1" t="s">
        <v>3591</v>
      </c>
      <c r="AE36" s="8"/>
      <c r="AF36" s="1"/>
      <c r="AG36" s="1"/>
      <c r="AH36" s="1"/>
      <c r="AI36" s="1"/>
      <c r="AJ36" s="8"/>
      <c r="AK36" s="1"/>
      <c r="AL36" s="1" t="s">
        <v>69</v>
      </c>
      <c r="AM36" s="9" t="s">
        <v>3592</v>
      </c>
      <c r="AN36" s="10" t="s">
        <v>64</v>
      </c>
      <c r="AO36" s="8">
        <v>27</v>
      </c>
      <c r="AP36" s="8">
        <v>923</v>
      </c>
      <c r="AQ36" s="1" t="s">
        <v>3593</v>
      </c>
      <c r="AR36" s="8"/>
      <c r="AS36" s="1"/>
      <c r="AT36" s="1"/>
      <c r="AU36" s="1"/>
      <c r="AV36" s="1"/>
      <c r="AW36" s="8"/>
      <c r="AX36" s="1"/>
      <c r="AY36" s="1" t="s">
        <v>72</v>
      </c>
      <c r="AZ36" s="1"/>
      <c r="BA36" s="1" t="s">
        <v>73</v>
      </c>
      <c r="BB36" s="1"/>
    </row>
    <row r="37" spans="1:54" ht="48" customHeight="1">
      <c r="A37" s="1" t="s">
        <v>3594</v>
      </c>
      <c r="B37" s="1" t="s">
        <v>3310</v>
      </c>
      <c r="C37" s="1" t="s">
        <v>3554</v>
      </c>
      <c r="D37" s="8">
        <v>6</v>
      </c>
      <c r="E37" s="1" t="s">
        <v>57</v>
      </c>
      <c r="F37" s="1" t="s">
        <v>112</v>
      </c>
      <c r="G37" s="1" t="s">
        <v>3595</v>
      </c>
      <c r="H37" s="1">
        <v>1</v>
      </c>
      <c r="I37" s="1" t="s">
        <v>60</v>
      </c>
      <c r="J37" s="1"/>
      <c r="K37" s="1" t="s">
        <v>61</v>
      </c>
      <c r="L37" s="1" t="s">
        <v>62</v>
      </c>
      <c r="M37" s="9" t="s">
        <v>3596</v>
      </c>
      <c r="N37" s="10" t="s">
        <v>64</v>
      </c>
      <c r="O37" s="8">
        <v>41</v>
      </c>
      <c r="P37" s="8">
        <v>1139</v>
      </c>
      <c r="Q37" s="1" t="s">
        <v>3597</v>
      </c>
      <c r="R37" s="8"/>
      <c r="S37" s="1"/>
      <c r="T37" s="1"/>
      <c r="U37" s="1"/>
      <c r="V37" s="1"/>
      <c r="W37" s="8"/>
      <c r="X37" s="1"/>
      <c r="Y37" s="1" t="s">
        <v>66</v>
      </c>
      <c r="Z37" s="9" t="s">
        <v>3598</v>
      </c>
      <c r="AA37" s="10" t="s">
        <v>64</v>
      </c>
      <c r="AB37" s="8">
        <v>44</v>
      </c>
      <c r="AC37" s="8">
        <v>264</v>
      </c>
      <c r="AD37" s="1" t="s">
        <v>3599</v>
      </c>
      <c r="AE37" s="8"/>
      <c r="AF37" s="1"/>
      <c r="AG37" s="1"/>
      <c r="AH37" s="1"/>
      <c r="AI37" s="1"/>
      <c r="AJ37" s="8"/>
      <c r="AK37" s="1"/>
      <c r="AL37" s="1" t="s">
        <v>69</v>
      </c>
      <c r="AM37" s="9" t="s">
        <v>3600</v>
      </c>
      <c r="AN37" s="10" t="s">
        <v>64</v>
      </c>
      <c r="AO37" s="8">
        <v>36</v>
      </c>
      <c r="AP37" s="8">
        <v>153</v>
      </c>
      <c r="AQ37" s="1" t="s">
        <v>3601</v>
      </c>
      <c r="AR37" s="8"/>
      <c r="AS37" s="1"/>
      <c r="AT37" s="1"/>
      <c r="AU37" s="1"/>
      <c r="AV37" s="1"/>
      <c r="AW37" s="8"/>
      <c r="AX37" s="1"/>
      <c r="AY37" s="1" t="s">
        <v>72</v>
      </c>
      <c r="AZ37" s="1"/>
      <c r="BA37" s="1" t="s">
        <v>73</v>
      </c>
      <c r="BB37" s="1"/>
    </row>
    <row r="38" spans="1:54" ht="48" customHeight="1">
      <c r="A38" s="1" t="s">
        <v>3602</v>
      </c>
      <c r="B38" s="1" t="s">
        <v>3310</v>
      </c>
      <c r="C38" s="1" t="s">
        <v>3554</v>
      </c>
      <c r="D38" s="8">
        <v>7</v>
      </c>
      <c r="E38" s="1" t="s">
        <v>57</v>
      </c>
      <c r="F38" s="1" t="s">
        <v>121</v>
      </c>
      <c r="G38" s="1" t="s">
        <v>3603</v>
      </c>
      <c r="H38" s="1">
        <v>1</v>
      </c>
      <c r="I38" s="1" t="s">
        <v>60</v>
      </c>
      <c r="J38" s="1"/>
      <c r="K38" s="1" t="s">
        <v>61</v>
      </c>
      <c r="L38" s="1" t="s">
        <v>62</v>
      </c>
      <c r="M38" s="9" t="s">
        <v>3604</v>
      </c>
      <c r="N38" s="10" t="s">
        <v>64</v>
      </c>
      <c r="O38" s="8">
        <v>15</v>
      </c>
      <c r="P38" s="8">
        <v>992</v>
      </c>
      <c r="Q38" s="1" t="s">
        <v>3605</v>
      </c>
      <c r="R38" s="8"/>
      <c r="S38" s="1"/>
      <c r="T38" s="1"/>
      <c r="U38" s="1"/>
      <c r="V38" s="1"/>
      <c r="W38" s="8"/>
      <c r="X38" s="1"/>
      <c r="Y38" s="1" t="s">
        <v>66</v>
      </c>
      <c r="Z38" s="9" t="s">
        <v>3606</v>
      </c>
      <c r="AA38" s="10" t="s">
        <v>64</v>
      </c>
      <c r="AB38" s="8">
        <v>16</v>
      </c>
      <c r="AC38" s="8">
        <v>342</v>
      </c>
      <c r="AD38" s="1" t="s">
        <v>3607</v>
      </c>
      <c r="AE38" s="8"/>
      <c r="AF38" s="1"/>
      <c r="AG38" s="1"/>
      <c r="AH38" s="1"/>
      <c r="AI38" s="1"/>
      <c r="AJ38" s="8"/>
      <c r="AK38" s="1"/>
      <c r="AL38" s="1" t="s">
        <v>69</v>
      </c>
      <c r="AM38" s="9" t="s">
        <v>3608</v>
      </c>
      <c r="AN38" s="10" t="s">
        <v>64</v>
      </c>
      <c r="AO38" s="8">
        <v>10</v>
      </c>
      <c r="AP38" s="8">
        <v>901</v>
      </c>
      <c r="AQ38" s="1" t="s">
        <v>3609</v>
      </c>
      <c r="AR38" s="8"/>
      <c r="AS38" s="1"/>
      <c r="AT38" s="1"/>
      <c r="AU38" s="1"/>
      <c r="AV38" s="1"/>
      <c r="AW38" s="8"/>
      <c r="AX38" s="1"/>
      <c r="AY38" s="1" t="s">
        <v>72</v>
      </c>
      <c r="AZ38" s="1"/>
      <c r="BA38" s="1" t="s">
        <v>73</v>
      </c>
      <c r="BB38" s="1"/>
    </row>
    <row r="39" spans="1:54" ht="48" customHeight="1">
      <c r="A39" s="1" t="s">
        <v>3610</v>
      </c>
      <c r="B39" s="1" t="s">
        <v>3310</v>
      </c>
      <c r="C39" s="1" t="s">
        <v>3554</v>
      </c>
      <c r="D39" s="8">
        <v>8</v>
      </c>
      <c r="E39" s="1" t="s">
        <v>57</v>
      </c>
      <c r="F39" s="1" t="s">
        <v>130</v>
      </c>
      <c r="G39" s="1" t="s">
        <v>3611</v>
      </c>
      <c r="H39" s="1">
        <v>1</v>
      </c>
      <c r="I39" s="1" t="s">
        <v>60</v>
      </c>
      <c r="J39" s="1"/>
      <c r="K39" s="1" t="s">
        <v>61</v>
      </c>
      <c r="L39" s="1" t="s">
        <v>62</v>
      </c>
      <c r="M39" s="9" t="s">
        <v>3612</v>
      </c>
      <c r="N39" s="10" t="s">
        <v>64</v>
      </c>
      <c r="O39" s="8">
        <v>31</v>
      </c>
      <c r="P39" s="8">
        <v>1200</v>
      </c>
      <c r="Q39" s="1" t="s">
        <v>3613</v>
      </c>
      <c r="R39" s="8"/>
      <c r="S39" s="1"/>
      <c r="T39" s="1"/>
      <c r="U39" s="1"/>
      <c r="V39" s="1"/>
      <c r="W39" s="8"/>
      <c r="X39" s="1"/>
      <c r="Y39" s="1" t="s">
        <v>66</v>
      </c>
      <c r="Z39" s="9" t="s">
        <v>3614</v>
      </c>
      <c r="AA39" s="10" t="s">
        <v>64</v>
      </c>
      <c r="AB39" s="8">
        <v>32</v>
      </c>
      <c r="AC39" s="8">
        <v>558</v>
      </c>
      <c r="AD39" s="1" t="s">
        <v>3615</v>
      </c>
      <c r="AE39" s="8"/>
      <c r="AF39" s="1"/>
      <c r="AG39" s="1"/>
      <c r="AH39" s="1"/>
      <c r="AI39" s="1"/>
      <c r="AJ39" s="8"/>
      <c r="AK39" s="1"/>
      <c r="AL39" s="1" t="s">
        <v>69</v>
      </c>
      <c r="AM39" s="9" t="s">
        <v>3616</v>
      </c>
      <c r="AN39" s="10" t="s">
        <v>64</v>
      </c>
      <c r="AO39" s="8">
        <v>26</v>
      </c>
      <c r="AP39" s="8">
        <v>935</v>
      </c>
      <c r="AQ39" s="1" t="s">
        <v>3617</v>
      </c>
      <c r="AR39" s="8"/>
      <c r="AS39" s="1"/>
      <c r="AT39" s="1"/>
      <c r="AU39" s="1"/>
      <c r="AV39" s="1"/>
      <c r="AW39" s="8"/>
      <c r="AX39" s="1"/>
      <c r="AY39" s="1" t="s">
        <v>72</v>
      </c>
      <c r="AZ39" s="1"/>
      <c r="BA39" s="1" t="s">
        <v>73</v>
      </c>
      <c r="BB39" s="1"/>
    </row>
    <row r="40" spans="1:54" ht="48" customHeight="1">
      <c r="A40" s="1" t="s">
        <v>3618</v>
      </c>
      <c r="B40" s="1" t="s">
        <v>3310</v>
      </c>
      <c r="C40" s="1" t="s">
        <v>3554</v>
      </c>
      <c r="D40" s="8">
        <v>9</v>
      </c>
      <c r="E40" s="1" t="s">
        <v>57</v>
      </c>
      <c r="F40" s="1" t="s">
        <v>139</v>
      </c>
      <c r="G40" s="1" t="s">
        <v>3619</v>
      </c>
      <c r="H40" s="1">
        <v>1</v>
      </c>
      <c r="I40" s="1" t="s">
        <v>60</v>
      </c>
      <c r="J40" s="1"/>
      <c r="K40" s="1" t="s">
        <v>61</v>
      </c>
      <c r="L40" s="1" t="s">
        <v>62</v>
      </c>
      <c r="M40" s="9" t="s">
        <v>3620</v>
      </c>
      <c r="N40" s="10" t="s">
        <v>64</v>
      </c>
      <c r="O40" s="8">
        <v>40</v>
      </c>
      <c r="P40" s="8">
        <v>1191</v>
      </c>
      <c r="Q40" s="1" t="s">
        <v>3621</v>
      </c>
      <c r="R40" s="8"/>
      <c r="S40" s="1"/>
      <c r="T40" s="1"/>
      <c r="U40" s="1"/>
      <c r="V40" s="1"/>
      <c r="W40" s="8"/>
      <c r="X40" s="1"/>
      <c r="Y40" s="1" t="s">
        <v>66</v>
      </c>
      <c r="Z40" s="9" t="s">
        <v>3622</v>
      </c>
      <c r="AA40" s="10" t="s">
        <v>64</v>
      </c>
      <c r="AB40" s="8">
        <v>45</v>
      </c>
      <c r="AC40" s="8">
        <v>341</v>
      </c>
      <c r="AD40" s="1" t="s">
        <v>3623</v>
      </c>
      <c r="AE40" s="8"/>
      <c r="AF40" s="1"/>
      <c r="AG40" s="1"/>
      <c r="AH40" s="1"/>
      <c r="AI40" s="1"/>
      <c r="AJ40" s="8"/>
      <c r="AK40" s="1"/>
      <c r="AL40" s="1" t="s">
        <v>69</v>
      </c>
      <c r="AM40" s="9" t="s">
        <v>3624</v>
      </c>
      <c r="AN40" s="10" t="s">
        <v>64</v>
      </c>
      <c r="AO40" s="8">
        <v>35</v>
      </c>
      <c r="AP40" s="8">
        <v>581</v>
      </c>
      <c r="AQ40" s="1" t="s">
        <v>3625</v>
      </c>
      <c r="AR40" s="8"/>
      <c r="AS40" s="1"/>
      <c r="AT40" s="1"/>
      <c r="AU40" s="1"/>
      <c r="AV40" s="1"/>
      <c r="AW40" s="8"/>
      <c r="AX40" s="1"/>
      <c r="AY40" s="1" t="s">
        <v>72</v>
      </c>
      <c r="AZ40" s="1"/>
      <c r="BA40" s="1" t="s">
        <v>73</v>
      </c>
      <c r="BB40" s="1"/>
    </row>
    <row r="41" spans="1:54" ht="48" customHeight="1">
      <c r="A41" s="1" t="s">
        <v>3626</v>
      </c>
      <c r="B41" s="1" t="s">
        <v>3310</v>
      </c>
      <c r="C41" s="1" t="s">
        <v>3554</v>
      </c>
      <c r="D41" s="8">
        <v>10</v>
      </c>
      <c r="E41" s="1" t="s">
        <v>57</v>
      </c>
      <c r="F41" s="1" t="s">
        <v>147</v>
      </c>
      <c r="G41" s="1" t="s">
        <v>3627</v>
      </c>
      <c r="H41" s="1">
        <v>1</v>
      </c>
      <c r="I41" s="1" t="s">
        <v>60</v>
      </c>
      <c r="J41" s="1"/>
      <c r="K41" s="1" t="s">
        <v>61</v>
      </c>
      <c r="L41" s="1" t="s">
        <v>62</v>
      </c>
      <c r="M41" s="9" t="s">
        <v>3628</v>
      </c>
      <c r="N41" s="10" t="s">
        <v>64</v>
      </c>
      <c r="O41" s="8">
        <v>38</v>
      </c>
      <c r="P41" s="8">
        <v>1200</v>
      </c>
      <c r="Q41" s="1" t="s">
        <v>3629</v>
      </c>
      <c r="R41" s="8"/>
      <c r="S41" s="1"/>
      <c r="T41" s="1"/>
      <c r="U41" s="1"/>
      <c r="V41" s="1"/>
      <c r="W41" s="8"/>
      <c r="X41" s="1"/>
      <c r="Y41" s="1" t="s">
        <v>66</v>
      </c>
      <c r="Z41" s="9" t="s">
        <v>3630</v>
      </c>
      <c r="AA41" s="10" t="s">
        <v>64</v>
      </c>
      <c r="AB41" s="8">
        <v>39</v>
      </c>
      <c r="AC41" s="8">
        <v>353</v>
      </c>
      <c r="AD41" s="1" t="s">
        <v>3631</v>
      </c>
      <c r="AE41" s="8"/>
      <c r="AF41" s="1"/>
      <c r="AG41" s="1"/>
      <c r="AH41" s="1"/>
      <c r="AI41" s="1"/>
      <c r="AJ41" s="8"/>
      <c r="AK41" s="1"/>
      <c r="AL41" s="1" t="s">
        <v>69</v>
      </c>
      <c r="AM41" s="9" t="s">
        <v>3632</v>
      </c>
      <c r="AN41" s="10" t="s">
        <v>64</v>
      </c>
      <c r="AO41" s="8">
        <v>33</v>
      </c>
      <c r="AP41" s="8">
        <v>882</v>
      </c>
      <c r="AQ41" s="1" t="s">
        <v>3633</v>
      </c>
      <c r="AR41" s="8"/>
      <c r="AS41" s="1"/>
      <c r="AT41" s="1"/>
      <c r="AU41" s="1"/>
      <c r="AV41" s="1"/>
      <c r="AW41" s="8"/>
      <c r="AX41" s="1"/>
      <c r="AY41" s="1" t="s">
        <v>72</v>
      </c>
      <c r="AZ41" s="1"/>
      <c r="BA41" s="1" t="s">
        <v>73</v>
      </c>
      <c r="BB41" s="1"/>
    </row>
    <row r="42" spans="1:54" ht="48" customHeight="1">
      <c r="A42" s="1" t="s">
        <v>3634</v>
      </c>
      <c r="B42" s="1" t="s">
        <v>3310</v>
      </c>
      <c r="C42" s="1" t="s">
        <v>3635</v>
      </c>
      <c r="D42" s="8">
        <v>1</v>
      </c>
      <c r="E42" s="1" t="s">
        <v>321</v>
      </c>
      <c r="F42" s="1" t="s">
        <v>58</v>
      </c>
      <c r="G42" s="1" t="s">
        <v>3636</v>
      </c>
      <c r="H42" s="1">
        <v>1</v>
      </c>
      <c r="I42" s="1" t="s">
        <v>60</v>
      </c>
      <c r="J42" s="1"/>
      <c r="K42" s="1" t="s">
        <v>61</v>
      </c>
      <c r="L42" s="1" t="s">
        <v>62</v>
      </c>
      <c r="M42" s="9" t="s">
        <v>3637</v>
      </c>
      <c r="N42" s="10" t="s">
        <v>64</v>
      </c>
      <c r="O42" s="8">
        <v>13</v>
      </c>
      <c r="P42" s="8">
        <v>998</v>
      </c>
      <c r="Q42" s="1" t="s">
        <v>3638</v>
      </c>
      <c r="R42" s="8"/>
      <c r="S42" s="1"/>
      <c r="T42" s="1"/>
      <c r="U42" s="1"/>
      <c r="V42" s="1"/>
      <c r="W42" s="8"/>
      <c r="X42" s="1"/>
      <c r="Y42" s="1" t="s">
        <v>66</v>
      </c>
      <c r="Z42" s="9" t="s">
        <v>3639</v>
      </c>
      <c r="AA42" s="10" t="s">
        <v>64</v>
      </c>
      <c r="AB42" s="8">
        <v>17</v>
      </c>
      <c r="AC42" s="8">
        <v>301</v>
      </c>
      <c r="AD42" s="1" t="s">
        <v>3640</v>
      </c>
      <c r="AE42" s="8"/>
      <c r="AF42" s="1"/>
      <c r="AG42" s="1"/>
      <c r="AH42" s="1"/>
      <c r="AI42" s="1"/>
      <c r="AJ42" s="8"/>
      <c r="AK42" s="1"/>
      <c r="AL42" s="1" t="s">
        <v>69</v>
      </c>
      <c r="AM42" s="9" t="s">
        <v>3641</v>
      </c>
      <c r="AN42" s="10" t="s">
        <v>64</v>
      </c>
      <c r="AO42" s="8">
        <v>8</v>
      </c>
      <c r="AP42" s="8">
        <v>954</v>
      </c>
      <c r="AQ42" s="1" t="s">
        <v>3642</v>
      </c>
      <c r="AR42" s="8"/>
      <c r="AS42" s="1"/>
      <c r="AT42" s="1"/>
      <c r="AU42" s="1"/>
      <c r="AV42" s="1"/>
      <c r="AW42" s="8"/>
      <c r="AX42" s="1"/>
      <c r="AY42" s="1" t="s">
        <v>72</v>
      </c>
      <c r="AZ42" s="1"/>
      <c r="BA42" s="1" t="s">
        <v>73</v>
      </c>
      <c r="BB42" s="1"/>
    </row>
    <row r="43" spans="1:54" ht="48" customHeight="1">
      <c r="A43" s="1" t="s">
        <v>3643</v>
      </c>
      <c r="B43" s="1" t="s">
        <v>3310</v>
      </c>
      <c r="C43" s="1" t="s">
        <v>3635</v>
      </c>
      <c r="D43" s="8">
        <v>2</v>
      </c>
      <c r="E43" s="1" t="s">
        <v>321</v>
      </c>
      <c r="F43" s="1" t="s">
        <v>76</v>
      </c>
      <c r="G43" s="1" t="s">
        <v>3644</v>
      </c>
      <c r="H43" s="1">
        <v>1</v>
      </c>
      <c r="I43" s="1" t="s">
        <v>60</v>
      </c>
      <c r="J43" s="1"/>
      <c r="K43" s="1" t="s">
        <v>61</v>
      </c>
      <c r="L43" s="1" t="s">
        <v>62</v>
      </c>
      <c r="M43" s="9" t="s">
        <v>3645</v>
      </c>
      <c r="N43" s="10" t="s">
        <v>64</v>
      </c>
      <c r="O43" s="8">
        <v>30</v>
      </c>
      <c r="P43" s="8">
        <v>1200</v>
      </c>
      <c r="Q43" s="1" t="s">
        <v>3646</v>
      </c>
      <c r="R43" s="8"/>
      <c r="S43" s="1"/>
      <c r="T43" s="1"/>
      <c r="U43" s="1"/>
      <c r="V43" s="1"/>
      <c r="W43" s="8"/>
      <c r="X43" s="1"/>
      <c r="Y43" s="1" t="s">
        <v>66</v>
      </c>
      <c r="Z43" s="9" t="s">
        <v>3647</v>
      </c>
      <c r="AA43" s="10" t="s">
        <v>64</v>
      </c>
      <c r="AB43" s="8">
        <v>35</v>
      </c>
      <c r="AC43" s="8">
        <v>329</v>
      </c>
      <c r="AD43" s="1" t="s">
        <v>3648</v>
      </c>
      <c r="AE43" s="8"/>
      <c r="AF43" s="1"/>
      <c r="AG43" s="1"/>
      <c r="AH43" s="1"/>
      <c r="AI43" s="1"/>
      <c r="AJ43" s="8"/>
      <c r="AK43" s="1"/>
      <c r="AL43" s="1" t="s">
        <v>69</v>
      </c>
      <c r="AM43" s="9" t="s">
        <v>3649</v>
      </c>
      <c r="AN43" s="10" t="s">
        <v>64</v>
      </c>
      <c r="AO43" s="8">
        <v>27</v>
      </c>
      <c r="AP43" s="8">
        <v>906</v>
      </c>
      <c r="AQ43" s="1" t="s">
        <v>3650</v>
      </c>
      <c r="AR43" s="8"/>
      <c r="AS43" s="1"/>
      <c r="AT43" s="1"/>
      <c r="AU43" s="1"/>
      <c r="AV43" s="1"/>
      <c r="AW43" s="8"/>
      <c r="AX43" s="1"/>
      <c r="AY43" s="1" t="s">
        <v>72</v>
      </c>
      <c r="AZ43" s="1"/>
      <c r="BA43" s="1" t="s">
        <v>73</v>
      </c>
      <c r="BB43" s="1"/>
    </row>
    <row r="44" spans="1:54" ht="48" customHeight="1">
      <c r="A44" s="1" t="s">
        <v>3651</v>
      </c>
      <c r="B44" s="1" t="s">
        <v>3310</v>
      </c>
      <c r="C44" s="1" t="s">
        <v>3635</v>
      </c>
      <c r="D44" s="8">
        <v>3</v>
      </c>
      <c r="E44" s="1" t="s">
        <v>321</v>
      </c>
      <c r="F44" s="1" t="s">
        <v>85</v>
      </c>
      <c r="G44" s="1" t="s">
        <v>3652</v>
      </c>
      <c r="H44" s="1">
        <v>1</v>
      </c>
      <c r="I44" s="1" t="s">
        <v>60</v>
      </c>
      <c r="J44" s="1"/>
      <c r="K44" s="1" t="s">
        <v>61</v>
      </c>
      <c r="L44" s="1" t="s">
        <v>62</v>
      </c>
      <c r="M44" s="9" t="s">
        <v>3653</v>
      </c>
      <c r="N44" s="10" t="s">
        <v>64</v>
      </c>
      <c r="O44" s="8">
        <v>30</v>
      </c>
      <c r="P44" s="8">
        <v>1200</v>
      </c>
      <c r="Q44" s="1" t="s">
        <v>3654</v>
      </c>
      <c r="R44" s="8"/>
      <c r="S44" s="1"/>
      <c r="T44" s="1"/>
      <c r="U44" s="1"/>
      <c r="V44" s="1"/>
      <c r="W44" s="8"/>
      <c r="X44" s="1"/>
      <c r="Y44" s="1" t="s">
        <v>66</v>
      </c>
      <c r="Z44" s="9" t="s">
        <v>3655</v>
      </c>
      <c r="AA44" s="10" t="s">
        <v>64</v>
      </c>
      <c r="AB44" s="8">
        <v>35</v>
      </c>
      <c r="AC44" s="8">
        <v>1082</v>
      </c>
      <c r="AD44" s="1" t="s">
        <v>3656</v>
      </c>
      <c r="AE44" s="8"/>
      <c r="AF44" s="1"/>
      <c r="AG44" s="1"/>
      <c r="AH44" s="1"/>
      <c r="AI44" s="1"/>
      <c r="AJ44" s="8"/>
      <c r="AK44" s="1"/>
      <c r="AL44" s="1" t="s">
        <v>69</v>
      </c>
      <c r="AM44" s="9" t="s">
        <v>3657</v>
      </c>
      <c r="AN44" s="10" t="s">
        <v>64</v>
      </c>
      <c r="AO44" s="8">
        <v>24</v>
      </c>
      <c r="AP44" s="8">
        <v>837</v>
      </c>
      <c r="AQ44" s="1" t="s">
        <v>3658</v>
      </c>
      <c r="AR44" s="8"/>
      <c r="AS44" s="1"/>
      <c r="AT44" s="1"/>
      <c r="AU44" s="1"/>
      <c r="AV44" s="1"/>
      <c r="AW44" s="8"/>
      <c r="AX44" s="1"/>
      <c r="AY44" s="1" t="s">
        <v>72</v>
      </c>
      <c r="AZ44" s="1"/>
      <c r="BA44" s="1" t="s">
        <v>73</v>
      </c>
      <c r="BB44" s="1"/>
    </row>
    <row r="45" spans="1:54" ht="48" customHeight="1">
      <c r="A45" s="1" t="s">
        <v>3659</v>
      </c>
      <c r="B45" s="1" t="s">
        <v>3310</v>
      </c>
      <c r="C45" s="1" t="s">
        <v>3635</v>
      </c>
      <c r="D45" s="8">
        <v>4</v>
      </c>
      <c r="E45" s="1" t="s">
        <v>321</v>
      </c>
      <c r="F45" s="1" t="s">
        <v>94</v>
      </c>
      <c r="G45" s="1" t="s">
        <v>3660</v>
      </c>
      <c r="H45" s="1">
        <v>1</v>
      </c>
      <c r="I45" s="1" t="s">
        <v>60</v>
      </c>
      <c r="J45" s="1"/>
      <c r="K45" s="1" t="s">
        <v>61</v>
      </c>
      <c r="L45" s="1" t="s">
        <v>62</v>
      </c>
      <c r="M45" s="9" t="s">
        <v>3661</v>
      </c>
      <c r="N45" s="10" t="s">
        <v>64</v>
      </c>
      <c r="O45" s="8">
        <v>25</v>
      </c>
      <c r="P45" s="8">
        <v>639</v>
      </c>
      <c r="Q45" s="1" t="s">
        <v>3662</v>
      </c>
      <c r="R45" s="8"/>
      <c r="S45" s="1"/>
      <c r="T45" s="1"/>
      <c r="U45" s="1"/>
      <c r="V45" s="1"/>
      <c r="W45" s="8"/>
      <c r="X45" s="1"/>
      <c r="Y45" s="1" t="s">
        <v>66</v>
      </c>
      <c r="Z45" s="9" t="s">
        <v>3663</v>
      </c>
      <c r="AA45" s="10" t="s">
        <v>64</v>
      </c>
      <c r="AB45" s="8">
        <v>29</v>
      </c>
      <c r="AC45" s="8">
        <v>195</v>
      </c>
      <c r="AD45" s="1" t="s">
        <v>3664</v>
      </c>
      <c r="AE45" s="8"/>
      <c r="AF45" s="1"/>
      <c r="AG45" s="1"/>
      <c r="AH45" s="1"/>
      <c r="AI45" s="1"/>
      <c r="AJ45" s="8"/>
      <c r="AK45" s="1"/>
      <c r="AL45" s="1" t="s">
        <v>69</v>
      </c>
      <c r="AM45" s="9" t="s">
        <v>3665</v>
      </c>
      <c r="AN45" s="10" t="s">
        <v>64</v>
      </c>
      <c r="AO45" s="8">
        <v>20</v>
      </c>
      <c r="AP45" s="8">
        <v>293</v>
      </c>
      <c r="AQ45" s="1" t="s">
        <v>3666</v>
      </c>
      <c r="AR45" s="8"/>
      <c r="AS45" s="1"/>
      <c r="AT45" s="1"/>
      <c r="AU45" s="1"/>
      <c r="AV45" s="1"/>
      <c r="AW45" s="8"/>
      <c r="AX45" s="1"/>
      <c r="AY45" s="1" t="s">
        <v>72</v>
      </c>
      <c r="AZ45" s="1"/>
      <c r="BA45" s="1" t="s">
        <v>73</v>
      </c>
      <c r="BB45" s="1"/>
    </row>
    <row r="46" spans="1:54" ht="48" customHeight="1">
      <c r="A46" s="1" t="s">
        <v>3667</v>
      </c>
      <c r="B46" s="1" t="s">
        <v>3310</v>
      </c>
      <c r="C46" s="1" t="s">
        <v>3635</v>
      </c>
      <c r="D46" s="8">
        <v>5</v>
      </c>
      <c r="E46" s="1" t="s">
        <v>321</v>
      </c>
      <c r="F46" s="1" t="s">
        <v>103</v>
      </c>
      <c r="G46" s="1" t="s">
        <v>3668</v>
      </c>
      <c r="H46" s="1">
        <v>1</v>
      </c>
      <c r="I46" s="1" t="s">
        <v>60</v>
      </c>
      <c r="J46" s="1"/>
      <c r="K46" s="1" t="s">
        <v>61</v>
      </c>
      <c r="L46" s="1" t="s">
        <v>62</v>
      </c>
      <c r="M46" s="9" t="s">
        <v>3669</v>
      </c>
      <c r="N46" s="10" t="s">
        <v>64</v>
      </c>
      <c r="O46" s="8">
        <v>30</v>
      </c>
      <c r="P46" s="8">
        <v>1200</v>
      </c>
      <c r="Q46" s="1" t="s">
        <v>3670</v>
      </c>
      <c r="R46" s="8"/>
      <c r="S46" s="1"/>
      <c r="T46" s="1"/>
      <c r="U46" s="1"/>
      <c r="V46" s="1"/>
      <c r="W46" s="8"/>
      <c r="X46" s="1"/>
      <c r="Y46" s="1" t="s">
        <v>66</v>
      </c>
      <c r="Z46" s="9" t="s">
        <v>3671</v>
      </c>
      <c r="AA46" s="10" t="s">
        <v>64</v>
      </c>
      <c r="AB46" s="8">
        <v>34</v>
      </c>
      <c r="AC46" s="8">
        <v>299</v>
      </c>
      <c r="AD46" s="1" t="s">
        <v>3672</v>
      </c>
      <c r="AE46" s="8"/>
      <c r="AF46" s="1"/>
      <c r="AG46" s="1"/>
      <c r="AH46" s="1"/>
      <c r="AI46" s="1"/>
      <c r="AJ46" s="8"/>
      <c r="AK46" s="1"/>
      <c r="AL46" s="1" t="s">
        <v>69</v>
      </c>
      <c r="AM46" s="9" t="s">
        <v>3673</v>
      </c>
      <c r="AN46" s="10" t="s">
        <v>64</v>
      </c>
      <c r="AO46" s="8">
        <v>25</v>
      </c>
      <c r="AP46" s="8">
        <v>856</v>
      </c>
      <c r="AQ46" s="1" t="s">
        <v>3674</v>
      </c>
      <c r="AR46" s="8"/>
      <c r="AS46" s="1"/>
      <c r="AT46" s="1"/>
      <c r="AU46" s="1"/>
      <c r="AV46" s="1"/>
      <c r="AW46" s="8"/>
      <c r="AX46" s="1"/>
      <c r="AY46" s="1" t="s">
        <v>72</v>
      </c>
      <c r="AZ46" s="1"/>
      <c r="BA46" s="1" t="s">
        <v>73</v>
      </c>
      <c r="BB46" s="1"/>
    </row>
    <row r="47" spans="1:54" ht="48" customHeight="1">
      <c r="A47" s="1" t="s">
        <v>3675</v>
      </c>
      <c r="B47" s="1" t="s">
        <v>3310</v>
      </c>
      <c r="C47" s="1" t="s">
        <v>3635</v>
      </c>
      <c r="D47" s="8">
        <v>6</v>
      </c>
      <c r="E47" s="1" t="s">
        <v>321</v>
      </c>
      <c r="F47" s="1" t="s">
        <v>112</v>
      </c>
      <c r="G47" s="1" t="s">
        <v>3676</v>
      </c>
      <c r="H47" s="1">
        <v>1</v>
      </c>
      <c r="I47" s="1" t="s">
        <v>60</v>
      </c>
      <c r="J47" s="1"/>
      <c r="K47" s="1" t="s">
        <v>61</v>
      </c>
      <c r="L47" s="1" t="s">
        <v>62</v>
      </c>
      <c r="M47" s="9" t="s">
        <v>3677</v>
      </c>
      <c r="N47" s="10" t="s">
        <v>64</v>
      </c>
      <c r="O47" s="8">
        <v>35</v>
      </c>
      <c r="P47" s="8">
        <v>838</v>
      </c>
      <c r="Q47" s="1" t="s">
        <v>3678</v>
      </c>
      <c r="R47" s="8"/>
      <c r="S47" s="1"/>
      <c r="T47" s="1"/>
      <c r="U47" s="1"/>
      <c r="V47" s="1"/>
      <c r="W47" s="8"/>
      <c r="X47" s="1"/>
      <c r="Y47" s="1" t="s">
        <v>66</v>
      </c>
      <c r="Z47" s="9" t="s">
        <v>3679</v>
      </c>
      <c r="AA47" s="10" t="s">
        <v>64</v>
      </c>
      <c r="AB47" s="8">
        <v>41</v>
      </c>
      <c r="AC47" s="8">
        <v>286</v>
      </c>
      <c r="AD47" s="1" t="s">
        <v>3680</v>
      </c>
      <c r="AE47" s="8"/>
      <c r="AF47" s="1"/>
      <c r="AG47" s="1"/>
      <c r="AH47" s="1"/>
      <c r="AI47" s="1"/>
      <c r="AJ47" s="8"/>
      <c r="AK47" s="1"/>
      <c r="AL47" s="1" t="s">
        <v>69</v>
      </c>
      <c r="AM47" s="9" t="s">
        <v>3681</v>
      </c>
      <c r="AN47" s="10" t="s">
        <v>64</v>
      </c>
      <c r="AO47" s="8">
        <v>30</v>
      </c>
      <c r="AP47" s="8">
        <v>117</v>
      </c>
      <c r="AQ47" s="1" t="s">
        <v>3682</v>
      </c>
      <c r="AR47" s="8"/>
      <c r="AS47" s="1"/>
      <c r="AT47" s="1"/>
      <c r="AU47" s="1"/>
      <c r="AV47" s="1"/>
      <c r="AW47" s="8"/>
      <c r="AX47" s="1"/>
      <c r="AY47" s="1" t="s">
        <v>72</v>
      </c>
      <c r="AZ47" s="1"/>
      <c r="BA47" s="1" t="s">
        <v>73</v>
      </c>
      <c r="BB47" s="1"/>
    </row>
    <row r="48" spans="1:54" ht="48" customHeight="1">
      <c r="A48" s="1" t="s">
        <v>3683</v>
      </c>
      <c r="B48" s="1" t="s">
        <v>3310</v>
      </c>
      <c r="C48" s="1" t="s">
        <v>3635</v>
      </c>
      <c r="D48" s="8">
        <v>7</v>
      </c>
      <c r="E48" s="1" t="s">
        <v>321</v>
      </c>
      <c r="F48" s="1" t="s">
        <v>121</v>
      </c>
      <c r="G48" s="1" t="s">
        <v>3684</v>
      </c>
      <c r="H48" s="1">
        <v>1</v>
      </c>
      <c r="I48" s="1" t="s">
        <v>60</v>
      </c>
      <c r="J48" s="1"/>
      <c r="K48" s="1" t="s">
        <v>61</v>
      </c>
      <c r="L48" s="1" t="s">
        <v>62</v>
      </c>
      <c r="M48" s="9" t="s">
        <v>3685</v>
      </c>
      <c r="N48" s="10" t="s">
        <v>64</v>
      </c>
      <c r="O48" s="8">
        <v>13</v>
      </c>
      <c r="P48" s="8">
        <v>1200</v>
      </c>
      <c r="Q48" s="1" t="s">
        <v>3686</v>
      </c>
      <c r="R48" s="8"/>
      <c r="S48" s="1"/>
      <c r="T48" s="1"/>
      <c r="U48" s="1"/>
      <c r="V48" s="1"/>
      <c r="W48" s="8"/>
      <c r="X48" s="1"/>
      <c r="Y48" s="1" t="s">
        <v>66</v>
      </c>
      <c r="Z48" s="9" t="s">
        <v>3687</v>
      </c>
      <c r="AA48" s="10" t="s">
        <v>64</v>
      </c>
      <c r="AB48" s="8">
        <v>17</v>
      </c>
      <c r="AC48" s="8">
        <v>325</v>
      </c>
      <c r="AD48" s="1" t="s">
        <v>3688</v>
      </c>
      <c r="AE48" s="8"/>
      <c r="AF48" s="1"/>
      <c r="AG48" s="1"/>
      <c r="AH48" s="1"/>
      <c r="AI48" s="1"/>
      <c r="AJ48" s="8"/>
      <c r="AK48" s="1"/>
      <c r="AL48" s="1" t="s">
        <v>69</v>
      </c>
      <c r="AM48" s="9" t="s">
        <v>3689</v>
      </c>
      <c r="AN48" s="10" t="s">
        <v>64</v>
      </c>
      <c r="AO48" s="8">
        <v>8</v>
      </c>
      <c r="AP48" s="8">
        <v>938</v>
      </c>
      <c r="AQ48" s="1" t="s">
        <v>3690</v>
      </c>
      <c r="AR48" s="8"/>
      <c r="AS48" s="1"/>
      <c r="AT48" s="1"/>
      <c r="AU48" s="1"/>
      <c r="AV48" s="1"/>
      <c r="AW48" s="8"/>
      <c r="AX48" s="1"/>
      <c r="AY48" s="1" t="s">
        <v>72</v>
      </c>
      <c r="AZ48" s="1"/>
      <c r="BA48" s="1" t="s">
        <v>73</v>
      </c>
      <c r="BB48" s="1"/>
    </row>
    <row r="49" spans="1:54" ht="48" customHeight="1">
      <c r="A49" s="1" t="s">
        <v>3691</v>
      </c>
      <c r="B49" s="1" t="s">
        <v>3310</v>
      </c>
      <c r="C49" s="1" t="s">
        <v>3635</v>
      </c>
      <c r="D49" s="8">
        <v>8</v>
      </c>
      <c r="E49" s="1" t="s">
        <v>321</v>
      </c>
      <c r="F49" s="1" t="s">
        <v>130</v>
      </c>
      <c r="G49" s="1" t="s">
        <v>3692</v>
      </c>
      <c r="H49" s="1">
        <v>1</v>
      </c>
      <c r="I49" s="1" t="s">
        <v>60</v>
      </c>
      <c r="J49" s="1"/>
      <c r="K49" s="1" t="s">
        <v>61</v>
      </c>
      <c r="L49" s="1" t="s">
        <v>62</v>
      </c>
      <c r="M49" s="9" t="s">
        <v>3693</v>
      </c>
      <c r="N49" s="10" t="s">
        <v>64</v>
      </c>
      <c r="O49" s="8">
        <v>29</v>
      </c>
      <c r="P49" s="8">
        <v>1200</v>
      </c>
      <c r="Q49" s="1" t="s">
        <v>3694</v>
      </c>
      <c r="R49" s="8"/>
      <c r="S49" s="1"/>
      <c r="T49" s="1"/>
      <c r="U49" s="1"/>
      <c r="V49" s="1"/>
      <c r="W49" s="8"/>
      <c r="X49" s="1"/>
      <c r="Y49" s="1" t="s">
        <v>66</v>
      </c>
      <c r="Z49" s="9" t="s">
        <v>3695</v>
      </c>
      <c r="AA49" s="10" t="s">
        <v>64</v>
      </c>
      <c r="AB49" s="8">
        <v>33</v>
      </c>
      <c r="AC49" s="8">
        <v>486</v>
      </c>
      <c r="AD49" s="1" t="s">
        <v>3696</v>
      </c>
      <c r="AE49" s="8"/>
      <c r="AF49" s="1"/>
      <c r="AG49" s="1"/>
      <c r="AH49" s="1"/>
      <c r="AI49" s="1"/>
      <c r="AJ49" s="8"/>
      <c r="AK49" s="1"/>
      <c r="AL49" s="1" t="s">
        <v>69</v>
      </c>
      <c r="AM49" s="9" t="s">
        <v>3697</v>
      </c>
      <c r="AN49" s="10" t="s">
        <v>64</v>
      </c>
      <c r="AO49" s="8">
        <v>24</v>
      </c>
      <c r="AP49" s="8">
        <v>973</v>
      </c>
      <c r="AQ49" s="1" t="s">
        <v>3698</v>
      </c>
      <c r="AR49" s="8"/>
      <c r="AS49" s="1"/>
      <c r="AT49" s="1"/>
      <c r="AU49" s="1"/>
      <c r="AV49" s="1"/>
      <c r="AW49" s="8"/>
      <c r="AX49" s="1"/>
      <c r="AY49" s="1" t="s">
        <v>72</v>
      </c>
      <c r="AZ49" s="1"/>
      <c r="BA49" s="1" t="s">
        <v>73</v>
      </c>
      <c r="BB49" s="1"/>
    </row>
    <row r="50" spans="1:54" ht="48" customHeight="1">
      <c r="A50" s="1" t="s">
        <v>3699</v>
      </c>
      <c r="B50" s="1" t="s">
        <v>3310</v>
      </c>
      <c r="C50" s="1" t="s">
        <v>3635</v>
      </c>
      <c r="D50" s="8">
        <v>9</v>
      </c>
      <c r="E50" s="1" t="s">
        <v>321</v>
      </c>
      <c r="F50" s="1" t="s">
        <v>139</v>
      </c>
      <c r="G50" s="1" t="s">
        <v>3700</v>
      </c>
      <c r="H50" s="1">
        <v>1</v>
      </c>
      <c r="I50" s="1" t="s">
        <v>60</v>
      </c>
      <c r="J50" s="1"/>
      <c r="K50" s="1" t="s">
        <v>61</v>
      </c>
      <c r="L50" s="1" t="s">
        <v>62</v>
      </c>
      <c r="M50" s="9" t="s">
        <v>3701</v>
      </c>
      <c r="N50" s="10" t="s">
        <v>64</v>
      </c>
      <c r="O50" s="8">
        <v>34</v>
      </c>
      <c r="P50" s="8">
        <v>1200</v>
      </c>
      <c r="Q50" s="1" t="s">
        <v>3702</v>
      </c>
      <c r="R50" s="8"/>
      <c r="S50" s="1"/>
      <c r="T50" s="1"/>
      <c r="U50" s="1"/>
      <c r="V50" s="1"/>
      <c r="W50" s="8"/>
      <c r="X50" s="1"/>
      <c r="Y50" s="1" t="s">
        <v>66</v>
      </c>
      <c r="Z50" s="9" t="s">
        <v>3703</v>
      </c>
      <c r="AA50" s="10" t="s">
        <v>64</v>
      </c>
      <c r="AB50" s="8">
        <v>42</v>
      </c>
      <c r="AC50" s="8">
        <v>347</v>
      </c>
      <c r="AD50" s="1" t="s">
        <v>3704</v>
      </c>
      <c r="AE50" s="8"/>
      <c r="AF50" s="1"/>
      <c r="AG50" s="1"/>
      <c r="AH50" s="1"/>
      <c r="AI50" s="1"/>
      <c r="AJ50" s="8"/>
      <c r="AK50" s="1"/>
      <c r="AL50" s="1" t="s">
        <v>69</v>
      </c>
      <c r="AM50" s="9" t="s">
        <v>3705</v>
      </c>
      <c r="AN50" s="10" t="s">
        <v>64</v>
      </c>
      <c r="AO50" s="8">
        <v>29</v>
      </c>
      <c r="AP50" s="8">
        <v>444</v>
      </c>
      <c r="AQ50" s="1" t="s">
        <v>3706</v>
      </c>
      <c r="AR50" s="8"/>
      <c r="AS50" s="1"/>
      <c r="AT50" s="1"/>
      <c r="AU50" s="1"/>
      <c r="AV50" s="1"/>
      <c r="AW50" s="8"/>
      <c r="AX50" s="1"/>
      <c r="AY50" s="1" t="s">
        <v>72</v>
      </c>
      <c r="AZ50" s="1"/>
      <c r="BA50" s="1" t="s">
        <v>73</v>
      </c>
      <c r="BB50" s="1"/>
    </row>
    <row r="51" spans="1:54" ht="48" customHeight="1">
      <c r="A51" s="1" t="s">
        <v>3707</v>
      </c>
      <c r="B51" s="1" t="s">
        <v>3310</v>
      </c>
      <c r="C51" s="1" t="s">
        <v>3635</v>
      </c>
      <c r="D51" s="8">
        <v>10</v>
      </c>
      <c r="E51" s="1" t="s">
        <v>321</v>
      </c>
      <c r="F51" s="1" t="s">
        <v>147</v>
      </c>
      <c r="G51" s="1" t="s">
        <v>3708</v>
      </c>
      <c r="H51" s="1">
        <v>1</v>
      </c>
      <c r="I51" s="1" t="s">
        <v>60</v>
      </c>
      <c r="J51" s="1"/>
      <c r="K51" s="1" t="s">
        <v>61</v>
      </c>
      <c r="L51" s="1" t="s">
        <v>62</v>
      </c>
      <c r="M51" s="9" t="s">
        <v>3709</v>
      </c>
      <c r="N51" s="10" t="s">
        <v>64</v>
      </c>
      <c r="O51" s="8">
        <v>32</v>
      </c>
      <c r="P51" s="8">
        <v>1200</v>
      </c>
      <c r="Q51" s="1" t="s">
        <v>3710</v>
      </c>
      <c r="R51" s="8"/>
      <c r="S51" s="1"/>
      <c r="T51" s="1"/>
      <c r="U51" s="1"/>
      <c r="V51" s="1"/>
      <c r="W51" s="8"/>
      <c r="X51" s="1"/>
      <c r="Y51" s="1" t="s">
        <v>66</v>
      </c>
      <c r="Z51" s="9" t="s">
        <v>3711</v>
      </c>
      <c r="AA51" s="10" t="s">
        <v>64</v>
      </c>
      <c r="AB51" s="8">
        <v>36</v>
      </c>
      <c r="AC51" s="8">
        <v>344</v>
      </c>
      <c r="AD51" s="1" t="s">
        <v>3712</v>
      </c>
      <c r="AE51" s="8"/>
      <c r="AF51" s="1"/>
      <c r="AG51" s="1"/>
      <c r="AH51" s="1"/>
      <c r="AI51" s="1"/>
      <c r="AJ51" s="8"/>
      <c r="AK51" s="1"/>
      <c r="AL51" s="1" t="s">
        <v>69</v>
      </c>
      <c r="AM51" s="9" t="s">
        <v>3713</v>
      </c>
      <c r="AN51" s="10" t="s">
        <v>64</v>
      </c>
      <c r="AO51" s="8">
        <v>27</v>
      </c>
      <c r="AP51" s="8">
        <v>857</v>
      </c>
      <c r="AQ51" s="1" t="s">
        <v>3714</v>
      </c>
      <c r="AR51" s="8"/>
      <c r="AS51" s="1"/>
      <c r="AT51" s="1"/>
      <c r="AU51" s="1"/>
      <c r="AV51" s="1"/>
      <c r="AW51" s="8"/>
      <c r="AX51" s="1"/>
      <c r="AY51" s="1" t="s">
        <v>72</v>
      </c>
      <c r="AZ51" s="1"/>
      <c r="BA51" s="1" t="s">
        <v>73</v>
      </c>
      <c r="BB51" s="1"/>
    </row>
    <row r="52" spans="1:54" ht="48" customHeight="1">
      <c r="A52" s="1" t="s">
        <v>3715</v>
      </c>
      <c r="B52" s="1" t="s">
        <v>3310</v>
      </c>
      <c r="C52" s="1" t="s">
        <v>3716</v>
      </c>
      <c r="D52" s="8">
        <v>1</v>
      </c>
      <c r="E52" s="1" t="s">
        <v>239</v>
      </c>
      <c r="F52" s="1" t="s">
        <v>58</v>
      </c>
      <c r="G52" s="1" t="s">
        <v>3717</v>
      </c>
      <c r="H52" s="1">
        <v>1</v>
      </c>
      <c r="I52" s="1" t="s">
        <v>60</v>
      </c>
      <c r="J52" s="1"/>
      <c r="K52" s="1" t="s">
        <v>61</v>
      </c>
      <c r="L52" s="1" t="s">
        <v>62</v>
      </c>
      <c r="M52" s="9" t="s">
        <v>3718</v>
      </c>
      <c r="N52" s="10" t="s">
        <v>64</v>
      </c>
      <c r="O52" s="8">
        <v>19</v>
      </c>
      <c r="P52" s="8">
        <v>1071</v>
      </c>
      <c r="Q52" s="1" t="s">
        <v>3719</v>
      </c>
      <c r="R52" s="8"/>
      <c r="S52" s="1"/>
      <c r="T52" s="1"/>
      <c r="U52" s="1"/>
      <c r="V52" s="1"/>
      <c r="W52" s="8"/>
      <c r="X52" s="1"/>
      <c r="Y52" s="1" t="s">
        <v>66</v>
      </c>
      <c r="Z52" s="9" t="s">
        <v>3720</v>
      </c>
      <c r="AA52" s="10" t="s">
        <v>64</v>
      </c>
      <c r="AB52" s="8">
        <v>20</v>
      </c>
      <c r="AC52" s="8">
        <v>292</v>
      </c>
      <c r="AD52" s="1" t="s">
        <v>3721</v>
      </c>
      <c r="AE52" s="8"/>
      <c r="AF52" s="1"/>
      <c r="AG52" s="1"/>
      <c r="AH52" s="1"/>
      <c r="AI52" s="1"/>
      <c r="AJ52" s="8"/>
      <c r="AK52" s="1"/>
      <c r="AL52" s="1" t="s">
        <v>69</v>
      </c>
      <c r="AM52" s="9" t="s">
        <v>3722</v>
      </c>
      <c r="AN52" s="10" t="s">
        <v>64</v>
      </c>
      <c r="AO52" s="8">
        <v>14</v>
      </c>
      <c r="AP52" s="8">
        <v>870</v>
      </c>
      <c r="AQ52" s="1" t="s">
        <v>3723</v>
      </c>
      <c r="AR52" s="8"/>
      <c r="AS52" s="1"/>
      <c r="AT52" s="1"/>
      <c r="AU52" s="1"/>
      <c r="AV52" s="1"/>
      <c r="AW52" s="8"/>
      <c r="AX52" s="1"/>
      <c r="AY52" s="1" t="s">
        <v>72</v>
      </c>
      <c r="AZ52" s="1"/>
      <c r="BA52" s="1" t="s">
        <v>73</v>
      </c>
      <c r="BB52" s="1"/>
    </row>
    <row r="53" spans="1:54" ht="48" customHeight="1">
      <c r="A53" s="1" t="s">
        <v>3724</v>
      </c>
      <c r="B53" s="1" t="s">
        <v>3310</v>
      </c>
      <c r="C53" s="1" t="s">
        <v>3716</v>
      </c>
      <c r="D53" s="8">
        <v>2</v>
      </c>
      <c r="E53" s="1" t="s">
        <v>239</v>
      </c>
      <c r="F53" s="1" t="s">
        <v>76</v>
      </c>
      <c r="G53" s="1" t="s">
        <v>3725</v>
      </c>
      <c r="H53" s="1">
        <v>1</v>
      </c>
      <c r="I53" s="1" t="s">
        <v>60</v>
      </c>
      <c r="J53" s="1"/>
      <c r="K53" s="1" t="s">
        <v>61</v>
      </c>
      <c r="L53" s="1" t="s">
        <v>62</v>
      </c>
      <c r="M53" s="9" t="s">
        <v>3726</v>
      </c>
      <c r="N53" s="10" t="s">
        <v>64</v>
      </c>
      <c r="O53" s="8">
        <v>36</v>
      </c>
      <c r="P53" s="8">
        <v>1200</v>
      </c>
      <c r="Q53" s="1" t="s">
        <v>3727</v>
      </c>
      <c r="R53" s="8"/>
      <c r="S53" s="1"/>
      <c r="T53" s="1"/>
      <c r="U53" s="1"/>
      <c r="V53" s="1"/>
      <c r="W53" s="8"/>
      <c r="X53" s="1"/>
      <c r="Y53" s="1" t="s">
        <v>66</v>
      </c>
      <c r="Z53" s="9" t="s">
        <v>3728</v>
      </c>
      <c r="AA53" s="10" t="s">
        <v>64</v>
      </c>
      <c r="AB53" s="8">
        <v>38</v>
      </c>
      <c r="AC53" s="8">
        <v>285</v>
      </c>
      <c r="AD53" s="1" t="s">
        <v>3729</v>
      </c>
      <c r="AE53" s="8"/>
      <c r="AF53" s="1"/>
      <c r="AG53" s="1"/>
      <c r="AH53" s="1"/>
      <c r="AI53" s="1"/>
      <c r="AJ53" s="8"/>
      <c r="AK53" s="1"/>
      <c r="AL53" s="1" t="s">
        <v>69</v>
      </c>
      <c r="AM53" s="9" t="s">
        <v>3730</v>
      </c>
      <c r="AN53" s="10" t="s">
        <v>64</v>
      </c>
      <c r="AO53" s="8">
        <v>33</v>
      </c>
      <c r="AP53" s="8">
        <v>900</v>
      </c>
      <c r="AQ53" s="1" t="s">
        <v>3731</v>
      </c>
      <c r="AR53" s="8"/>
      <c r="AS53" s="1"/>
      <c r="AT53" s="1"/>
      <c r="AU53" s="1"/>
      <c r="AV53" s="1"/>
      <c r="AW53" s="8"/>
      <c r="AX53" s="1"/>
      <c r="AY53" s="1" t="s">
        <v>72</v>
      </c>
      <c r="AZ53" s="1"/>
      <c r="BA53" s="1" t="s">
        <v>73</v>
      </c>
      <c r="BB53" s="1"/>
    </row>
    <row r="54" spans="1:54" ht="48" customHeight="1">
      <c r="A54" s="1" t="s">
        <v>3732</v>
      </c>
      <c r="B54" s="1" t="s">
        <v>3310</v>
      </c>
      <c r="C54" s="1" t="s">
        <v>3716</v>
      </c>
      <c r="D54" s="8">
        <v>3</v>
      </c>
      <c r="E54" s="1" t="s">
        <v>239</v>
      </c>
      <c r="F54" s="1" t="s">
        <v>85</v>
      </c>
      <c r="G54" s="1" t="s">
        <v>3733</v>
      </c>
      <c r="H54" s="1">
        <v>1</v>
      </c>
      <c r="I54" s="1" t="s">
        <v>60</v>
      </c>
      <c r="J54" s="1"/>
      <c r="K54" s="1" t="s">
        <v>61</v>
      </c>
      <c r="L54" s="1" t="s">
        <v>62</v>
      </c>
      <c r="M54" s="9" t="s">
        <v>3734</v>
      </c>
      <c r="N54" s="10" t="s">
        <v>64</v>
      </c>
      <c r="O54" s="8">
        <v>32</v>
      </c>
      <c r="P54" s="8">
        <v>1200</v>
      </c>
      <c r="Q54" s="1" t="s">
        <v>3735</v>
      </c>
      <c r="R54" s="8"/>
      <c r="S54" s="1"/>
      <c r="T54" s="1"/>
      <c r="U54" s="1"/>
      <c r="V54" s="1"/>
      <c r="W54" s="8"/>
      <c r="X54" s="1"/>
      <c r="Y54" s="1" t="s">
        <v>66</v>
      </c>
      <c r="Z54" s="9" t="s">
        <v>3736</v>
      </c>
      <c r="AA54" s="10" t="s">
        <v>64</v>
      </c>
      <c r="AB54" s="8">
        <v>34</v>
      </c>
      <c r="AC54" s="8">
        <v>746</v>
      </c>
      <c r="AD54" s="1" t="s">
        <v>3737</v>
      </c>
      <c r="AE54" s="8"/>
      <c r="AF54" s="1"/>
      <c r="AG54" s="1"/>
      <c r="AH54" s="1"/>
      <c r="AI54" s="1"/>
      <c r="AJ54" s="8"/>
      <c r="AK54" s="1"/>
      <c r="AL54" s="1" t="s">
        <v>69</v>
      </c>
      <c r="AM54" s="9" t="s">
        <v>3738</v>
      </c>
      <c r="AN54" s="10" t="s">
        <v>64</v>
      </c>
      <c r="AO54" s="8">
        <v>26</v>
      </c>
      <c r="AP54" s="8">
        <v>700</v>
      </c>
      <c r="AQ54" s="1" t="s">
        <v>3739</v>
      </c>
      <c r="AR54" s="8"/>
      <c r="AS54" s="1"/>
      <c r="AT54" s="1"/>
      <c r="AU54" s="1"/>
      <c r="AV54" s="1"/>
      <c r="AW54" s="8"/>
      <c r="AX54" s="1"/>
      <c r="AY54" s="1" t="s">
        <v>72</v>
      </c>
      <c r="AZ54" s="1"/>
      <c r="BA54" s="1" t="s">
        <v>73</v>
      </c>
      <c r="BB54" s="1"/>
    </row>
    <row r="55" spans="1:54" ht="48" customHeight="1">
      <c r="A55" s="1" t="s">
        <v>3740</v>
      </c>
      <c r="B55" s="1" t="s">
        <v>3310</v>
      </c>
      <c r="C55" s="1" t="s">
        <v>3716</v>
      </c>
      <c r="D55" s="8">
        <v>4</v>
      </c>
      <c r="E55" s="1" t="s">
        <v>239</v>
      </c>
      <c r="F55" s="1" t="s">
        <v>94</v>
      </c>
      <c r="G55" s="1" t="s">
        <v>3741</v>
      </c>
      <c r="H55" s="1">
        <v>1</v>
      </c>
      <c r="I55" s="1" t="s">
        <v>60</v>
      </c>
      <c r="J55" s="1"/>
      <c r="K55" s="1" t="s">
        <v>61</v>
      </c>
      <c r="L55" s="1" t="s">
        <v>62</v>
      </c>
      <c r="M55" s="9" t="s">
        <v>3742</v>
      </c>
      <c r="N55" s="10" t="s">
        <v>64</v>
      </c>
      <c r="O55" s="8">
        <v>31</v>
      </c>
      <c r="P55" s="8">
        <v>722</v>
      </c>
      <c r="Q55" s="1" t="s">
        <v>3743</v>
      </c>
      <c r="R55" s="8"/>
      <c r="S55" s="1"/>
      <c r="T55" s="1"/>
      <c r="U55" s="1"/>
      <c r="V55" s="1"/>
      <c r="W55" s="8"/>
      <c r="X55" s="1"/>
      <c r="Y55" s="1" t="s">
        <v>66</v>
      </c>
      <c r="Z55" s="9" t="s">
        <v>3744</v>
      </c>
      <c r="AA55" s="10" t="s">
        <v>64</v>
      </c>
      <c r="AB55" s="8">
        <v>32</v>
      </c>
      <c r="AC55" s="8">
        <v>201</v>
      </c>
      <c r="AD55" s="1" t="s">
        <v>3745</v>
      </c>
      <c r="AE55" s="8"/>
      <c r="AF55" s="1"/>
      <c r="AG55" s="1"/>
      <c r="AH55" s="1"/>
      <c r="AI55" s="1"/>
      <c r="AJ55" s="8"/>
      <c r="AK55" s="1"/>
      <c r="AL55" s="1" t="s">
        <v>69</v>
      </c>
      <c r="AM55" s="9" t="s">
        <v>3746</v>
      </c>
      <c r="AN55" s="10" t="s">
        <v>64</v>
      </c>
      <c r="AO55" s="8">
        <v>26</v>
      </c>
      <c r="AP55" s="8">
        <v>416</v>
      </c>
      <c r="AQ55" s="1" t="s">
        <v>3747</v>
      </c>
      <c r="AR55" s="8"/>
      <c r="AS55" s="1"/>
      <c r="AT55" s="1"/>
      <c r="AU55" s="1"/>
      <c r="AV55" s="1"/>
      <c r="AW55" s="8"/>
      <c r="AX55" s="1"/>
      <c r="AY55" s="1" t="s">
        <v>72</v>
      </c>
      <c r="AZ55" s="1"/>
      <c r="BA55" s="1" t="s">
        <v>73</v>
      </c>
      <c r="BB55" s="1"/>
    </row>
    <row r="56" spans="1:54" ht="48" customHeight="1">
      <c r="A56" s="1" t="s">
        <v>3748</v>
      </c>
      <c r="B56" s="1" t="s">
        <v>3310</v>
      </c>
      <c r="C56" s="1" t="s">
        <v>3716</v>
      </c>
      <c r="D56" s="8">
        <v>5</v>
      </c>
      <c r="E56" s="1" t="s">
        <v>239</v>
      </c>
      <c r="F56" s="1" t="s">
        <v>103</v>
      </c>
      <c r="G56" s="1" t="s">
        <v>3749</v>
      </c>
      <c r="H56" s="1">
        <v>1</v>
      </c>
      <c r="I56" s="1" t="s">
        <v>60</v>
      </c>
      <c r="J56" s="1"/>
      <c r="K56" s="1" t="s">
        <v>61</v>
      </c>
      <c r="L56" s="1" t="s">
        <v>62</v>
      </c>
      <c r="M56" s="9" t="s">
        <v>3750</v>
      </c>
      <c r="N56" s="10" t="s">
        <v>64</v>
      </c>
      <c r="O56" s="8">
        <v>32</v>
      </c>
      <c r="P56" s="8">
        <v>1200</v>
      </c>
      <c r="Q56" s="1" t="s">
        <v>3751</v>
      </c>
      <c r="R56" s="8"/>
      <c r="S56" s="1"/>
      <c r="T56" s="1"/>
      <c r="U56" s="1"/>
      <c r="V56" s="1"/>
      <c r="W56" s="8"/>
      <c r="X56" s="1"/>
      <c r="Y56" s="1" t="s">
        <v>66</v>
      </c>
      <c r="Z56" s="9" t="s">
        <v>3752</v>
      </c>
      <c r="AA56" s="10" t="s">
        <v>64</v>
      </c>
      <c r="AB56" s="8">
        <v>33</v>
      </c>
      <c r="AC56" s="8">
        <v>275</v>
      </c>
      <c r="AD56" s="1" t="s">
        <v>3753</v>
      </c>
      <c r="AE56" s="8"/>
      <c r="AF56" s="1"/>
      <c r="AG56" s="1"/>
      <c r="AH56" s="1"/>
      <c r="AI56" s="1"/>
      <c r="AJ56" s="8"/>
      <c r="AK56" s="1"/>
      <c r="AL56" s="1" t="s">
        <v>69</v>
      </c>
      <c r="AM56" s="9" t="s">
        <v>3754</v>
      </c>
      <c r="AN56" s="10" t="s">
        <v>64</v>
      </c>
      <c r="AO56" s="8">
        <v>27</v>
      </c>
      <c r="AP56" s="8">
        <v>882</v>
      </c>
      <c r="AQ56" s="1" t="s">
        <v>3755</v>
      </c>
      <c r="AR56" s="8"/>
      <c r="AS56" s="1"/>
      <c r="AT56" s="1"/>
      <c r="AU56" s="1"/>
      <c r="AV56" s="1"/>
      <c r="AW56" s="8"/>
      <c r="AX56" s="1"/>
      <c r="AY56" s="1" t="s">
        <v>72</v>
      </c>
      <c r="AZ56" s="1"/>
      <c r="BA56" s="1" t="s">
        <v>73</v>
      </c>
      <c r="BB56" s="1"/>
    </row>
    <row r="57" spans="1:54" ht="48" customHeight="1">
      <c r="A57" s="1" t="s">
        <v>3756</v>
      </c>
      <c r="B57" s="1" t="s">
        <v>3310</v>
      </c>
      <c r="C57" s="1" t="s">
        <v>3716</v>
      </c>
      <c r="D57" s="8">
        <v>6</v>
      </c>
      <c r="E57" s="1" t="s">
        <v>239</v>
      </c>
      <c r="F57" s="1" t="s">
        <v>112</v>
      </c>
      <c r="G57" s="1" t="s">
        <v>3757</v>
      </c>
      <c r="H57" s="1">
        <v>1</v>
      </c>
      <c r="I57" s="1" t="s">
        <v>60</v>
      </c>
      <c r="J57" s="1"/>
      <c r="K57" s="1" t="s">
        <v>61</v>
      </c>
      <c r="L57" s="1" t="s">
        <v>62</v>
      </c>
      <c r="M57" s="9" t="s">
        <v>3758</v>
      </c>
      <c r="N57" s="10" t="s">
        <v>64</v>
      </c>
      <c r="O57" s="8">
        <v>41</v>
      </c>
      <c r="P57" s="8">
        <v>1200</v>
      </c>
      <c r="Q57" s="1" t="s">
        <v>3759</v>
      </c>
      <c r="R57" s="8"/>
      <c r="S57" s="1"/>
      <c r="T57" s="1"/>
      <c r="U57" s="1"/>
      <c r="V57" s="1"/>
      <c r="W57" s="8"/>
      <c r="X57" s="1"/>
      <c r="Y57" s="1" t="s">
        <v>66</v>
      </c>
      <c r="Z57" s="9" t="s">
        <v>3760</v>
      </c>
      <c r="AA57" s="10" t="s">
        <v>64</v>
      </c>
      <c r="AB57" s="8">
        <v>44</v>
      </c>
      <c r="AC57" s="8">
        <v>337</v>
      </c>
      <c r="AD57" s="1" t="s">
        <v>3761</v>
      </c>
      <c r="AE57" s="8"/>
      <c r="AF57" s="1"/>
      <c r="AG57" s="1"/>
      <c r="AH57" s="1"/>
      <c r="AI57" s="1"/>
      <c r="AJ57" s="8"/>
      <c r="AK57" s="1"/>
      <c r="AL57" s="1" t="s">
        <v>69</v>
      </c>
      <c r="AM57" s="9" t="s">
        <v>3762</v>
      </c>
      <c r="AN57" s="10" t="s">
        <v>64</v>
      </c>
      <c r="AO57" s="8">
        <v>36</v>
      </c>
      <c r="AP57" s="8">
        <v>182</v>
      </c>
      <c r="AQ57" s="1" t="s">
        <v>3763</v>
      </c>
      <c r="AR57" s="8"/>
      <c r="AS57" s="1"/>
      <c r="AT57" s="1"/>
      <c r="AU57" s="1"/>
      <c r="AV57" s="1"/>
      <c r="AW57" s="8"/>
      <c r="AX57" s="1"/>
      <c r="AY57" s="1" t="s">
        <v>72</v>
      </c>
      <c r="AZ57" s="1"/>
      <c r="BA57" s="1" t="s">
        <v>73</v>
      </c>
      <c r="BB57" s="1"/>
    </row>
    <row r="58" spans="1:54" ht="48" customHeight="1">
      <c r="A58" s="1" t="s">
        <v>3764</v>
      </c>
      <c r="B58" s="1" t="s">
        <v>3310</v>
      </c>
      <c r="C58" s="1" t="s">
        <v>3716</v>
      </c>
      <c r="D58" s="8">
        <v>7</v>
      </c>
      <c r="E58" s="1" t="s">
        <v>239</v>
      </c>
      <c r="F58" s="1" t="s">
        <v>121</v>
      </c>
      <c r="G58" s="1" t="s">
        <v>3765</v>
      </c>
      <c r="H58" s="1">
        <v>1</v>
      </c>
      <c r="I58" s="1" t="s">
        <v>60</v>
      </c>
      <c r="J58" s="1"/>
      <c r="K58" s="1" t="s">
        <v>61</v>
      </c>
      <c r="L58" s="1" t="s">
        <v>62</v>
      </c>
      <c r="M58" s="9" t="s">
        <v>3766</v>
      </c>
      <c r="N58" s="10" t="s">
        <v>64</v>
      </c>
      <c r="O58" s="8">
        <v>15</v>
      </c>
      <c r="P58" s="8">
        <v>1200</v>
      </c>
      <c r="Q58" s="1" t="s">
        <v>3767</v>
      </c>
      <c r="R58" s="8"/>
      <c r="S58" s="1"/>
      <c r="T58" s="1"/>
      <c r="U58" s="1"/>
      <c r="V58" s="1"/>
      <c r="W58" s="8"/>
      <c r="X58" s="1"/>
      <c r="Y58" s="1" t="s">
        <v>66</v>
      </c>
      <c r="Z58" s="9" t="s">
        <v>3768</v>
      </c>
      <c r="AA58" s="10" t="s">
        <v>64</v>
      </c>
      <c r="AB58" s="8">
        <v>16</v>
      </c>
      <c r="AC58" s="8">
        <v>290</v>
      </c>
      <c r="AD58" s="1" t="s">
        <v>3769</v>
      </c>
      <c r="AE58" s="8"/>
      <c r="AF58" s="1"/>
      <c r="AG58" s="1"/>
      <c r="AH58" s="1"/>
      <c r="AI58" s="1"/>
      <c r="AJ58" s="8"/>
      <c r="AK58" s="1"/>
      <c r="AL58" s="1" t="s">
        <v>69</v>
      </c>
      <c r="AM58" s="9" t="s">
        <v>3770</v>
      </c>
      <c r="AN58" s="10" t="s">
        <v>64</v>
      </c>
      <c r="AO58" s="8">
        <v>10</v>
      </c>
      <c r="AP58" s="8">
        <v>889</v>
      </c>
      <c r="AQ58" s="1" t="s">
        <v>3771</v>
      </c>
      <c r="AR58" s="8"/>
      <c r="AS58" s="1"/>
      <c r="AT58" s="1"/>
      <c r="AU58" s="1"/>
      <c r="AV58" s="1"/>
      <c r="AW58" s="8"/>
      <c r="AX58" s="1"/>
      <c r="AY58" s="1" t="s">
        <v>72</v>
      </c>
      <c r="AZ58" s="1"/>
      <c r="BA58" s="1" t="s">
        <v>73</v>
      </c>
      <c r="BB58" s="1"/>
    </row>
    <row r="59" spans="1:54" ht="48" customHeight="1">
      <c r="A59" s="1" t="s">
        <v>3772</v>
      </c>
      <c r="B59" s="1" t="s">
        <v>3310</v>
      </c>
      <c r="C59" s="1" t="s">
        <v>3716</v>
      </c>
      <c r="D59" s="8">
        <v>8</v>
      </c>
      <c r="E59" s="1" t="s">
        <v>239</v>
      </c>
      <c r="F59" s="1" t="s">
        <v>130</v>
      </c>
      <c r="G59" s="1" t="s">
        <v>3773</v>
      </c>
      <c r="H59" s="1">
        <v>1</v>
      </c>
      <c r="I59" s="1" t="s">
        <v>60</v>
      </c>
      <c r="J59" s="1"/>
      <c r="K59" s="1" t="s">
        <v>61</v>
      </c>
      <c r="L59" s="1" t="s">
        <v>62</v>
      </c>
      <c r="M59" s="9" t="s">
        <v>3774</v>
      </c>
      <c r="N59" s="10" t="s">
        <v>64</v>
      </c>
      <c r="O59" s="8">
        <v>31</v>
      </c>
      <c r="P59" s="8">
        <v>1200</v>
      </c>
      <c r="Q59" s="1" t="s">
        <v>3775</v>
      </c>
      <c r="R59" s="8"/>
      <c r="S59" s="1"/>
      <c r="T59" s="1"/>
      <c r="U59" s="1"/>
      <c r="V59" s="1"/>
      <c r="W59" s="8"/>
      <c r="X59" s="1"/>
      <c r="Y59" s="1" t="s">
        <v>66</v>
      </c>
      <c r="Z59" s="9" t="s">
        <v>3776</v>
      </c>
      <c r="AA59" s="10" t="s">
        <v>64</v>
      </c>
      <c r="AB59" s="8">
        <v>32</v>
      </c>
      <c r="AC59" s="8">
        <v>591</v>
      </c>
      <c r="AD59" s="1" t="s">
        <v>3777</v>
      </c>
      <c r="AE59" s="8"/>
      <c r="AF59" s="1"/>
      <c r="AG59" s="1"/>
      <c r="AH59" s="1"/>
      <c r="AI59" s="1"/>
      <c r="AJ59" s="8"/>
      <c r="AK59" s="1"/>
      <c r="AL59" s="1" t="s">
        <v>69</v>
      </c>
      <c r="AM59" s="9" t="s">
        <v>3778</v>
      </c>
      <c r="AN59" s="10" t="s">
        <v>64</v>
      </c>
      <c r="AO59" s="8">
        <v>26</v>
      </c>
      <c r="AP59" s="8">
        <v>1019</v>
      </c>
      <c r="AQ59" s="1" t="s">
        <v>3779</v>
      </c>
      <c r="AR59" s="8"/>
      <c r="AS59" s="1"/>
      <c r="AT59" s="1"/>
      <c r="AU59" s="1"/>
      <c r="AV59" s="1"/>
      <c r="AW59" s="8"/>
      <c r="AX59" s="1"/>
      <c r="AY59" s="1" t="s">
        <v>72</v>
      </c>
      <c r="AZ59" s="1"/>
      <c r="BA59" s="1" t="s">
        <v>73</v>
      </c>
      <c r="BB59" s="1"/>
    </row>
    <row r="60" spans="1:54" ht="48" customHeight="1">
      <c r="A60" s="1" t="s">
        <v>3780</v>
      </c>
      <c r="B60" s="1" t="s">
        <v>3310</v>
      </c>
      <c r="C60" s="1" t="s">
        <v>3716</v>
      </c>
      <c r="D60" s="8">
        <v>9</v>
      </c>
      <c r="E60" s="1" t="s">
        <v>239</v>
      </c>
      <c r="F60" s="1" t="s">
        <v>139</v>
      </c>
      <c r="G60" s="1" t="s">
        <v>3781</v>
      </c>
      <c r="H60" s="1">
        <v>1</v>
      </c>
      <c r="I60" s="1" t="s">
        <v>60</v>
      </c>
      <c r="J60" s="1"/>
      <c r="K60" s="1" t="s">
        <v>61</v>
      </c>
      <c r="L60" s="1" t="s">
        <v>62</v>
      </c>
      <c r="M60" s="9" t="s">
        <v>3782</v>
      </c>
      <c r="N60" s="10" t="s">
        <v>64</v>
      </c>
      <c r="O60" s="8">
        <v>40</v>
      </c>
      <c r="P60" s="8">
        <v>1200</v>
      </c>
      <c r="Q60" s="1" t="s">
        <v>3783</v>
      </c>
      <c r="R60" s="8"/>
      <c r="S60" s="1"/>
      <c r="T60" s="1"/>
      <c r="U60" s="1"/>
      <c r="V60" s="1"/>
      <c r="W60" s="8"/>
      <c r="X60" s="1"/>
      <c r="Y60" s="1" t="s">
        <v>66</v>
      </c>
      <c r="Z60" s="9" t="s">
        <v>3784</v>
      </c>
      <c r="AA60" s="10" t="s">
        <v>64</v>
      </c>
      <c r="AB60" s="8">
        <v>45</v>
      </c>
      <c r="AC60" s="8">
        <v>290</v>
      </c>
      <c r="AD60" s="1" t="s">
        <v>3785</v>
      </c>
      <c r="AE60" s="8"/>
      <c r="AF60" s="1"/>
      <c r="AG60" s="1"/>
      <c r="AH60" s="1"/>
      <c r="AI60" s="1"/>
      <c r="AJ60" s="8"/>
      <c r="AK60" s="1"/>
      <c r="AL60" s="1" t="s">
        <v>69</v>
      </c>
      <c r="AM60" s="9" t="s">
        <v>3786</v>
      </c>
      <c r="AN60" s="10" t="s">
        <v>64</v>
      </c>
      <c r="AO60" s="8">
        <v>35</v>
      </c>
      <c r="AP60" s="8">
        <v>441</v>
      </c>
      <c r="AQ60" s="1" t="s">
        <v>3787</v>
      </c>
      <c r="AR60" s="8"/>
      <c r="AS60" s="1"/>
      <c r="AT60" s="1"/>
      <c r="AU60" s="1"/>
      <c r="AV60" s="1"/>
      <c r="AW60" s="8"/>
      <c r="AX60" s="1"/>
      <c r="AY60" s="1" t="s">
        <v>72</v>
      </c>
      <c r="AZ60" s="1"/>
      <c r="BA60" s="1" t="s">
        <v>73</v>
      </c>
      <c r="BB60" s="1"/>
    </row>
    <row r="61" spans="1:54" ht="48" customHeight="1">
      <c r="A61" s="1" t="s">
        <v>3788</v>
      </c>
      <c r="B61" s="1" t="s">
        <v>3310</v>
      </c>
      <c r="C61" s="1" t="s">
        <v>3716</v>
      </c>
      <c r="D61" s="8">
        <v>10</v>
      </c>
      <c r="E61" s="1" t="s">
        <v>239</v>
      </c>
      <c r="F61" s="1" t="s">
        <v>147</v>
      </c>
      <c r="G61" s="1" t="s">
        <v>3789</v>
      </c>
      <c r="H61" s="1">
        <v>1</v>
      </c>
      <c r="I61" s="1" t="s">
        <v>60</v>
      </c>
      <c r="J61" s="1"/>
      <c r="K61" s="1" t="s">
        <v>61</v>
      </c>
      <c r="L61" s="1" t="s">
        <v>62</v>
      </c>
      <c r="M61" s="9" t="s">
        <v>3790</v>
      </c>
      <c r="N61" s="10" t="s">
        <v>64</v>
      </c>
      <c r="O61" s="8">
        <v>38</v>
      </c>
      <c r="P61" s="8">
        <v>1200</v>
      </c>
      <c r="Q61" s="1" t="s">
        <v>3791</v>
      </c>
      <c r="R61" s="8"/>
      <c r="S61" s="1"/>
      <c r="T61" s="1"/>
      <c r="U61" s="1"/>
      <c r="V61" s="1"/>
      <c r="W61" s="8"/>
      <c r="X61" s="1"/>
      <c r="Y61" s="1" t="s">
        <v>66</v>
      </c>
      <c r="Z61" s="9" t="s">
        <v>3792</v>
      </c>
      <c r="AA61" s="10" t="s">
        <v>64</v>
      </c>
      <c r="AB61" s="8">
        <v>39</v>
      </c>
      <c r="AC61" s="8">
        <v>315</v>
      </c>
      <c r="AD61" s="1" t="s">
        <v>3793</v>
      </c>
      <c r="AE61" s="8"/>
      <c r="AF61" s="1"/>
      <c r="AG61" s="1"/>
      <c r="AH61" s="1"/>
      <c r="AI61" s="1"/>
      <c r="AJ61" s="8"/>
      <c r="AK61" s="1"/>
      <c r="AL61" s="1" t="s">
        <v>69</v>
      </c>
      <c r="AM61" s="9" t="s">
        <v>3794</v>
      </c>
      <c r="AN61" s="10" t="s">
        <v>64</v>
      </c>
      <c r="AO61" s="8">
        <v>33</v>
      </c>
      <c r="AP61" s="8">
        <v>886</v>
      </c>
      <c r="AQ61" s="1" t="s">
        <v>3795</v>
      </c>
      <c r="AR61" s="8"/>
      <c r="AS61" s="1"/>
      <c r="AT61" s="1"/>
      <c r="AU61" s="1"/>
      <c r="AV61" s="1"/>
      <c r="AW61" s="8"/>
      <c r="AX61" s="1"/>
      <c r="AY61" s="1" t="s">
        <v>72</v>
      </c>
      <c r="AZ61" s="1"/>
      <c r="BA61" s="1" t="s">
        <v>73</v>
      </c>
      <c r="BB61" s="1"/>
    </row>
    <row r="62" spans="1:54" ht="48" customHeight="1">
      <c r="A62" s="1" t="s">
        <v>3796</v>
      </c>
      <c r="B62" s="1" t="s">
        <v>3310</v>
      </c>
      <c r="C62" s="1" t="s">
        <v>3797</v>
      </c>
      <c r="D62" s="8">
        <v>1</v>
      </c>
      <c r="E62" s="1" t="s">
        <v>157</v>
      </c>
      <c r="F62" s="1" t="s">
        <v>58</v>
      </c>
      <c r="G62" s="1" t="s">
        <v>3798</v>
      </c>
      <c r="H62" s="1">
        <v>1</v>
      </c>
      <c r="I62" s="1" t="s">
        <v>60</v>
      </c>
      <c r="J62" s="1"/>
      <c r="K62" s="1" t="s">
        <v>61</v>
      </c>
      <c r="L62" s="1" t="s">
        <v>62</v>
      </c>
      <c r="M62" s="9" t="s">
        <v>3799</v>
      </c>
      <c r="N62" s="10" t="s">
        <v>64</v>
      </c>
      <c r="O62" s="8">
        <v>17</v>
      </c>
      <c r="P62" s="8">
        <v>959</v>
      </c>
      <c r="Q62" s="1" t="s">
        <v>3800</v>
      </c>
      <c r="R62" s="8"/>
      <c r="S62" s="1"/>
      <c r="T62" s="1"/>
      <c r="U62" s="1"/>
      <c r="V62" s="1"/>
      <c r="W62" s="8"/>
      <c r="X62" s="1"/>
      <c r="Y62" s="1" t="s">
        <v>66</v>
      </c>
      <c r="Z62" s="9" t="s">
        <v>3801</v>
      </c>
      <c r="AA62" s="10" t="s">
        <v>64</v>
      </c>
      <c r="AB62" s="8">
        <v>18</v>
      </c>
      <c r="AC62" s="8">
        <v>332</v>
      </c>
      <c r="AD62" s="1" t="s">
        <v>3802</v>
      </c>
      <c r="AE62" s="8"/>
      <c r="AF62" s="1"/>
      <c r="AG62" s="1"/>
      <c r="AH62" s="1"/>
      <c r="AI62" s="1"/>
      <c r="AJ62" s="8"/>
      <c r="AK62" s="1"/>
      <c r="AL62" s="1" t="s">
        <v>69</v>
      </c>
      <c r="AM62" s="9" t="s">
        <v>3803</v>
      </c>
      <c r="AN62" s="10" t="s">
        <v>64</v>
      </c>
      <c r="AO62" s="8">
        <v>12</v>
      </c>
      <c r="AP62" s="8">
        <v>878</v>
      </c>
      <c r="AQ62" s="1" t="s">
        <v>3804</v>
      </c>
      <c r="AR62" s="8"/>
      <c r="AS62" s="1"/>
      <c r="AT62" s="1"/>
      <c r="AU62" s="1"/>
      <c r="AV62" s="1"/>
      <c r="AW62" s="8"/>
      <c r="AX62" s="1"/>
      <c r="AY62" s="1" t="s">
        <v>72</v>
      </c>
      <c r="AZ62" s="1"/>
      <c r="BA62" s="1" t="s">
        <v>73</v>
      </c>
      <c r="BB62" s="1"/>
    </row>
    <row r="63" spans="1:54" ht="48" customHeight="1">
      <c r="A63" s="1" t="s">
        <v>3805</v>
      </c>
      <c r="B63" s="1" t="s">
        <v>3310</v>
      </c>
      <c r="C63" s="1" t="s">
        <v>3797</v>
      </c>
      <c r="D63" s="8">
        <v>2</v>
      </c>
      <c r="E63" s="1" t="s">
        <v>157</v>
      </c>
      <c r="F63" s="1" t="s">
        <v>76</v>
      </c>
      <c r="G63" s="1" t="s">
        <v>3806</v>
      </c>
      <c r="H63" s="1">
        <v>1</v>
      </c>
      <c r="I63" s="1" t="s">
        <v>60</v>
      </c>
      <c r="J63" s="1"/>
      <c r="K63" s="1" t="s">
        <v>61</v>
      </c>
      <c r="L63" s="1" t="s">
        <v>62</v>
      </c>
      <c r="M63" s="9" t="s">
        <v>3807</v>
      </c>
      <c r="N63" s="10" t="s">
        <v>64</v>
      </c>
      <c r="O63" s="8">
        <v>34</v>
      </c>
      <c r="P63" s="8">
        <v>1200</v>
      </c>
      <c r="Q63" s="1" t="s">
        <v>3808</v>
      </c>
      <c r="R63" s="8"/>
      <c r="S63" s="1"/>
      <c r="T63" s="1"/>
      <c r="U63" s="1"/>
      <c r="V63" s="1"/>
      <c r="W63" s="8"/>
      <c r="X63" s="1"/>
      <c r="Y63" s="1" t="s">
        <v>66</v>
      </c>
      <c r="Z63" s="9" t="s">
        <v>3809</v>
      </c>
      <c r="AA63" s="10" t="s">
        <v>64</v>
      </c>
      <c r="AB63" s="8">
        <v>36</v>
      </c>
      <c r="AC63" s="8">
        <v>300</v>
      </c>
      <c r="AD63" s="1" t="s">
        <v>3810</v>
      </c>
      <c r="AE63" s="8"/>
      <c r="AF63" s="1"/>
      <c r="AG63" s="1"/>
      <c r="AH63" s="1"/>
      <c r="AI63" s="1"/>
      <c r="AJ63" s="8"/>
      <c r="AK63" s="1"/>
      <c r="AL63" s="1" t="s">
        <v>69</v>
      </c>
      <c r="AM63" s="9" t="s">
        <v>3811</v>
      </c>
      <c r="AN63" s="10" t="s">
        <v>64</v>
      </c>
      <c r="AO63" s="8">
        <v>31</v>
      </c>
      <c r="AP63" s="8">
        <v>837</v>
      </c>
      <c r="AQ63" s="1" t="s">
        <v>3812</v>
      </c>
      <c r="AR63" s="8"/>
      <c r="AS63" s="1"/>
      <c r="AT63" s="1"/>
      <c r="AU63" s="1"/>
      <c r="AV63" s="1"/>
      <c r="AW63" s="8"/>
      <c r="AX63" s="1"/>
      <c r="AY63" s="1" t="s">
        <v>72</v>
      </c>
      <c r="AZ63" s="1"/>
      <c r="BA63" s="1" t="s">
        <v>73</v>
      </c>
      <c r="BB63" s="1"/>
    </row>
    <row r="64" spans="1:54" ht="48" customHeight="1">
      <c r="A64" s="1" t="s">
        <v>3813</v>
      </c>
      <c r="B64" s="1" t="s">
        <v>3310</v>
      </c>
      <c r="C64" s="1" t="s">
        <v>3797</v>
      </c>
      <c r="D64" s="8">
        <v>3</v>
      </c>
      <c r="E64" s="1" t="s">
        <v>157</v>
      </c>
      <c r="F64" s="1" t="s">
        <v>85</v>
      </c>
      <c r="G64" s="1" t="s">
        <v>3814</v>
      </c>
      <c r="H64" s="1">
        <v>1</v>
      </c>
      <c r="I64" s="1" t="s">
        <v>60</v>
      </c>
      <c r="J64" s="1"/>
      <c r="K64" s="1" t="s">
        <v>61</v>
      </c>
      <c r="L64" s="1" t="s">
        <v>62</v>
      </c>
      <c r="M64" s="9" t="s">
        <v>3815</v>
      </c>
      <c r="N64" s="10" t="s">
        <v>64</v>
      </c>
      <c r="O64" s="8">
        <v>32</v>
      </c>
      <c r="P64" s="8">
        <v>1200</v>
      </c>
      <c r="Q64" s="1" t="s">
        <v>3816</v>
      </c>
      <c r="R64" s="8"/>
      <c r="S64" s="1"/>
      <c r="T64" s="1"/>
      <c r="U64" s="1"/>
      <c r="V64" s="1"/>
      <c r="W64" s="8"/>
      <c r="X64" s="1"/>
      <c r="Y64" s="1" t="s">
        <v>66</v>
      </c>
      <c r="Z64" s="9" t="s">
        <v>3817</v>
      </c>
      <c r="AA64" s="10" t="s">
        <v>64</v>
      </c>
      <c r="AB64" s="8">
        <v>34</v>
      </c>
      <c r="AC64" s="8">
        <v>1200</v>
      </c>
      <c r="AD64" s="1" t="s">
        <v>3818</v>
      </c>
      <c r="AE64" s="8"/>
      <c r="AF64" s="1"/>
      <c r="AG64" s="1"/>
      <c r="AH64" s="1"/>
      <c r="AI64" s="1"/>
      <c r="AJ64" s="8"/>
      <c r="AK64" s="1"/>
      <c r="AL64" s="1" t="s">
        <v>69</v>
      </c>
      <c r="AM64" s="9" t="s">
        <v>3819</v>
      </c>
      <c r="AN64" s="10" t="s">
        <v>64</v>
      </c>
      <c r="AO64" s="8">
        <v>26</v>
      </c>
      <c r="AP64" s="8">
        <v>820</v>
      </c>
      <c r="AQ64" s="1" t="s">
        <v>3820</v>
      </c>
      <c r="AR64" s="8"/>
      <c r="AS64" s="1"/>
      <c r="AT64" s="1"/>
      <c r="AU64" s="1"/>
      <c r="AV64" s="1"/>
      <c r="AW64" s="8"/>
      <c r="AX64" s="1"/>
      <c r="AY64" s="1" t="s">
        <v>72</v>
      </c>
      <c r="AZ64" s="1"/>
      <c r="BA64" s="1" t="s">
        <v>73</v>
      </c>
      <c r="BB64" s="1"/>
    </row>
    <row r="65" spans="1:54" ht="48" customHeight="1">
      <c r="A65" s="1" t="s">
        <v>3821</v>
      </c>
      <c r="B65" s="1" t="s">
        <v>3310</v>
      </c>
      <c r="C65" s="1" t="s">
        <v>3797</v>
      </c>
      <c r="D65" s="8">
        <v>4</v>
      </c>
      <c r="E65" s="1" t="s">
        <v>157</v>
      </c>
      <c r="F65" s="1" t="s">
        <v>94</v>
      </c>
      <c r="G65" s="1" t="s">
        <v>3822</v>
      </c>
      <c r="H65" s="1">
        <v>1</v>
      </c>
      <c r="I65" s="1" t="s">
        <v>60</v>
      </c>
      <c r="J65" s="1"/>
      <c r="K65" s="1" t="s">
        <v>61</v>
      </c>
      <c r="L65" s="1" t="s">
        <v>62</v>
      </c>
      <c r="M65" s="9" t="s">
        <v>3823</v>
      </c>
      <c r="N65" s="10" t="s">
        <v>64</v>
      </c>
      <c r="O65" s="8">
        <v>29</v>
      </c>
      <c r="P65" s="8">
        <v>578</v>
      </c>
      <c r="Q65" s="1" t="s">
        <v>3824</v>
      </c>
      <c r="R65" s="8"/>
      <c r="S65" s="1"/>
      <c r="T65" s="1"/>
      <c r="U65" s="1"/>
      <c r="V65" s="1"/>
      <c r="W65" s="8"/>
      <c r="X65" s="1"/>
      <c r="Y65" s="1" t="s">
        <v>66</v>
      </c>
      <c r="Z65" s="9" t="s">
        <v>3825</v>
      </c>
      <c r="AA65" s="10" t="s">
        <v>64</v>
      </c>
      <c r="AB65" s="8">
        <v>30</v>
      </c>
      <c r="AC65" s="8">
        <v>220</v>
      </c>
      <c r="AD65" s="1" t="s">
        <v>3826</v>
      </c>
      <c r="AE65" s="8"/>
      <c r="AF65" s="1"/>
      <c r="AG65" s="1"/>
      <c r="AH65" s="1"/>
      <c r="AI65" s="1"/>
      <c r="AJ65" s="8"/>
      <c r="AK65" s="1"/>
      <c r="AL65" s="1" t="s">
        <v>69</v>
      </c>
      <c r="AM65" s="9" t="s">
        <v>3827</v>
      </c>
      <c r="AN65" s="10" t="s">
        <v>64</v>
      </c>
      <c r="AO65" s="8">
        <v>24</v>
      </c>
      <c r="AP65" s="8">
        <v>388</v>
      </c>
      <c r="AQ65" s="1" t="s">
        <v>3828</v>
      </c>
      <c r="AR65" s="8"/>
      <c r="AS65" s="1"/>
      <c r="AT65" s="1"/>
      <c r="AU65" s="1"/>
      <c r="AV65" s="1"/>
      <c r="AW65" s="8"/>
      <c r="AX65" s="1"/>
      <c r="AY65" s="1" t="s">
        <v>72</v>
      </c>
      <c r="AZ65" s="1"/>
      <c r="BA65" s="1" t="s">
        <v>73</v>
      </c>
      <c r="BB65" s="1"/>
    </row>
    <row r="66" spans="1:54" ht="48" customHeight="1">
      <c r="A66" s="1" t="s">
        <v>3829</v>
      </c>
      <c r="B66" s="1" t="s">
        <v>3310</v>
      </c>
      <c r="C66" s="1" t="s">
        <v>3797</v>
      </c>
      <c r="D66" s="8">
        <v>5</v>
      </c>
      <c r="E66" s="1" t="s">
        <v>157</v>
      </c>
      <c r="F66" s="1" t="s">
        <v>103</v>
      </c>
      <c r="G66" s="1" t="s">
        <v>3830</v>
      </c>
      <c r="H66" s="1">
        <v>1</v>
      </c>
      <c r="I66" s="1" t="s">
        <v>60</v>
      </c>
      <c r="J66" s="1"/>
      <c r="K66" s="1" t="s">
        <v>61</v>
      </c>
      <c r="L66" s="1" t="s">
        <v>62</v>
      </c>
      <c r="M66" s="9" t="s">
        <v>3831</v>
      </c>
      <c r="N66" s="10" t="s">
        <v>64</v>
      </c>
      <c r="O66" s="8">
        <v>32</v>
      </c>
      <c r="P66" s="8">
        <v>1200</v>
      </c>
      <c r="Q66" s="1" t="s">
        <v>3832</v>
      </c>
      <c r="R66" s="8"/>
      <c r="S66" s="1"/>
      <c r="T66" s="1"/>
      <c r="U66" s="1"/>
      <c r="V66" s="1"/>
      <c r="W66" s="8"/>
      <c r="X66" s="1"/>
      <c r="Y66" s="1" t="s">
        <v>66</v>
      </c>
      <c r="Z66" s="9" t="s">
        <v>3833</v>
      </c>
      <c r="AA66" s="10" t="s">
        <v>64</v>
      </c>
      <c r="AB66" s="8">
        <v>33</v>
      </c>
      <c r="AC66" s="8">
        <v>315</v>
      </c>
      <c r="AD66" s="1" t="s">
        <v>3834</v>
      </c>
      <c r="AE66" s="8"/>
      <c r="AF66" s="1"/>
      <c r="AG66" s="1"/>
      <c r="AH66" s="1"/>
      <c r="AI66" s="1"/>
      <c r="AJ66" s="8"/>
      <c r="AK66" s="1"/>
      <c r="AL66" s="1" t="s">
        <v>69</v>
      </c>
      <c r="AM66" s="9" t="s">
        <v>3835</v>
      </c>
      <c r="AN66" s="10" t="s">
        <v>64</v>
      </c>
      <c r="AO66" s="8">
        <v>27</v>
      </c>
      <c r="AP66" s="8">
        <v>969</v>
      </c>
      <c r="AQ66" s="1" t="s">
        <v>3836</v>
      </c>
      <c r="AR66" s="8"/>
      <c r="AS66" s="1"/>
      <c r="AT66" s="1"/>
      <c r="AU66" s="1"/>
      <c r="AV66" s="1"/>
      <c r="AW66" s="8"/>
      <c r="AX66" s="1"/>
      <c r="AY66" s="1" t="s">
        <v>72</v>
      </c>
      <c r="AZ66" s="1"/>
      <c r="BA66" s="1" t="s">
        <v>73</v>
      </c>
      <c r="BB66" s="1"/>
    </row>
    <row r="67" spans="1:54" ht="48" customHeight="1">
      <c r="A67" s="1" t="s">
        <v>3837</v>
      </c>
      <c r="B67" s="1" t="s">
        <v>3310</v>
      </c>
      <c r="C67" s="1" t="s">
        <v>3797</v>
      </c>
      <c r="D67" s="8">
        <v>6</v>
      </c>
      <c r="E67" s="1" t="s">
        <v>157</v>
      </c>
      <c r="F67" s="1" t="s">
        <v>112</v>
      </c>
      <c r="G67" s="1" t="s">
        <v>3838</v>
      </c>
      <c r="H67" s="1">
        <v>1</v>
      </c>
      <c r="I67" s="1" t="s">
        <v>60</v>
      </c>
      <c r="J67" s="1"/>
      <c r="K67" s="1" t="s">
        <v>61</v>
      </c>
      <c r="L67" s="1" t="s">
        <v>62</v>
      </c>
      <c r="M67" s="9" t="s">
        <v>3839</v>
      </c>
      <c r="N67" s="10" t="s">
        <v>64</v>
      </c>
      <c r="O67" s="8">
        <v>39</v>
      </c>
      <c r="P67" s="8">
        <v>964</v>
      </c>
      <c r="Q67" s="1" t="s">
        <v>3840</v>
      </c>
      <c r="R67" s="8"/>
      <c r="S67" s="1"/>
      <c r="T67" s="1"/>
      <c r="U67" s="1"/>
      <c r="V67" s="1"/>
      <c r="W67" s="8"/>
      <c r="X67" s="1"/>
      <c r="Y67" s="1" t="s">
        <v>66</v>
      </c>
      <c r="Z67" s="9" t="s">
        <v>3841</v>
      </c>
      <c r="AA67" s="10" t="s">
        <v>64</v>
      </c>
      <c r="AB67" s="8">
        <v>42</v>
      </c>
      <c r="AC67" s="8">
        <v>313</v>
      </c>
      <c r="AD67" s="1" t="s">
        <v>3842</v>
      </c>
      <c r="AE67" s="8"/>
      <c r="AF67" s="1"/>
      <c r="AG67" s="1"/>
      <c r="AH67" s="1"/>
      <c r="AI67" s="1"/>
      <c r="AJ67" s="8"/>
      <c r="AK67" s="1"/>
      <c r="AL67" s="1" t="s">
        <v>69</v>
      </c>
      <c r="AM67" s="9" t="s">
        <v>3843</v>
      </c>
      <c r="AN67" s="10" t="s">
        <v>64</v>
      </c>
      <c r="AO67" s="8">
        <v>34</v>
      </c>
      <c r="AP67" s="8">
        <v>207</v>
      </c>
      <c r="AQ67" s="1" t="s">
        <v>3844</v>
      </c>
      <c r="AR67" s="8"/>
      <c r="AS67" s="1"/>
      <c r="AT67" s="1"/>
      <c r="AU67" s="1"/>
      <c r="AV67" s="1"/>
      <c r="AW67" s="8"/>
      <c r="AX67" s="1"/>
      <c r="AY67" s="1" t="s">
        <v>72</v>
      </c>
      <c r="AZ67" s="1"/>
      <c r="BA67" s="1" t="s">
        <v>73</v>
      </c>
      <c r="BB67" s="1"/>
    </row>
    <row r="68" spans="1:54" ht="48" customHeight="1">
      <c r="A68" s="1" t="s">
        <v>3845</v>
      </c>
      <c r="B68" s="1" t="s">
        <v>3310</v>
      </c>
      <c r="C68" s="1" t="s">
        <v>3797</v>
      </c>
      <c r="D68" s="8">
        <v>7</v>
      </c>
      <c r="E68" s="1" t="s">
        <v>157</v>
      </c>
      <c r="F68" s="1" t="s">
        <v>121</v>
      </c>
      <c r="G68" s="1" t="s">
        <v>3846</v>
      </c>
      <c r="H68" s="1">
        <v>1</v>
      </c>
      <c r="I68" s="1" t="s">
        <v>60</v>
      </c>
      <c r="J68" s="1"/>
      <c r="K68" s="1" t="s">
        <v>61</v>
      </c>
      <c r="L68" s="1" t="s">
        <v>62</v>
      </c>
      <c r="M68" s="9" t="s">
        <v>3847</v>
      </c>
      <c r="N68" s="10" t="s">
        <v>64</v>
      </c>
      <c r="O68" s="8">
        <v>15</v>
      </c>
      <c r="P68" s="8">
        <v>910</v>
      </c>
      <c r="Q68" s="1" t="s">
        <v>3848</v>
      </c>
      <c r="R68" s="8"/>
      <c r="S68" s="1"/>
      <c r="T68" s="1"/>
      <c r="U68" s="1"/>
      <c r="V68" s="1"/>
      <c r="W68" s="8"/>
      <c r="X68" s="1"/>
      <c r="Y68" s="1" t="s">
        <v>66</v>
      </c>
      <c r="Z68" s="9" t="s">
        <v>3849</v>
      </c>
      <c r="AA68" s="10" t="s">
        <v>64</v>
      </c>
      <c r="AB68" s="8">
        <v>16</v>
      </c>
      <c r="AC68" s="8">
        <v>330</v>
      </c>
      <c r="AD68" s="1" t="s">
        <v>3850</v>
      </c>
      <c r="AE68" s="8"/>
      <c r="AF68" s="1"/>
      <c r="AG68" s="1"/>
      <c r="AH68" s="1"/>
      <c r="AI68" s="1"/>
      <c r="AJ68" s="8"/>
      <c r="AK68" s="1"/>
      <c r="AL68" s="1" t="s">
        <v>69</v>
      </c>
      <c r="AM68" s="9" t="s">
        <v>3851</v>
      </c>
      <c r="AN68" s="10" t="s">
        <v>64</v>
      </c>
      <c r="AO68" s="8">
        <v>10</v>
      </c>
      <c r="AP68" s="8">
        <v>796</v>
      </c>
      <c r="AQ68" s="1" t="s">
        <v>3852</v>
      </c>
      <c r="AR68" s="8"/>
      <c r="AS68" s="1"/>
      <c r="AT68" s="1"/>
      <c r="AU68" s="1"/>
      <c r="AV68" s="1"/>
      <c r="AW68" s="8"/>
      <c r="AX68" s="1"/>
      <c r="AY68" s="1" t="s">
        <v>72</v>
      </c>
      <c r="AZ68" s="1"/>
      <c r="BA68" s="1" t="s">
        <v>73</v>
      </c>
      <c r="BB68" s="1"/>
    </row>
    <row r="69" spans="1:54" ht="48" customHeight="1">
      <c r="A69" s="1" t="s">
        <v>3853</v>
      </c>
      <c r="B69" s="1" t="s">
        <v>3310</v>
      </c>
      <c r="C69" s="1" t="s">
        <v>3797</v>
      </c>
      <c r="D69" s="8">
        <v>8</v>
      </c>
      <c r="E69" s="1" t="s">
        <v>157</v>
      </c>
      <c r="F69" s="1" t="s">
        <v>130</v>
      </c>
      <c r="G69" s="1" t="s">
        <v>3854</v>
      </c>
      <c r="H69" s="1">
        <v>1</v>
      </c>
      <c r="I69" s="1" t="s">
        <v>60</v>
      </c>
      <c r="J69" s="1"/>
      <c r="K69" s="1" t="s">
        <v>61</v>
      </c>
      <c r="L69" s="1" t="s">
        <v>62</v>
      </c>
      <c r="M69" s="9" t="s">
        <v>3855</v>
      </c>
      <c r="N69" s="10" t="s">
        <v>64</v>
      </c>
      <c r="O69" s="8">
        <v>31</v>
      </c>
      <c r="P69" s="8">
        <v>1200</v>
      </c>
      <c r="Q69" s="1" t="s">
        <v>3856</v>
      </c>
      <c r="R69" s="8"/>
      <c r="S69" s="1"/>
      <c r="T69" s="1"/>
      <c r="U69" s="1"/>
      <c r="V69" s="1"/>
      <c r="W69" s="8"/>
      <c r="X69" s="1"/>
      <c r="Y69" s="1" t="s">
        <v>66</v>
      </c>
      <c r="Z69" s="9" t="s">
        <v>3857</v>
      </c>
      <c r="AA69" s="10" t="s">
        <v>64</v>
      </c>
      <c r="AB69" s="8">
        <v>32</v>
      </c>
      <c r="AC69" s="8">
        <v>717</v>
      </c>
      <c r="AD69" s="1" t="s">
        <v>3858</v>
      </c>
      <c r="AE69" s="8"/>
      <c r="AF69" s="1"/>
      <c r="AG69" s="1"/>
      <c r="AH69" s="1"/>
      <c r="AI69" s="1"/>
      <c r="AJ69" s="8"/>
      <c r="AK69" s="1"/>
      <c r="AL69" s="1" t="s">
        <v>69</v>
      </c>
      <c r="AM69" s="9" t="s">
        <v>3859</v>
      </c>
      <c r="AN69" s="10" t="s">
        <v>64</v>
      </c>
      <c r="AO69" s="8">
        <v>26</v>
      </c>
      <c r="AP69" s="8">
        <v>886</v>
      </c>
      <c r="AQ69" s="1" t="s">
        <v>3860</v>
      </c>
      <c r="AR69" s="8"/>
      <c r="AS69" s="1"/>
      <c r="AT69" s="1"/>
      <c r="AU69" s="1"/>
      <c r="AV69" s="1"/>
      <c r="AW69" s="8"/>
      <c r="AX69" s="1"/>
      <c r="AY69" s="1" t="s">
        <v>72</v>
      </c>
      <c r="AZ69" s="1"/>
      <c r="BA69" s="1" t="s">
        <v>73</v>
      </c>
      <c r="BB69" s="1"/>
    </row>
    <row r="70" spans="1:54" ht="48" customHeight="1">
      <c r="A70" s="1" t="s">
        <v>3861</v>
      </c>
      <c r="B70" s="1" t="s">
        <v>3310</v>
      </c>
      <c r="C70" s="1" t="s">
        <v>3797</v>
      </c>
      <c r="D70" s="8">
        <v>9</v>
      </c>
      <c r="E70" s="1" t="s">
        <v>157</v>
      </c>
      <c r="F70" s="1" t="s">
        <v>139</v>
      </c>
      <c r="G70" s="1" t="s">
        <v>3862</v>
      </c>
      <c r="H70" s="1">
        <v>1</v>
      </c>
      <c r="I70" s="1" t="s">
        <v>60</v>
      </c>
      <c r="J70" s="1"/>
      <c r="K70" s="1" t="s">
        <v>61</v>
      </c>
      <c r="L70" s="1" t="s">
        <v>62</v>
      </c>
      <c r="M70" s="9" t="s">
        <v>3863</v>
      </c>
      <c r="N70" s="10" t="s">
        <v>64</v>
      </c>
      <c r="O70" s="8">
        <v>38</v>
      </c>
      <c r="P70" s="8">
        <v>989</v>
      </c>
      <c r="Q70" s="1" t="s">
        <v>3864</v>
      </c>
      <c r="R70" s="8"/>
      <c r="S70" s="1"/>
      <c r="T70" s="1"/>
      <c r="U70" s="1"/>
      <c r="V70" s="1"/>
      <c r="W70" s="8"/>
      <c r="X70" s="1"/>
      <c r="Y70" s="1" t="s">
        <v>66</v>
      </c>
      <c r="Z70" s="9" t="s">
        <v>3865</v>
      </c>
      <c r="AA70" s="10" t="s">
        <v>64</v>
      </c>
      <c r="AB70" s="8">
        <v>43</v>
      </c>
      <c r="AC70" s="8">
        <v>280</v>
      </c>
      <c r="AD70" s="1" t="s">
        <v>3866</v>
      </c>
      <c r="AE70" s="8"/>
      <c r="AF70" s="1"/>
      <c r="AG70" s="1"/>
      <c r="AH70" s="1"/>
      <c r="AI70" s="1"/>
      <c r="AJ70" s="8"/>
      <c r="AK70" s="1"/>
      <c r="AL70" s="1" t="s">
        <v>69</v>
      </c>
      <c r="AM70" s="9" t="s">
        <v>3867</v>
      </c>
      <c r="AN70" s="10" t="s">
        <v>64</v>
      </c>
      <c r="AO70" s="8">
        <v>33</v>
      </c>
      <c r="AP70" s="8">
        <v>348</v>
      </c>
      <c r="AQ70" s="1" t="s">
        <v>3868</v>
      </c>
      <c r="AR70" s="8"/>
      <c r="AS70" s="1"/>
      <c r="AT70" s="1"/>
      <c r="AU70" s="1"/>
      <c r="AV70" s="1"/>
      <c r="AW70" s="8"/>
      <c r="AX70" s="1"/>
      <c r="AY70" s="1" t="s">
        <v>72</v>
      </c>
      <c r="AZ70" s="1"/>
      <c r="BA70" s="1" t="s">
        <v>73</v>
      </c>
      <c r="BB70" s="1"/>
    </row>
    <row r="71" spans="1:54" ht="48" customHeight="1">
      <c r="A71" s="1" t="s">
        <v>3869</v>
      </c>
      <c r="B71" s="1" t="s">
        <v>3310</v>
      </c>
      <c r="C71" s="1" t="s">
        <v>3797</v>
      </c>
      <c r="D71" s="8">
        <v>10</v>
      </c>
      <c r="E71" s="1" t="s">
        <v>157</v>
      </c>
      <c r="F71" s="1" t="s">
        <v>147</v>
      </c>
      <c r="G71" s="1" t="s">
        <v>3870</v>
      </c>
      <c r="H71" s="1">
        <v>1</v>
      </c>
      <c r="I71" s="1" t="s">
        <v>60</v>
      </c>
      <c r="J71" s="1"/>
      <c r="K71" s="1" t="s">
        <v>61</v>
      </c>
      <c r="L71" s="1" t="s">
        <v>62</v>
      </c>
      <c r="M71" s="9" t="s">
        <v>3871</v>
      </c>
      <c r="N71" s="10" t="s">
        <v>64</v>
      </c>
      <c r="O71" s="8">
        <v>36</v>
      </c>
      <c r="P71" s="8">
        <v>1200</v>
      </c>
      <c r="Q71" s="1" t="s">
        <v>3872</v>
      </c>
      <c r="R71" s="8"/>
      <c r="S71" s="1"/>
      <c r="T71" s="1"/>
      <c r="U71" s="1"/>
      <c r="V71" s="1"/>
      <c r="W71" s="8"/>
      <c r="X71" s="1"/>
      <c r="Y71" s="1" t="s">
        <v>66</v>
      </c>
      <c r="Z71" s="9" t="s">
        <v>3873</v>
      </c>
      <c r="AA71" s="10" t="s">
        <v>64</v>
      </c>
      <c r="AB71" s="8">
        <v>37</v>
      </c>
      <c r="AC71" s="8">
        <v>336</v>
      </c>
      <c r="AD71" s="1" t="s">
        <v>3874</v>
      </c>
      <c r="AE71" s="8"/>
      <c r="AF71" s="1"/>
      <c r="AG71" s="1"/>
      <c r="AH71" s="1"/>
      <c r="AI71" s="1"/>
      <c r="AJ71" s="8"/>
      <c r="AK71" s="1"/>
      <c r="AL71" s="1" t="s">
        <v>69</v>
      </c>
      <c r="AM71" s="9" t="s">
        <v>3875</v>
      </c>
      <c r="AN71" s="10" t="s">
        <v>64</v>
      </c>
      <c r="AO71" s="8">
        <v>31</v>
      </c>
      <c r="AP71" s="8">
        <v>1033</v>
      </c>
      <c r="AQ71" s="1" t="s">
        <v>3876</v>
      </c>
      <c r="AR71" s="8"/>
      <c r="AS71" s="1"/>
      <c r="AT71" s="1"/>
      <c r="AU71" s="1"/>
      <c r="AV71" s="1"/>
      <c r="AW71" s="8"/>
      <c r="AX71" s="1"/>
      <c r="AY71" s="1" t="s">
        <v>72</v>
      </c>
      <c r="AZ71" s="1"/>
      <c r="BA71" s="1" t="s">
        <v>73</v>
      </c>
      <c r="BB71" s="1"/>
    </row>
    <row r="72" spans="1:54" ht="48" customHeight="1">
      <c r="A72" s="1" t="s">
        <v>3877</v>
      </c>
      <c r="B72" s="1" t="s">
        <v>3310</v>
      </c>
      <c r="C72" s="1" t="s">
        <v>3878</v>
      </c>
      <c r="D72" s="8">
        <v>1</v>
      </c>
      <c r="E72" s="1" t="s">
        <v>485</v>
      </c>
      <c r="F72" s="1" t="s">
        <v>58</v>
      </c>
      <c r="G72" s="1" t="s">
        <v>3879</v>
      </c>
      <c r="H72" s="1">
        <v>1</v>
      </c>
      <c r="I72" s="1" t="s">
        <v>60</v>
      </c>
      <c r="J72" s="1"/>
      <c r="K72" s="1" t="s">
        <v>61</v>
      </c>
      <c r="L72" s="1" t="s">
        <v>62</v>
      </c>
      <c r="M72" s="9" t="s">
        <v>3880</v>
      </c>
      <c r="N72" s="10" t="s">
        <v>64</v>
      </c>
      <c r="O72" s="8">
        <v>18</v>
      </c>
      <c r="P72" s="8">
        <v>1200</v>
      </c>
      <c r="Q72" s="1" t="s">
        <v>3881</v>
      </c>
      <c r="R72" s="8"/>
      <c r="S72" s="1"/>
      <c r="T72" s="1"/>
      <c r="U72" s="1"/>
      <c r="V72" s="1"/>
      <c r="W72" s="8"/>
      <c r="X72" s="1"/>
      <c r="Y72" s="1" t="s">
        <v>66</v>
      </c>
      <c r="Z72" s="9" t="s">
        <v>3882</v>
      </c>
      <c r="AA72" s="10" t="s">
        <v>64</v>
      </c>
      <c r="AB72" s="8">
        <v>19</v>
      </c>
      <c r="AC72" s="8">
        <v>316</v>
      </c>
      <c r="AD72" s="1" t="s">
        <v>3883</v>
      </c>
      <c r="AE72" s="8"/>
      <c r="AF72" s="1"/>
      <c r="AG72" s="1"/>
      <c r="AH72" s="1"/>
      <c r="AI72" s="1"/>
      <c r="AJ72" s="8"/>
      <c r="AK72" s="1"/>
      <c r="AL72" s="1" t="s">
        <v>69</v>
      </c>
      <c r="AM72" s="9" t="s">
        <v>3884</v>
      </c>
      <c r="AN72" s="10" t="s">
        <v>64</v>
      </c>
      <c r="AO72" s="8">
        <v>13</v>
      </c>
      <c r="AP72" s="8">
        <v>953</v>
      </c>
      <c r="AQ72" s="1" t="s">
        <v>3885</v>
      </c>
      <c r="AR72" s="8"/>
      <c r="AS72" s="1"/>
      <c r="AT72" s="1"/>
      <c r="AU72" s="1"/>
      <c r="AV72" s="1"/>
      <c r="AW72" s="8"/>
      <c r="AX72" s="1"/>
      <c r="AY72" s="1" t="s">
        <v>72</v>
      </c>
      <c r="AZ72" s="1"/>
      <c r="BA72" s="1" t="s">
        <v>73</v>
      </c>
      <c r="BB72" s="1"/>
    </row>
    <row r="73" spans="1:54" ht="48" customHeight="1">
      <c r="A73" s="1" t="s">
        <v>3886</v>
      </c>
      <c r="B73" s="1" t="s">
        <v>3310</v>
      </c>
      <c r="C73" s="1" t="s">
        <v>3878</v>
      </c>
      <c r="D73" s="8">
        <v>2</v>
      </c>
      <c r="E73" s="1" t="s">
        <v>485</v>
      </c>
      <c r="F73" s="1" t="s">
        <v>76</v>
      </c>
      <c r="G73" s="1" t="s">
        <v>3887</v>
      </c>
      <c r="H73" s="1">
        <v>1</v>
      </c>
      <c r="I73" s="1" t="s">
        <v>60</v>
      </c>
      <c r="J73" s="1"/>
      <c r="K73" s="1" t="s">
        <v>61</v>
      </c>
      <c r="L73" s="1" t="s">
        <v>62</v>
      </c>
      <c r="M73" s="9" t="s">
        <v>3888</v>
      </c>
      <c r="N73" s="10" t="s">
        <v>64</v>
      </c>
      <c r="O73" s="8">
        <v>35</v>
      </c>
      <c r="P73" s="8">
        <v>1200</v>
      </c>
      <c r="Q73" s="1" t="s">
        <v>3889</v>
      </c>
      <c r="R73" s="8"/>
      <c r="S73" s="1"/>
      <c r="T73" s="1"/>
      <c r="U73" s="1"/>
      <c r="V73" s="1"/>
      <c r="W73" s="8"/>
      <c r="X73" s="1"/>
      <c r="Y73" s="1" t="s">
        <v>66</v>
      </c>
      <c r="Z73" s="9" t="s">
        <v>3890</v>
      </c>
      <c r="AA73" s="10" t="s">
        <v>64</v>
      </c>
      <c r="AB73" s="8">
        <v>37</v>
      </c>
      <c r="AC73" s="8">
        <v>316</v>
      </c>
      <c r="AD73" s="1" t="s">
        <v>3891</v>
      </c>
      <c r="AE73" s="8"/>
      <c r="AF73" s="1"/>
      <c r="AG73" s="1"/>
      <c r="AH73" s="1"/>
      <c r="AI73" s="1"/>
      <c r="AJ73" s="8"/>
      <c r="AK73" s="1"/>
      <c r="AL73" s="1" t="s">
        <v>69</v>
      </c>
      <c r="AM73" s="9" t="s">
        <v>3892</v>
      </c>
      <c r="AN73" s="10" t="s">
        <v>64</v>
      </c>
      <c r="AO73" s="8">
        <v>32</v>
      </c>
      <c r="AP73" s="8">
        <v>934</v>
      </c>
      <c r="AQ73" s="1" t="s">
        <v>3893</v>
      </c>
      <c r="AR73" s="8"/>
      <c r="AS73" s="1"/>
      <c r="AT73" s="1"/>
      <c r="AU73" s="1"/>
      <c r="AV73" s="1"/>
      <c r="AW73" s="8"/>
      <c r="AX73" s="1"/>
      <c r="AY73" s="1" t="s">
        <v>72</v>
      </c>
      <c r="AZ73" s="1"/>
      <c r="BA73" s="1" t="s">
        <v>73</v>
      </c>
      <c r="BB73" s="1"/>
    </row>
    <row r="74" spans="1:54" ht="48" customHeight="1">
      <c r="A74" s="1" t="s">
        <v>3894</v>
      </c>
      <c r="B74" s="1" t="s">
        <v>3310</v>
      </c>
      <c r="C74" s="1" t="s">
        <v>3878</v>
      </c>
      <c r="D74" s="8">
        <v>3</v>
      </c>
      <c r="E74" s="1" t="s">
        <v>485</v>
      </c>
      <c r="F74" s="1" t="s">
        <v>85</v>
      </c>
      <c r="G74" s="1" t="s">
        <v>3895</v>
      </c>
      <c r="H74" s="1">
        <v>1</v>
      </c>
      <c r="I74" s="1" t="s">
        <v>60</v>
      </c>
      <c r="J74" s="1"/>
      <c r="K74" s="1" t="s">
        <v>61</v>
      </c>
      <c r="L74" s="1" t="s">
        <v>62</v>
      </c>
      <c r="M74" s="9" t="s">
        <v>3896</v>
      </c>
      <c r="N74" s="10" t="s">
        <v>64</v>
      </c>
      <c r="O74" s="8">
        <v>30</v>
      </c>
      <c r="P74" s="8">
        <v>1200</v>
      </c>
      <c r="Q74" s="1" t="s">
        <v>3897</v>
      </c>
      <c r="R74" s="8"/>
      <c r="S74" s="1"/>
      <c r="T74" s="1"/>
      <c r="U74" s="1"/>
      <c r="V74" s="1"/>
      <c r="W74" s="8"/>
      <c r="X74" s="1"/>
      <c r="Y74" s="1" t="s">
        <v>66</v>
      </c>
      <c r="Z74" s="9" t="s">
        <v>3898</v>
      </c>
      <c r="AA74" s="10" t="s">
        <v>64</v>
      </c>
      <c r="AB74" s="8">
        <v>32</v>
      </c>
      <c r="AC74" s="8">
        <v>905</v>
      </c>
      <c r="AD74" s="1" t="s">
        <v>3899</v>
      </c>
      <c r="AE74" s="8"/>
      <c r="AF74" s="1"/>
      <c r="AG74" s="1"/>
      <c r="AH74" s="1"/>
      <c r="AI74" s="1"/>
      <c r="AJ74" s="8"/>
      <c r="AK74" s="1"/>
      <c r="AL74" s="1" t="s">
        <v>69</v>
      </c>
      <c r="AM74" s="9" t="s">
        <v>3900</v>
      </c>
      <c r="AN74" s="10" t="s">
        <v>64</v>
      </c>
      <c r="AO74" s="8">
        <v>24</v>
      </c>
      <c r="AP74" s="8">
        <v>841</v>
      </c>
      <c r="AQ74" s="1" t="s">
        <v>3901</v>
      </c>
      <c r="AR74" s="8"/>
      <c r="AS74" s="1"/>
      <c r="AT74" s="1"/>
      <c r="AU74" s="1"/>
      <c r="AV74" s="1"/>
      <c r="AW74" s="8"/>
      <c r="AX74" s="1"/>
      <c r="AY74" s="1" t="s">
        <v>72</v>
      </c>
      <c r="AZ74" s="1"/>
      <c r="BA74" s="1" t="s">
        <v>73</v>
      </c>
      <c r="BB74" s="1"/>
    </row>
    <row r="75" spans="1:54" ht="48" customHeight="1">
      <c r="A75" s="1" t="s">
        <v>3902</v>
      </c>
      <c r="B75" s="1" t="s">
        <v>3310</v>
      </c>
      <c r="C75" s="1" t="s">
        <v>3878</v>
      </c>
      <c r="D75" s="8">
        <v>4</v>
      </c>
      <c r="E75" s="1" t="s">
        <v>485</v>
      </c>
      <c r="F75" s="1" t="s">
        <v>94</v>
      </c>
      <c r="G75" s="1" t="s">
        <v>3903</v>
      </c>
      <c r="H75" s="1">
        <v>1</v>
      </c>
      <c r="I75" s="1" t="s">
        <v>60</v>
      </c>
      <c r="J75" s="1"/>
      <c r="K75" s="1" t="s">
        <v>61</v>
      </c>
      <c r="L75" s="1" t="s">
        <v>62</v>
      </c>
      <c r="M75" s="9" t="s">
        <v>3904</v>
      </c>
      <c r="N75" s="10" t="s">
        <v>64</v>
      </c>
      <c r="O75" s="8">
        <v>30</v>
      </c>
      <c r="P75" s="8">
        <v>681</v>
      </c>
      <c r="Q75" s="1" t="s">
        <v>3905</v>
      </c>
      <c r="R75" s="8"/>
      <c r="S75" s="1"/>
      <c r="T75" s="1"/>
      <c r="U75" s="1"/>
      <c r="V75" s="1"/>
      <c r="W75" s="8"/>
      <c r="X75" s="1"/>
      <c r="Y75" s="1" t="s">
        <v>66</v>
      </c>
      <c r="Z75" s="9" t="s">
        <v>3906</v>
      </c>
      <c r="AA75" s="10" t="s">
        <v>64</v>
      </c>
      <c r="AB75" s="8">
        <v>31</v>
      </c>
      <c r="AC75" s="8">
        <v>248</v>
      </c>
      <c r="AD75" s="1" t="s">
        <v>3907</v>
      </c>
      <c r="AE75" s="8"/>
      <c r="AF75" s="1"/>
      <c r="AG75" s="1"/>
      <c r="AH75" s="1"/>
      <c r="AI75" s="1"/>
      <c r="AJ75" s="8"/>
      <c r="AK75" s="1"/>
      <c r="AL75" s="1" t="s">
        <v>69</v>
      </c>
      <c r="AM75" s="9" t="s">
        <v>3908</v>
      </c>
      <c r="AN75" s="10" t="s">
        <v>64</v>
      </c>
      <c r="AO75" s="8">
        <v>25</v>
      </c>
      <c r="AP75" s="8">
        <v>576</v>
      </c>
      <c r="AQ75" s="1" t="s">
        <v>3909</v>
      </c>
      <c r="AR75" s="8"/>
      <c r="AS75" s="1"/>
      <c r="AT75" s="1"/>
      <c r="AU75" s="1"/>
      <c r="AV75" s="1"/>
      <c r="AW75" s="8"/>
      <c r="AX75" s="1"/>
      <c r="AY75" s="1" t="s">
        <v>72</v>
      </c>
      <c r="AZ75" s="1"/>
      <c r="BA75" s="1" t="s">
        <v>73</v>
      </c>
      <c r="BB75" s="1"/>
    </row>
    <row r="76" spans="1:54" ht="48" customHeight="1">
      <c r="A76" s="1" t="s">
        <v>3910</v>
      </c>
      <c r="B76" s="1" t="s">
        <v>3310</v>
      </c>
      <c r="C76" s="1" t="s">
        <v>3878</v>
      </c>
      <c r="D76" s="8">
        <v>5</v>
      </c>
      <c r="E76" s="1" t="s">
        <v>485</v>
      </c>
      <c r="F76" s="1" t="s">
        <v>103</v>
      </c>
      <c r="G76" s="1" t="s">
        <v>3911</v>
      </c>
      <c r="H76" s="1">
        <v>1</v>
      </c>
      <c r="I76" s="1" t="s">
        <v>60</v>
      </c>
      <c r="J76" s="1"/>
      <c r="K76" s="1" t="s">
        <v>61</v>
      </c>
      <c r="L76" s="1" t="s">
        <v>62</v>
      </c>
      <c r="M76" s="9" t="s">
        <v>3912</v>
      </c>
      <c r="N76" s="10" t="s">
        <v>64</v>
      </c>
      <c r="O76" s="8">
        <v>30</v>
      </c>
      <c r="P76" s="8">
        <v>1200</v>
      </c>
      <c r="Q76" s="1" t="s">
        <v>3913</v>
      </c>
      <c r="R76" s="8"/>
      <c r="S76" s="1"/>
      <c r="T76" s="1"/>
      <c r="U76" s="1"/>
      <c r="V76" s="1"/>
      <c r="W76" s="8"/>
      <c r="X76" s="1"/>
      <c r="Y76" s="1" t="s">
        <v>66</v>
      </c>
      <c r="Z76" s="9" t="s">
        <v>3914</v>
      </c>
      <c r="AA76" s="10" t="s">
        <v>64</v>
      </c>
      <c r="AB76" s="8">
        <v>31</v>
      </c>
      <c r="AC76" s="8">
        <v>307</v>
      </c>
      <c r="AD76" s="1" t="s">
        <v>3915</v>
      </c>
      <c r="AE76" s="8"/>
      <c r="AF76" s="1"/>
      <c r="AG76" s="1"/>
      <c r="AH76" s="1"/>
      <c r="AI76" s="1"/>
      <c r="AJ76" s="8"/>
      <c r="AK76" s="1"/>
      <c r="AL76" s="1" t="s">
        <v>69</v>
      </c>
      <c r="AM76" s="9" t="s">
        <v>3916</v>
      </c>
      <c r="AN76" s="10" t="s">
        <v>64</v>
      </c>
      <c r="AO76" s="8">
        <v>25</v>
      </c>
      <c r="AP76" s="8">
        <v>954</v>
      </c>
      <c r="AQ76" s="1" t="s">
        <v>3917</v>
      </c>
      <c r="AR76" s="8"/>
      <c r="AS76" s="1"/>
      <c r="AT76" s="1"/>
      <c r="AU76" s="1"/>
      <c r="AV76" s="1"/>
      <c r="AW76" s="8"/>
      <c r="AX76" s="1"/>
      <c r="AY76" s="1" t="s">
        <v>72</v>
      </c>
      <c r="AZ76" s="1"/>
      <c r="BA76" s="1" t="s">
        <v>73</v>
      </c>
      <c r="BB76" s="1"/>
    </row>
    <row r="77" spans="1:54" ht="48" customHeight="1">
      <c r="A77" s="1" t="s">
        <v>3918</v>
      </c>
      <c r="B77" s="1" t="s">
        <v>3310</v>
      </c>
      <c r="C77" s="1" t="s">
        <v>3878</v>
      </c>
      <c r="D77" s="8">
        <v>6</v>
      </c>
      <c r="E77" s="1" t="s">
        <v>485</v>
      </c>
      <c r="F77" s="1" t="s">
        <v>112</v>
      </c>
      <c r="G77" s="1" t="s">
        <v>3919</v>
      </c>
      <c r="H77" s="1">
        <v>1</v>
      </c>
      <c r="I77" s="1" t="s">
        <v>60</v>
      </c>
      <c r="J77" s="1"/>
      <c r="K77" s="1" t="s">
        <v>61</v>
      </c>
      <c r="L77" s="1" t="s">
        <v>62</v>
      </c>
      <c r="M77" s="9" t="s">
        <v>3920</v>
      </c>
      <c r="N77" s="10" t="s">
        <v>64</v>
      </c>
      <c r="O77" s="8">
        <v>40</v>
      </c>
      <c r="P77" s="8">
        <v>1133</v>
      </c>
      <c r="Q77" s="1" t="s">
        <v>3921</v>
      </c>
      <c r="R77" s="8"/>
      <c r="S77" s="1"/>
      <c r="T77" s="1"/>
      <c r="U77" s="1"/>
      <c r="V77" s="1"/>
      <c r="W77" s="8"/>
      <c r="X77" s="1"/>
      <c r="Y77" s="1" t="s">
        <v>66</v>
      </c>
      <c r="Z77" s="9" t="s">
        <v>3922</v>
      </c>
      <c r="AA77" s="10" t="s">
        <v>64</v>
      </c>
      <c r="AB77" s="8">
        <v>43</v>
      </c>
      <c r="AC77" s="8">
        <v>266</v>
      </c>
      <c r="AD77" s="1" t="s">
        <v>3923</v>
      </c>
      <c r="AE77" s="8"/>
      <c r="AF77" s="1"/>
      <c r="AG77" s="1"/>
      <c r="AH77" s="1"/>
      <c r="AI77" s="1"/>
      <c r="AJ77" s="8"/>
      <c r="AK77" s="1"/>
      <c r="AL77" s="1" t="s">
        <v>69</v>
      </c>
      <c r="AM77" s="9" t="s">
        <v>3924</v>
      </c>
      <c r="AN77" s="10" t="s">
        <v>64</v>
      </c>
      <c r="AO77" s="8">
        <v>35</v>
      </c>
      <c r="AP77" s="8">
        <v>178</v>
      </c>
      <c r="AQ77" s="1" t="s">
        <v>3925</v>
      </c>
      <c r="AR77" s="8"/>
      <c r="AS77" s="1"/>
      <c r="AT77" s="1"/>
      <c r="AU77" s="1"/>
      <c r="AV77" s="1"/>
      <c r="AW77" s="8"/>
      <c r="AX77" s="1"/>
      <c r="AY77" s="1" t="s">
        <v>72</v>
      </c>
      <c r="AZ77" s="1"/>
      <c r="BA77" s="1" t="s">
        <v>73</v>
      </c>
      <c r="BB77" s="1"/>
    </row>
    <row r="78" spans="1:54" ht="48" customHeight="1">
      <c r="A78" s="1" t="s">
        <v>3926</v>
      </c>
      <c r="B78" s="1" t="s">
        <v>3310</v>
      </c>
      <c r="C78" s="1" t="s">
        <v>3878</v>
      </c>
      <c r="D78" s="8">
        <v>7</v>
      </c>
      <c r="E78" s="1" t="s">
        <v>485</v>
      </c>
      <c r="F78" s="1" t="s">
        <v>121</v>
      </c>
      <c r="G78" s="1" t="s">
        <v>3927</v>
      </c>
      <c r="H78" s="1">
        <v>1</v>
      </c>
      <c r="I78" s="1" t="s">
        <v>60</v>
      </c>
      <c r="J78" s="1"/>
      <c r="K78" s="1" t="s">
        <v>61</v>
      </c>
      <c r="L78" s="1" t="s">
        <v>62</v>
      </c>
      <c r="M78" s="9" t="s">
        <v>3928</v>
      </c>
      <c r="N78" s="10" t="s">
        <v>64</v>
      </c>
      <c r="O78" s="8">
        <v>13</v>
      </c>
      <c r="P78" s="8">
        <v>1200</v>
      </c>
      <c r="Q78" s="1" t="s">
        <v>3929</v>
      </c>
      <c r="R78" s="8"/>
      <c r="S78" s="1"/>
      <c r="T78" s="1"/>
      <c r="U78" s="1"/>
      <c r="V78" s="1"/>
      <c r="W78" s="8"/>
      <c r="X78" s="1"/>
      <c r="Y78" s="1" t="s">
        <v>66</v>
      </c>
      <c r="Z78" s="9" t="s">
        <v>3930</v>
      </c>
      <c r="AA78" s="10" t="s">
        <v>64</v>
      </c>
      <c r="AB78" s="8">
        <v>14</v>
      </c>
      <c r="AC78" s="8">
        <v>301</v>
      </c>
      <c r="AD78" s="1" t="s">
        <v>3931</v>
      </c>
      <c r="AE78" s="8"/>
      <c r="AF78" s="1"/>
      <c r="AG78" s="1"/>
      <c r="AH78" s="1"/>
      <c r="AI78" s="1"/>
      <c r="AJ78" s="8"/>
      <c r="AK78" s="1"/>
      <c r="AL78" s="1" t="s">
        <v>69</v>
      </c>
      <c r="AM78" s="9" t="s">
        <v>3932</v>
      </c>
      <c r="AN78" s="10" t="s">
        <v>64</v>
      </c>
      <c r="AO78" s="8">
        <v>8</v>
      </c>
      <c r="AP78" s="8">
        <v>864</v>
      </c>
      <c r="AQ78" s="1" t="s">
        <v>3933</v>
      </c>
      <c r="AR78" s="8"/>
      <c r="AS78" s="1"/>
      <c r="AT78" s="1"/>
      <c r="AU78" s="1"/>
      <c r="AV78" s="1"/>
      <c r="AW78" s="8"/>
      <c r="AX78" s="1"/>
      <c r="AY78" s="1" t="s">
        <v>72</v>
      </c>
      <c r="AZ78" s="1"/>
      <c r="BA78" s="1" t="s">
        <v>73</v>
      </c>
      <c r="BB78" s="1"/>
    </row>
    <row r="79" spans="1:54" ht="48" customHeight="1">
      <c r="A79" s="1" t="s">
        <v>3934</v>
      </c>
      <c r="B79" s="1" t="s">
        <v>3310</v>
      </c>
      <c r="C79" s="1" t="s">
        <v>3878</v>
      </c>
      <c r="D79" s="8">
        <v>8</v>
      </c>
      <c r="E79" s="1" t="s">
        <v>485</v>
      </c>
      <c r="F79" s="1" t="s">
        <v>130</v>
      </c>
      <c r="G79" s="1" t="s">
        <v>3935</v>
      </c>
      <c r="H79" s="1">
        <v>1</v>
      </c>
      <c r="I79" s="1" t="s">
        <v>60</v>
      </c>
      <c r="J79" s="1"/>
      <c r="K79" s="1" t="s">
        <v>61</v>
      </c>
      <c r="L79" s="1" t="s">
        <v>62</v>
      </c>
      <c r="M79" s="9" t="s">
        <v>3936</v>
      </c>
      <c r="N79" s="10" t="s">
        <v>64</v>
      </c>
      <c r="O79" s="8">
        <v>29</v>
      </c>
      <c r="P79" s="8">
        <v>1200</v>
      </c>
      <c r="Q79" s="1" t="s">
        <v>3937</v>
      </c>
      <c r="R79" s="8"/>
      <c r="S79" s="1"/>
      <c r="T79" s="1"/>
      <c r="U79" s="1"/>
      <c r="V79" s="1"/>
      <c r="W79" s="8"/>
      <c r="X79" s="1"/>
      <c r="Y79" s="1" t="s">
        <v>66</v>
      </c>
      <c r="Z79" s="9" t="s">
        <v>3938</v>
      </c>
      <c r="AA79" s="10" t="s">
        <v>64</v>
      </c>
      <c r="AB79" s="8">
        <v>30</v>
      </c>
      <c r="AC79" s="8">
        <v>658</v>
      </c>
      <c r="AD79" s="1" t="s">
        <v>3939</v>
      </c>
      <c r="AE79" s="8"/>
      <c r="AF79" s="1"/>
      <c r="AG79" s="1"/>
      <c r="AH79" s="1"/>
      <c r="AI79" s="1"/>
      <c r="AJ79" s="8"/>
      <c r="AK79" s="1"/>
      <c r="AL79" s="1" t="s">
        <v>69</v>
      </c>
      <c r="AM79" s="9" t="s">
        <v>3940</v>
      </c>
      <c r="AN79" s="10" t="s">
        <v>64</v>
      </c>
      <c r="AO79" s="8">
        <v>24</v>
      </c>
      <c r="AP79" s="8">
        <v>932</v>
      </c>
      <c r="AQ79" s="1" t="s">
        <v>3941</v>
      </c>
      <c r="AR79" s="8"/>
      <c r="AS79" s="1"/>
      <c r="AT79" s="1"/>
      <c r="AU79" s="1"/>
      <c r="AV79" s="1"/>
      <c r="AW79" s="8"/>
      <c r="AX79" s="1"/>
      <c r="AY79" s="1" t="s">
        <v>72</v>
      </c>
      <c r="AZ79" s="1"/>
      <c r="BA79" s="1" t="s">
        <v>73</v>
      </c>
      <c r="BB79" s="1"/>
    </row>
    <row r="80" spans="1:54" ht="48" customHeight="1">
      <c r="A80" s="1" t="s">
        <v>3942</v>
      </c>
      <c r="B80" s="1" t="s">
        <v>3310</v>
      </c>
      <c r="C80" s="1" t="s">
        <v>3878</v>
      </c>
      <c r="D80" s="8">
        <v>9</v>
      </c>
      <c r="E80" s="1" t="s">
        <v>485</v>
      </c>
      <c r="F80" s="1" t="s">
        <v>139</v>
      </c>
      <c r="G80" s="1" t="s">
        <v>3943</v>
      </c>
      <c r="H80" s="1">
        <v>1</v>
      </c>
      <c r="I80" s="1" t="s">
        <v>60</v>
      </c>
      <c r="J80" s="1"/>
      <c r="K80" s="1" t="s">
        <v>61</v>
      </c>
      <c r="L80" s="1" t="s">
        <v>62</v>
      </c>
      <c r="M80" s="9" t="s">
        <v>3944</v>
      </c>
      <c r="N80" s="10" t="s">
        <v>64</v>
      </c>
      <c r="O80" s="8">
        <v>39</v>
      </c>
      <c r="P80" s="8">
        <v>1194</v>
      </c>
      <c r="Q80" s="1" t="s">
        <v>3945</v>
      </c>
      <c r="R80" s="8"/>
      <c r="S80" s="1"/>
      <c r="T80" s="1"/>
      <c r="U80" s="1"/>
      <c r="V80" s="1"/>
      <c r="W80" s="8"/>
      <c r="X80" s="1"/>
      <c r="Y80" s="1" t="s">
        <v>66</v>
      </c>
      <c r="Z80" s="9" t="s">
        <v>3946</v>
      </c>
      <c r="AA80" s="10" t="s">
        <v>64</v>
      </c>
      <c r="AB80" s="8">
        <v>44</v>
      </c>
      <c r="AC80" s="8">
        <v>338</v>
      </c>
      <c r="AD80" s="1" t="s">
        <v>3947</v>
      </c>
      <c r="AE80" s="8"/>
      <c r="AF80" s="1"/>
      <c r="AG80" s="1"/>
      <c r="AH80" s="1"/>
      <c r="AI80" s="1"/>
      <c r="AJ80" s="8"/>
      <c r="AK80" s="1"/>
      <c r="AL80" s="1" t="s">
        <v>69</v>
      </c>
      <c r="AM80" s="9" t="s">
        <v>3948</v>
      </c>
      <c r="AN80" s="10" t="s">
        <v>64</v>
      </c>
      <c r="AO80" s="8">
        <v>34</v>
      </c>
      <c r="AP80" s="8">
        <v>426</v>
      </c>
      <c r="AQ80" s="1" t="s">
        <v>3949</v>
      </c>
      <c r="AR80" s="8"/>
      <c r="AS80" s="1"/>
      <c r="AT80" s="1"/>
      <c r="AU80" s="1"/>
      <c r="AV80" s="1"/>
      <c r="AW80" s="8"/>
      <c r="AX80" s="1"/>
      <c r="AY80" s="1" t="s">
        <v>72</v>
      </c>
      <c r="AZ80" s="1"/>
      <c r="BA80" s="1" t="s">
        <v>73</v>
      </c>
      <c r="BB80" s="1"/>
    </row>
    <row r="81" spans="1:54" ht="48" customHeight="1">
      <c r="A81" s="1" t="s">
        <v>3950</v>
      </c>
      <c r="B81" s="1" t="s">
        <v>3310</v>
      </c>
      <c r="C81" s="1" t="s">
        <v>3878</v>
      </c>
      <c r="D81" s="8">
        <v>10</v>
      </c>
      <c r="E81" s="1" t="s">
        <v>485</v>
      </c>
      <c r="F81" s="1" t="s">
        <v>147</v>
      </c>
      <c r="G81" s="1" t="s">
        <v>3951</v>
      </c>
      <c r="H81" s="1">
        <v>1</v>
      </c>
      <c r="I81" s="1" t="s">
        <v>60</v>
      </c>
      <c r="J81" s="1"/>
      <c r="K81" s="1" t="s">
        <v>61</v>
      </c>
      <c r="L81" s="1" t="s">
        <v>62</v>
      </c>
      <c r="M81" s="9" t="s">
        <v>3952</v>
      </c>
      <c r="N81" s="10" t="s">
        <v>64</v>
      </c>
      <c r="O81" s="8">
        <v>37</v>
      </c>
      <c r="P81" s="8">
        <v>1200</v>
      </c>
      <c r="Q81" s="1" t="s">
        <v>3953</v>
      </c>
      <c r="R81" s="8"/>
      <c r="S81" s="1"/>
      <c r="T81" s="1"/>
      <c r="U81" s="1"/>
      <c r="V81" s="1"/>
      <c r="W81" s="8"/>
      <c r="X81" s="1"/>
      <c r="Y81" s="1" t="s">
        <v>66</v>
      </c>
      <c r="Z81" s="9" t="s">
        <v>3954</v>
      </c>
      <c r="AA81" s="10" t="s">
        <v>64</v>
      </c>
      <c r="AB81" s="8">
        <v>38</v>
      </c>
      <c r="AC81" s="8">
        <v>347</v>
      </c>
      <c r="AD81" s="1" t="s">
        <v>3955</v>
      </c>
      <c r="AE81" s="8"/>
      <c r="AF81" s="1"/>
      <c r="AG81" s="1"/>
      <c r="AH81" s="1"/>
      <c r="AI81" s="1"/>
      <c r="AJ81" s="8"/>
      <c r="AK81" s="1"/>
      <c r="AL81" s="1" t="s">
        <v>69</v>
      </c>
      <c r="AM81" s="9" t="s">
        <v>3956</v>
      </c>
      <c r="AN81" s="10" t="s">
        <v>64</v>
      </c>
      <c r="AO81" s="8">
        <v>32</v>
      </c>
      <c r="AP81" s="8">
        <v>890</v>
      </c>
      <c r="AQ81" s="1" t="s">
        <v>3957</v>
      </c>
      <c r="AR81" s="8"/>
      <c r="AS81" s="1"/>
      <c r="AT81" s="1"/>
      <c r="AU81" s="1"/>
      <c r="AV81" s="1"/>
      <c r="AW81" s="8"/>
      <c r="AX81" s="1"/>
      <c r="AY81" s="1" t="s">
        <v>72</v>
      </c>
      <c r="AZ81" s="1"/>
      <c r="BA81" s="1" t="s">
        <v>73</v>
      </c>
      <c r="BB81" s="1"/>
    </row>
    <row r="82" spans="1:54" ht="48" customHeight="1">
      <c r="A82" s="1" t="s">
        <v>3958</v>
      </c>
      <c r="B82" s="1" t="s">
        <v>3310</v>
      </c>
      <c r="C82" s="1" t="s">
        <v>3959</v>
      </c>
      <c r="D82" s="8">
        <v>1</v>
      </c>
      <c r="E82" s="1" t="s">
        <v>321</v>
      </c>
      <c r="F82" s="1" t="s">
        <v>58</v>
      </c>
      <c r="G82" s="1" t="s">
        <v>3960</v>
      </c>
      <c r="H82" s="1">
        <v>1</v>
      </c>
      <c r="I82" s="1" t="s">
        <v>60</v>
      </c>
      <c r="J82" s="1"/>
      <c r="K82" s="1" t="s">
        <v>61</v>
      </c>
      <c r="L82" s="1" t="s">
        <v>62</v>
      </c>
      <c r="M82" s="9" t="s">
        <v>3961</v>
      </c>
      <c r="N82" s="10" t="s">
        <v>64</v>
      </c>
      <c r="O82" s="8">
        <v>13</v>
      </c>
      <c r="P82" s="8">
        <v>928</v>
      </c>
      <c r="Q82" s="1" t="s">
        <v>3962</v>
      </c>
      <c r="R82" s="8"/>
      <c r="S82" s="1"/>
      <c r="T82" s="1"/>
      <c r="U82" s="1"/>
      <c r="V82" s="1"/>
      <c r="W82" s="8"/>
      <c r="X82" s="1"/>
      <c r="Y82" s="1" t="s">
        <v>66</v>
      </c>
      <c r="Z82" s="9" t="s">
        <v>3963</v>
      </c>
      <c r="AA82" s="10" t="s">
        <v>64</v>
      </c>
      <c r="AB82" s="8">
        <v>15</v>
      </c>
      <c r="AC82" s="8">
        <v>267</v>
      </c>
      <c r="AD82" s="1" t="s">
        <v>3964</v>
      </c>
      <c r="AE82" s="8"/>
      <c r="AF82" s="1"/>
      <c r="AG82" s="1"/>
      <c r="AH82" s="1"/>
      <c r="AI82" s="1"/>
      <c r="AJ82" s="8"/>
      <c r="AK82" s="1"/>
      <c r="AL82" s="1" t="s">
        <v>69</v>
      </c>
      <c r="AM82" s="9" t="s">
        <v>3965</v>
      </c>
      <c r="AN82" s="10" t="s">
        <v>64</v>
      </c>
      <c r="AO82" s="8">
        <v>9</v>
      </c>
      <c r="AP82" s="8">
        <v>734</v>
      </c>
      <c r="AQ82" s="1" t="s">
        <v>3966</v>
      </c>
      <c r="AR82" s="8"/>
      <c r="AS82" s="1"/>
      <c r="AT82" s="1"/>
      <c r="AU82" s="1"/>
      <c r="AV82" s="1"/>
      <c r="AW82" s="8"/>
      <c r="AX82" s="1"/>
      <c r="AY82" s="1" t="s">
        <v>72</v>
      </c>
      <c r="AZ82" s="1"/>
      <c r="BA82" s="1" t="s">
        <v>73</v>
      </c>
      <c r="BB82" s="1"/>
    </row>
    <row r="83" spans="1:54" ht="48" customHeight="1">
      <c r="A83" s="1" t="s">
        <v>3967</v>
      </c>
      <c r="B83" s="1" t="s">
        <v>3310</v>
      </c>
      <c r="C83" s="1" t="s">
        <v>3959</v>
      </c>
      <c r="D83" s="8">
        <v>2</v>
      </c>
      <c r="E83" s="1" t="s">
        <v>321</v>
      </c>
      <c r="F83" s="1" t="s">
        <v>76</v>
      </c>
      <c r="G83" s="1" t="s">
        <v>3968</v>
      </c>
      <c r="H83" s="1">
        <v>1</v>
      </c>
      <c r="I83" s="1" t="s">
        <v>60</v>
      </c>
      <c r="J83" s="1"/>
      <c r="K83" s="1" t="s">
        <v>61</v>
      </c>
      <c r="L83" s="1" t="s">
        <v>62</v>
      </c>
      <c r="M83" s="9" t="s">
        <v>3969</v>
      </c>
      <c r="N83" s="10" t="s">
        <v>64</v>
      </c>
      <c r="O83" s="8">
        <v>30</v>
      </c>
      <c r="P83" s="8">
        <v>1056</v>
      </c>
      <c r="Q83" s="1" t="s">
        <v>3970</v>
      </c>
      <c r="R83" s="8"/>
      <c r="S83" s="1"/>
      <c r="T83" s="1"/>
      <c r="U83" s="1"/>
      <c r="V83" s="1"/>
      <c r="W83" s="8"/>
      <c r="X83" s="1"/>
      <c r="Y83" s="1" t="s">
        <v>66</v>
      </c>
      <c r="Z83" s="9" t="s">
        <v>3971</v>
      </c>
      <c r="AA83" s="10" t="s">
        <v>64</v>
      </c>
      <c r="AB83" s="8">
        <v>33</v>
      </c>
      <c r="AC83" s="8">
        <v>304</v>
      </c>
      <c r="AD83" s="1" t="s">
        <v>3972</v>
      </c>
      <c r="AE83" s="8"/>
      <c r="AF83" s="1"/>
      <c r="AG83" s="1"/>
      <c r="AH83" s="1"/>
      <c r="AI83" s="1"/>
      <c r="AJ83" s="8"/>
      <c r="AK83" s="1"/>
      <c r="AL83" s="1" t="s">
        <v>69</v>
      </c>
      <c r="AM83" s="9" t="s">
        <v>3973</v>
      </c>
      <c r="AN83" s="10" t="s">
        <v>64</v>
      </c>
      <c r="AO83" s="8">
        <v>28</v>
      </c>
      <c r="AP83" s="8">
        <v>965</v>
      </c>
      <c r="AQ83" s="1" t="s">
        <v>3974</v>
      </c>
      <c r="AR83" s="8"/>
      <c r="AS83" s="1"/>
      <c r="AT83" s="1"/>
      <c r="AU83" s="1"/>
      <c r="AV83" s="1"/>
      <c r="AW83" s="8"/>
      <c r="AX83" s="1"/>
      <c r="AY83" s="1" t="s">
        <v>72</v>
      </c>
      <c r="AZ83" s="1"/>
      <c r="BA83" s="1" t="s">
        <v>73</v>
      </c>
      <c r="BB83" s="1"/>
    </row>
    <row r="84" spans="1:54" ht="48" customHeight="1">
      <c r="A84" s="1" t="s">
        <v>3975</v>
      </c>
      <c r="B84" s="1" t="s">
        <v>3310</v>
      </c>
      <c r="C84" s="1" t="s">
        <v>3959</v>
      </c>
      <c r="D84" s="8">
        <v>3</v>
      </c>
      <c r="E84" s="1" t="s">
        <v>321</v>
      </c>
      <c r="F84" s="1" t="s">
        <v>85</v>
      </c>
      <c r="G84" s="1" t="s">
        <v>3976</v>
      </c>
      <c r="H84" s="1">
        <v>1</v>
      </c>
      <c r="I84" s="1" t="s">
        <v>60</v>
      </c>
      <c r="J84" s="1"/>
      <c r="K84" s="1" t="s">
        <v>61</v>
      </c>
      <c r="L84" s="1" t="s">
        <v>62</v>
      </c>
      <c r="M84" s="9" t="s">
        <v>3977</v>
      </c>
      <c r="N84" s="10" t="s">
        <v>64</v>
      </c>
      <c r="O84" s="8">
        <v>30</v>
      </c>
      <c r="P84" s="8">
        <v>1200</v>
      </c>
      <c r="Q84" s="1" t="s">
        <v>3978</v>
      </c>
      <c r="R84" s="8"/>
      <c r="S84" s="1"/>
      <c r="T84" s="1"/>
      <c r="U84" s="1"/>
      <c r="V84" s="1"/>
      <c r="W84" s="8"/>
      <c r="X84" s="1"/>
      <c r="Y84" s="1" t="s">
        <v>66</v>
      </c>
      <c r="Z84" s="9" t="s">
        <v>3979</v>
      </c>
      <c r="AA84" s="10" t="s">
        <v>64</v>
      </c>
      <c r="AB84" s="8">
        <v>33</v>
      </c>
      <c r="AC84" s="8">
        <v>1189</v>
      </c>
      <c r="AD84" s="1" t="s">
        <v>3980</v>
      </c>
      <c r="AE84" s="8"/>
      <c r="AF84" s="1"/>
      <c r="AG84" s="1"/>
      <c r="AH84" s="1"/>
      <c r="AI84" s="1"/>
      <c r="AJ84" s="8"/>
      <c r="AK84" s="1"/>
      <c r="AL84" s="1" t="s">
        <v>69</v>
      </c>
      <c r="AM84" s="9" t="s">
        <v>3981</v>
      </c>
      <c r="AN84" s="10" t="s">
        <v>64</v>
      </c>
      <c r="AO84" s="8">
        <v>25</v>
      </c>
      <c r="AP84" s="8">
        <v>789</v>
      </c>
      <c r="AQ84" s="1" t="s">
        <v>3982</v>
      </c>
      <c r="AR84" s="8"/>
      <c r="AS84" s="1"/>
      <c r="AT84" s="1"/>
      <c r="AU84" s="1"/>
      <c r="AV84" s="1"/>
      <c r="AW84" s="8"/>
      <c r="AX84" s="1"/>
      <c r="AY84" s="1" t="s">
        <v>72</v>
      </c>
      <c r="AZ84" s="1"/>
      <c r="BA84" s="1" t="s">
        <v>73</v>
      </c>
      <c r="BB84" s="1"/>
    </row>
    <row r="85" spans="1:54" ht="48" customHeight="1">
      <c r="A85" s="1" t="s">
        <v>3983</v>
      </c>
      <c r="B85" s="1" t="s">
        <v>3310</v>
      </c>
      <c r="C85" s="1" t="s">
        <v>3959</v>
      </c>
      <c r="D85" s="8">
        <v>4</v>
      </c>
      <c r="E85" s="1" t="s">
        <v>321</v>
      </c>
      <c r="F85" s="1" t="s">
        <v>94</v>
      </c>
      <c r="G85" s="1" t="s">
        <v>3984</v>
      </c>
      <c r="H85" s="1">
        <v>1</v>
      </c>
      <c r="I85" s="1" t="s">
        <v>60</v>
      </c>
      <c r="J85" s="1"/>
      <c r="K85" s="1" t="s">
        <v>61</v>
      </c>
      <c r="L85" s="1" t="s">
        <v>62</v>
      </c>
      <c r="M85" s="9" t="s">
        <v>3985</v>
      </c>
      <c r="N85" s="10" t="s">
        <v>64</v>
      </c>
      <c r="O85" s="8">
        <v>25</v>
      </c>
      <c r="P85" s="8">
        <v>468</v>
      </c>
      <c r="Q85" s="1" t="s">
        <v>3986</v>
      </c>
      <c r="R85" s="8"/>
      <c r="S85" s="1"/>
      <c r="T85" s="1"/>
      <c r="U85" s="1"/>
      <c r="V85" s="1"/>
      <c r="W85" s="8"/>
      <c r="X85" s="1"/>
      <c r="Y85" s="1" t="s">
        <v>66</v>
      </c>
      <c r="Z85" s="9" t="s">
        <v>3987</v>
      </c>
      <c r="AA85" s="10" t="s">
        <v>64</v>
      </c>
      <c r="AB85" s="8">
        <v>27</v>
      </c>
      <c r="AC85" s="8">
        <v>158</v>
      </c>
      <c r="AD85" s="1" t="s">
        <v>3988</v>
      </c>
      <c r="AE85" s="8"/>
      <c r="AF85" s="1"/>
      <c r="AG85" s="1"/>
      <c r="AH85" s="1"/>
      <c r="AI85" s="1"/>
      <c r="AJ85" s="8"/>
      <c r="AK85" s="1"/>
      <c r="AL85" s="1" t="s">
        <v>69</v>
      </c>
      <c r="AM85" s="9" t="s">
        <v>3989</v>
      </c>
      <c r="AN85" s="10" t="s">
        <v>64</v>
      </c>
      <c r="AO85" s="8">
        <v>21</v>
      </c>
      <c r="AP85" s="8">
        <v>231</v>
      </c>
      <c r="AQ85" s="1" t="s">
        <v>3990</v>
      </c>
      <c r="AR85" s="8"/>
      <c r="AS85" s="1"/>
      <c r="AT85" s="1"/>
      <c r="AU85" s="1"/>
      <c r="AV85" s="1"/>
      <c r="AW85" s="8"/>
      <c r="AX85" s="1"/>
      <c r="AY85" s="1" t="s">
        <v>72</v>
      </c>
      <c r="AZ85" s="1"/>
      <c r="BA85" s="1" t="s">
        <v>73</v>
      </c>
      <c r="BB85" s="1"/>
    </row>
    <row r="86" spans="1:54" ht="48" customHeight="1">
      <c r="A86" s="1" t="s">
        <v>3991</v>
      </c>
      <c r="B86" s="1" t="s">
        <v>3310</v>
      </c>
      <c r="C86" s="1" t="s">
        <v>3959</v>
      </c>
      <c r="D86" s="8">
        <v>5</v>
      </c>
      <c r="E86" s="1" t="s">
        <v>321</v>
      </c>
      <c r="F86" s="1" t="s">
        <v>103</v>
      </c>
      <c r="G86" s="1" t="s">
        <v>3992</v>
      </c>
      <c r="H86" s="1">
        <v>1</v>
      </c>
      <c r="I86" s="1" t="s">
        <v>60</v>
      </c>
      <c r="J86" s="1"/>
      <c r="K86" s="1" t="s">
        <v>61</v>
      </c>
      <c r="L86" s="1" t="s">
        <v>62</v>
      </c>
      <c r="M86" s="9" t="s">
        <v>3993</v>
      </c>
      <c r="N86" s="10" t="s">
        <v>64</v>
      </c>
      <c r="O86" s="8">
        <v>30</v>
      </c>
      <c r="P86" s="8">
        <v>1200</v>
      </c>
      <c r="Q86" s="1" t="s">
        <v>3994</v>
      </c>
      <c r="R86" s="8"/>
      <c r="S86" s="1"/>
      <c r="T86" s="1"/>
      <c r="U86" s="1"/>
      <c r="V86" s="1"/>
      <c r="W86" s="8"/>
      <c r="X86" s="1"/>
      <c r="Y86" s="1" t="s">
        <v>66</v>
      </c>
      <c r="Z86" s="9" t="s">
        <v>3995</v>
      </c>
      <c r="AA86" s="10" t="s">
        <v>64</v>
      </c>
      <c r="AB86" s="8">
        <v>32</v>
      </c>
      <c r="AC86" s="8">
        <v>306</v>
      </c>
      <c r="AD86" s="1" t="s">
        <v>3996</v>
      </c>
      <c r="AE86" s="8"/>
      <c r="AF86" s="1"/>
      <c r="AG86" s="1"/>
      <c r="AH86" s="1"/>
      <c r="AI86" s="1"/>
      <c r="AJ86" s="8"/>
      <c r="AK86" s="1"/>
      <c r="AL86" s="1" t="s">
        <v>69</v>
      </c>
      <c r="AM86" s="9" t="s">
        <v>3997</v>
      </c>
      <c r="AN86" s="10" t="s">
        <v>64</v>
      </c>
      <c r="AO86" s="8">
        <v>26</v>
      </c>
      <c r="AP86" s="8">
        <v>1006</v>
      </c>
      <c r="AQ86" s="1" t="s">
        <v>3998</v>
      </c>
      <c r="AR86" s="8"/>
      <c r="AS86" s="1"/>
      <c r="AT86" s="1"/>
      <c r="AU86" s="1"/>
      <c r="AV86" s="1"/>
      <c r="AW86" s="8"/>
      <c r="AX86" s="1"/>
      <c r="AY86" s="1" t="s">
        <v>72</v>
      </c>
      <c r="AZ86" s="1"/>
      <c r="BA86" s="1" t="s">
        <v>73</v>
      </c>
      <c r="BB86" s="1"/>
    </row>
    <row r="87" spans="1:54" ht="48" customHeight="1">
      <c r="A87" s="1" t="s">
        <v>3999</v>
      </c>
      <c r="B87" s="1" t="s">
        <v>3310</v>
      </c>
      <c r="C87" s="1" t="s">
        <v>3959</v>
      </c>
      <c r="D87" s="8">
        <v>6</v>
      </c>
      <c r="E87" s="1" t="s">
        <v>321</v>
      </c>
      <c r="F87" s="1" t="s">
        <v>112</v>
      </c>
      <c r="G87" s="1" t="s">
        <v>4000</v>
      </c>
      <c r="H87" s="1">
        <v>1</v>
      </c>
      <c r="I87" s="1" t="s">
        <v>60</v>
      </c>
      <c r="J87" s="1"/>
      <c r="K87" s="1" t="s">
        <v>61</v>
      </c>
      <c r="L87" s="1" t="s">
        <v>62</v>
      </c>
      <c r="M87" s="9" t="s">
        <v>4001</v>
      </c>
      <c r="N87" s="10" t="s">
        <v>64</v>
      </c>
      <c r="O87" s="8">
        <v>35</v>
      </c>
      <c r="P87" s="8">
        <v>685</v>
      </c>
      <c r="Q87" s="1" t="s">
        <v>4002</v>
      </c>
      <c r="R87" s="8"/>
      <c r="S87" s="1"/>
      <c r="T87" s="1"/>
      <c r="U87" s="1"/>
      <c r="V87" s="1"/>
      <c r="W87" s="8"/>
      <c r="X87" s="1"/>
      <c r="Y87" s="1" t="s">
        <v>66</v>
      </c>
      <c r="Z87" s="9" t="s">
        <v>4003</v>
      </c>
      <c r="AA87" s="10" t="s">
        <v>64</v>
      </c>
      <c r="AB87" s="8">
        <v>39</v>
      </c>
      <c r="AC87" s="8">
        <v>273</v>
      </c>
      <c r="AD87" s="1" t="s">
        <v>4004</v>
      </c>
      <c r="AE87" s="8"/>
      <c r="AF87" s="1"/>
      <c r="AG87" s="1"/>
      <c r="AH87" s="1"/>
      <c r="AI87" s="1"/>
      <c r="AJ87" s="8"/>
      <c r="AK87" s="1"/>
      <c r="AL87" s="1" t="s">
        <v>69</v>
      </c>
      <c r="AM87" s="9" t="s">
        <v>4005</v>
      </c>
      <c r="AN87" s="10" t="s">
        <v>64</v>
      </c>
      <c r="AO87" s="8">
        <v>31</v>
      </c>
      <c r="AP87" s="8">
        <v>166</v>
      </c>
      <c r="AQ87" s="1" t="s">
        <v>4006</v>
      </c>
      <c r="AR87" s="8"/>
      <c r="AS87" s="1"/>
      <c r="AT87" s="1"/>
      <c r="AU87" s="1"/>
      <c r="AV87" s="1"/>
      <c r="AW87" s="8"/>
      <c r="AX87" s="1"/>
      <c r="AY87" s="1" t="s">
        <v>72</v>
      </c>
      <c r="AZ87" s="1"/>
      <c r="BA87" s="1" t="s">
        <v>73</v>
      </c>
      <c r="BB87" s="1"/>
    </row>
    <row r="88" spans="1:54" ht="48" customHeight="1">
      <c r="A88" s="1" t="s">
        <v>4007</v>
      </c>
      <c r="B88" s="1" t="s">
        <v>3310</v>
      </c>
      <c r="C88" s="1" t="s">
        <v>3959</v>
      </c>
      <c r="D88" s="8">
        <v>7</v>
      </c>
      <c r="E88" s="1" t="s">
        <v>321</v>
      </c>
      <c r="F88" s="1" t="s">
        <v>121</v>
      </c>
      <c r="G88" s="1" t="s">
        <v>4008</v>
      </c>
      <c r="H88" s="1">
        <v>1</v>
      </c>
      <c r="I88" s="1" t="s">
        <v>60</v>
      </c>
      <c r="J88" s="1"/>
      <c r="K88" s="1" t="s">
        <v>61</v>
      </c>
      <c r="L88" s="1" t="s">
        <v>62</v>
      </c>
      <c r="M88" s="9" t="s">
        <v>4009</v>
      </c>
      <c r="N88" s="10" t="s">
        <v>64</v>
      </c>
      <c r="O88" s="8">
        <v>13</v>
      </c>
      <c r="P88" s="8">
        <v>1087</v>
      </c>
      <c r="Q88" s="1" t="s">
        <v>4010</v>
      </c>
      <c r="R88" s="8"/>
      <c r="S88" s="1"/>
      <c r="T88" s="1"/>
      <c r="U88" s="1"/>
      <c r="V88" s="1"/>
      <c r="W88" s="8"/>
      <c r="X88" s="1"/>
      <c r="Y88" s="1" t="s">
        <v>66</v>
      </c>
      <c r="Z88" s="9" t="s">
        <v>4011</v>
      </c>
      <c r="AA88" s="10" t="s">
        <v>64</v>
      </c>
      <c r="AB88" s="8">
        <v>15</v>
      </c>
      <c r="AC88" s="8">
        <v>287</v>
      </c>
      <c r="AD88" s="1" t="s">
        <v>4012</v>
      </c>
      <c r="AE88" s="8"/>
      <c r="AF88" s="1"/>
      <c r="AG88" s="1"/>
      <c r="AH88" s="1"/>
      <c r="AI88" s="1"/>
      <c r="AJ88" s="8"/>
      <c r="AK88" s="1"/>
      <c r="AL88" s="1" t="s">
        <v>69</v>
      </c>
      <c r="AM88" s="9" t="s">
        <v>4013</v>
      </c>
      <c r="AN88" s="10" t="s">
        <v>64</v>
      </c>
      <c r="AO88" s="8">
        <v>9</v>
      </c>
      <c r="AP88" s="8">
        <v>835</v>
      </c>
      <c r="AQ88" s="1" t="s">
        <v>4014</v>
      </c>
      <c r="AR88" s="8"/>
      <c r="AS88" s="1"/>
      <c r="AT88" s="1"/>
      <c r="AU88" s="1"/>
      <c r="AV88" s="1"/>
      <c r="AW88" s="8"/>
      <c r="AX88" s="1"/>
      <c r="AY88" s="1" t="s">
        <v>72</v>
      </c>
      <c r="AZ88" s="1"/>
      <c r="BA88" s="1" t="s">
        <v>73</v>
      </c>
      <c r="BB88" s="1"/>
    </row>
    <row r="89" spans="1:54" ht="48" customHeight="1">
      <c r="A89" s="1" t="s">
        <v>4015</v>
      </c>
      <c r="B89" s="1" t="s">
        <v>3310</v>
      </c>
      <c r="C89" s="1" t="s">
        <v>3959</v>
      </c>
      <c r="D89" s="8">
        <v>8</v>
      </c>
      <c r="E89" s="1" t="s">
        <v>321</v>
      </c>
      <c r="F89" s="1" t="s">
        <v>130</v>
      </c>
      <c r="G89" s="1" t="s">
        <v>4016</v>
      </c>
      <c r="H89" s="1">
        <v>1</v>
      </c>
      <c r="I89" s="1" t="s">
        <v>60</v>
      </c>
      <c r="J89" s="1"/>
      <c r="K89" s="1" t="s">
        <v>61</v>
      </c>
      <c r="L89" s="1" t="s">
        <v>62</v>
      </c>
      <c r="M89" s="9" t="s">
        <v>4017</v>
      </c>
      <c r="N89" s="10" t="s">
        <v>64</v>
      </c>
      <c r="O89" s="8">
        <v>29</v>
      </c>
      <c r="P89" s="8">
        <v>1200</v>
      </c>
      <c r="Q89" s="1" t="s">
        <v>4018</v>
      </c>
      <c r="R89" s="8"/>
      <c r="S89" s="1"/>
      <c r="T89" s="1"/>
      <c r="U89" s="1"/>
      <c r="V89" s="1"/>
      <c r="W89" s="8"/>
      <c r="X89" s="1"/>
      <c r="Y89" s="1" t="s">
        <v>66</v>
      </c>
      <c r="Z89" s="9" t="s">
        <v>4019</v>
      </c>
      <c r="AA89" s="10" t="s">
        <v>64</v>
      </c>
      <c r="AB89" s="8">
        <v>31</v>
      </c>
      <c r="AC89" s="8">
        <v>783</v>
      </c>
      <c r="AD89" s="1" t="s">
        <v>4020</v>
      </c>
      <c r="AE89" s="8"/>
      <c r="AF89" s="1"/>
      <c r="AG89" s="1"/>
      <c r="AH89" s="1"/>
      <c r="AI89" s="1"/>
      <c r="AJ89" s="8"/>
      <c r="AK89" s="1"/>
      <c r="AL89" s="1" t="s">
        <v>69</v>
      </c>
      <c r="AM89" s="9" t="s">
        <v>4021</v>
      </c>
      <c r="AN89" s="10" t="s">
        <v>64</v>
      </c>
      <c r="AO89" s="8">
        <v>25</v>
      </c>
      <c r="AP89" s="8">
        <v>982</v>
      </c>
      <c r="AQ89" s="1" t="s">
        <v>4022</v>
      </c>
      <c r="AR89" s="8"/>
      <c r="AS89" s="1"/>
      <c r="AT89" s="1"/>
      <c r="AU89" s="1"/>
      <c r="AV89" s="1"/>
      <c r="AW89" s="8"/>
      <c r="AX89" s="1"/>
      <c r="AY89" s="1" t="s">
        <v>72</v>
      </c>
      <c r="AZ89" s="1"/>
      <c r="BA89" s="1" t="s">
        <v>73</v>
      </c>
      <c r="BB89" s="1"/>
    </row>
    <row r="90" spans="1:54" ht="48" customHeight="1">
      <c r="A90" s="1" t="s">
        <v>4023</v>
      </c>
      <c r="B90" s="1" t="s">
        <v>3310</v>
      </c>
      <c r="C90" s="1" t="s">
        <v>3959</v>
      </c>
      <c r="D90" s="8">
        <v>9</v>
      </c>
      <c r="E90" s="1" t="s">
        <v>321</v>
      </c>
      <c r="F90" s="1" t="s">
        <v>139</v>
      </c>
      <c r="G90" s="1" t="s">
        <v>4024</v>
      </c>
      <c r="H90" s="1">
        <v>1</v>
      </c>
      <c r="I90" s="1" t="s">
        <v>60</v>
      </c>
      <c r="J90" s="1"/>
      <c r="K90" s="1" t="s">
        <v>61</v>
      </c>
      <c r="L90" s="1" t="s">
        <v>62</v>
      </c>
      <c r="M90" s="9" t="s">
        <v>4025</v>
      </c>
      <c r="N90" s="10" t="s">
        <v>64</v>
      </c>
      <c r="O90" s="8">
        <v>34</v>
      </c>
      <c r="P90" s="8">
        <v>1200</v>
      </c>
      <c r="Q90" s="1" t="s">
        <v>4026</v>
      </c>
      <c r="R90" s="8"/>
      <c r="S90" s="1"/>
      <c r="T90" s="1"/>
      <c r="U90" s="1"/>
      <c r="V90" s="1"/>
      <c r="W90" s="8"/>
      <c r="X90" s="1"/>
      <c r="Y90" s="1" t="s">
        <v>66</v>
      </c>
      <c r="Z90" s="9" t="s">
        <v>4027</v>
      </c>
      <c r="AA90" s="10" t="s">
        <v>64</v>
      </c>
      <c r="AB90" s="8">
        <v>40</v>
      </c>
      <c r="AC90" s="8">
        <v>268</v>
      </c>
      <c r="AD90" s="1" t="s">
        <v>4028</v>
      </c>
      <c r="AE90" s="8"/>
      <c r="AF90" s="1"/>
      <c r="AG90" s="1"/>
      <c r="AH90" s="1"/>
      <c r="AI90" s="1"/>
      <c r="AJ90" s="8"/>
      <c r="AK90" s="1"/>
      <c r="AL90" s="1" t="s">
        <v>69</v>
      </c>
      <c r="AM90" s="9" t="s">
        <v>4029</v>
      </c>
      <c r="AN90" s="10" t="s">
        <v>64</v>
      </c>
      <c r="AO90" s="8">
        <v>30</v>
      </c>
      <c r="AP90" s="8">
        <v>305</v>
      </c>
      <c r="AQ90" s="1" t="s">
        <v>4030</v>
      </c>
      <c r="AR90" s="8"/>
      <c r="AS90" s="1"/>
      <c r="AT90" s="1"/>
      <c r="AU90" s="1"/>
      <c r="AV90" s="1"/>
      <c r="AW90" s="8"/>
      <c r="AX90" s="1"/>
      <c r="AY90" s="1" t="s">
        <v>72</v>
      </c>
      <c r="AZ90" s="1"/>
      <c r="BA90" s="1" t="s">
        <v>73</v>
      </c>
      <c r="BB90" s="1"/>
    </row>
    <row r="91" spans="1:54" ht="48" customHeight="1">
      <c r="A91" s="1" t="s">
        <v>4031</v>
      </c>
      <c r="B91" s="1" t="s">
        <v>3310</v>
      </c>
      <c r="C91" s="1" t="s">
        <v>3959</v>
      </c>
      <c r="D91" s="8">
        <v>10</v>
      </c>
      <c r="E91" s="1" t="s">
        <v>321</v>
      </c>
      <c r="F91" s="1" t="s">
        <v>147</v>
      </c>
      <c r="G91" s="1" t="s">
        <v>4032</v>
      </c>
      <c r="H91" s="1">
        <v>1</v>
      </c>
      <c r="I91" s="1" t="s">
        <v>60</v>
      </c>
      <c r="J91" s="1"/>
      <c r="K91" s="1" t="s">
        <v>61</v>
      </c>
      <c r="L91" s="1" t="s">
        <v>62</v>
      </c>
      <c r="M91" s="9" t="s">
        <v>4033</v>
      </c>
      <c r="N91" s="10" t="s">
        <v>64</v>
      </c>
      <c r="O91" s="8">
        <v>32</v>
      </c>
      <c r="P91" s="8">
        <v>1110</v>
      </c>
      <c r="Q91" s="1" t="s">
        <v>4034</v>
      </c>
      <c r="R91" s="8"/>
      <c r="S91" s="1"/>
      <c r="T91" s="1"/>
      <c r="U91" s="1"/>
      <c r="V91" s="1"/>
      <c r="W91" s="8"/>
      <c r="X91" s="1"/>
      <c r="Y91" s="1" t="s">
        <v>66</v>
      </c>
      <c r="Z91" s="9" t="s">
        <v>4035</v>
      </c>
      <c r="AA91" s="10" t="s">
        <v>64</v>
      </c>
      <c r="AB91" s="8">
        <v>34</v>
      </c>
      <c r="AC91" s="8">
        <v>319</v>
      </c>
      <c r="AD91" s="1" t="s">
        <v>4036</v>
      </c>
      <c r="AE91" s="8"/>
      <c r="AF91" s="1"/>
      <c r="AG91" s="1"/>
      <c r="AH91" s="1"/>
      <c r="AI91" s="1"/>
      <c r="AJ91" s="8"/>
      <c r="AK91" s="1"/>
      <c r="AL91" s="1" t="s">
        <v>69</v>
      </c>
      <c r="AM91" s="9" t="s">
        <v>4037</v>
      </c>
      <c r="AN91" s="10" t="s">
        <v>64</v>
      </c>
      <c r="AO91" s="8">
        <v>28</v>
      </c>
      <c r="AP91" s="8">
        <v>797</v>
      </c>
      <c r="AQ91" s="1" t="s">
        <v>4038</v>
      </c>
      <c r="AR91" s="8"/>
      <c r="AS91" s="1"/>
      <c r="AT91" s="1"/>
      <c r="AU91" s="1"/>
      <c r="AV91" s="1"/>
      <c r="AW91" s="8"/>
      <c r="AX91" s="1"/>
      <c r="AY91" s="1" t="s">
        <v>72</v>
      </c>
      <c r="AZ91" s="1"/>
      <c r="BA91" s="1" t="s">
        <v>73</v>
      </c>
      <c r="BB91" s="1"/>
    </row>
    <row r="92" spans="1:54" ht="48" customHeight="1">
      <c r="A92" s="1" t="s">
        <v>4039</v>
      </c>
      <c r="B92" s="1" t="s">
        <v>3310</v>
      </c>
      <c r="C92" s="1" t="s">
        <v>4040</v>
      </c>
      <c r="D92" s="8">
        <v>1</v>
      </c>
      <c r="E92" s="1" t="s">
        <v>239</v>
      </c>
      <c r="F92" s="1" t="s">
        <v>58</v>
      </c>
      <c r="G92" s="1" t="s">
        <v>4041</v>
      </c>
      <c r="H92" s="1">
        <v>1</v>
      </c>
      <c r="I92" s="1" t="s">
        <v>60</v>
      </c>
      <c r="J92" s="1"/>
      <c r="K92" s="1" t="s">
        <v>61</v>
      </c>
      <c r="L92" s="1" t="s">
        <v>62</v>
      </c>
      <c r="M92" s="9" t="s">
        <v>4042</v>
      </c>
      <c r="N92" s="10" t="s">
        <v>64</v>
      </c>
      <c r="O92" s="8">
        <v>18</v>
      </c>
      <c r="P92" s="8">
        <v>1200</v>
      </c>
      <c r="Q92" s="1" t="s">
        <v>4043</v>
      </c>
      <c r="R92" s="8"/>
      <c r="S92" s="1"/>
      <c r="T92" s="1"/>
      <c r="U92" s="1"/>
      <c r="V92" s="1"/>
      <c r="W92" s="8"/>
      <c r="X92" s="1"/>
      <c r="Y92" s="1" t="s">
        <v>66</v>
      </c>
      <c r="Z92" s="9" t="s">
        <v>4044</v>
      </c>
      <c r="AA92" s="10" t="s">
        <v>64</v>
      </c>
      <c r="AB92" s="8">
        <v>19</v>
      </c>
      <c r="AC92" s="8">
        <v>293</v>
      </c>
      <c r="AD92" s="1" t="s">
        <v>4045</v>
      </c>
      <c r="AE92" s="8"/>
      <c r="AF92" s="1"/>
      <c r="AG92" s="1"/>
      <c r="AH92" s="1"/>
      <c r="AI92" s="1"/>
      <c r="AJ92" s="8"/>
      <c r="AK92" s="1"/>
      <c r="AL92" s="1" t="s">
        <v>69</v>
      </c>
      <c r="AM92" s="9" t="s">
        <v>4046</v>
      </c>
      <c r="AN92" s="10" t="s">
        <v>64</v>
      </c>
      <c r="AO92" s="8">
        <v>13</v>
      </c>
      <c r="AP92" s="8">
        <v>880</v>
      </c>
      <c r="AQ92" s="1" t="s">
        <v>4047</v>
      </c>
      <c r="AR92" s="8"/>
      <c r="AS92" s="1"/>
      <c r="AT92" s="1"/>
      <c r="AU92" s="1"/>
      <c r="AV92" s="1"/>
      <c r="AW92" s="8"/>
      <c r="AX92" s="1"/>
      <c r="AY92" s="1" t="s">
        <v>72</v>
      </c>
      <c r="AZ92" s="1"/>
      <c r="BA92" s="1" t="s">
        <v>73</v>
      </c>
      <c r="BB92" s="1"/>
    </row>
    <row r="93" spans="1:54" ht="48" customHeight="1">
      <c r="A93" s="1" t="s">
        <v>4048</v>
      </c>
      <c r="B93" s="1" t="s">
        <v>3310</v>
      </c>
      <c r="C93" s="1" t="s">
        <v>4040</v>
      </c>
      <c r="D93" s="8">
        <v>2</v>
      </c>
      <c r="E93" s="1" t="s">
        <v>239</v>
      </c>
      <c r="F93" s="1" t="s">
        <v>76</v>
      </c>
      <c r="G93" s="1" t="s">
        <v>4049</v>
      </c>
      <c r="H93" s="1">
        <v>1</v>
      </c>
      <c r="I93" s="1" t="s">
        <v>60</v>
      </c>
      <c r="J93" s="1"/>
      <c r="K93" s="1" t="s">
        <v>61</v>
      </c>
      <c r="L93" s="1" t="s">
        <v>62</v>
      </c>
      <c r="M93" s="9" t="s">
        <v>4050</v>
      </c>
      <c r="N93" s="10" t="s">
        <v>64</v>
      </c>
      <c r="O93" s="8">
        <v>35</v>
      </c>
      <c r="P93" s="8">
        <v>1200</v>
      </c>
      <c r="Q93" s="1" t="s">
        <v>4051</v>
      </c>
      <c r="R93" s="8"/>
      <c r="S93" s="1"/>
      <c r="T93" s="1"/>
      <c r="U93" s="1"/>
      <c r="V93" s="1"/>
      <c r="W93" s="8"/>
      <c r="X93" s="1"/>
      <c r="Y93" s="1" t="s">
        <v>66</v>
      </c>
      <c r="Z93" s="9" t="s">
        <v>4052</v>
      </c>
      <c r="AA93" s="10" t="s">
        <v>64</v>
      </c>
      <c r="AB93" s="8">
        <v>37</v>
      </c>
      <c r="AC93" s="8">
        <v>324</v>
      </c>
      <c r="AD93" s="1" t="s">
        <v>4053</v>
      </c>
      <c r="AE93" s="8"/>
      <c r="AF93" s="1"/>
      <c r="AG93" s="1"/>
      <c r="AH93" s="1"/>
      <c r="AI93" s="1"/>
      <c r="AJ93" s="8"/>
      <c r="AK93" s="1"/>
      <c r="AL93" s="1" t="s">
        <v>69</v>
      </c>
      <c r="AM93" s="9" t="s">
        <v>4054</v>
      </c>
      <c r="AN93" s="10" t="s">
        <v>64</v>
      </c>
      <c r="AO93" s="8">
        <v>32</v>
      </c>
      <c r="AP93" s="8">
        <v>1022</v>
      </c>
      <c r="AQ93" s="1" t="s">
        <v>4055</v>
      </c>
      <c r="AR93" s="8"/>
      <c r="AS93" s="1"/>
      <c r="AT93" s="1"/>
      <c r="AU93" s="1"/>
      <c r="AV93" s="1"/>
      <c r="AW93" s="8"/>
      <c r="AX93" s="1"/>
      <c r="AY93" s="1" t="s">
        <v>72</v>
      </c>
      <c r="AZ93" s="1"/>
      <c r="BA93" s="1" t="s">
        <v>73</v>
      </c>
      <c r="BB93" s="1"/>
    </row>
    <row r="94" spans="1:54" ht="48" customHeight="1">
      <c r="A94" s="1" t="s">
        <v>4056</v>
      </c>
      <c r="B94" s="1" t="s">
        <v>3310</v>
      </c>
      <c r="C94" s="1" t="s">
        <v>4040</v>
      </c>
      <c r="D94" s="8">
        <v>3</v>
      </c>
      <c r="E94" s="1" t="s">
        <v>239</v>
      </c>
      <c r="F94" s="1" t="s">
        <v>85</v>
      </c>
      <c r="G94" s="1" t="s">
        <v>4057</v>
      </c>
      <c r="H94" s="1">
        <v>1</v>
      </c>
      <c r="I94" s="1" t="s">
        <v>60</v>
      </c>
      <c r="J94" s="1"/>
      <c r="K94" s="1" t="s">
        <v>61</v>
      </c>
      <c r="L94" s="1" t="s">
        <v>62</v>
      </c>
      <c r="M94" s="9" t="s">
        <v>4058</v>
      </c>
      <c r="N94" s="10" t="s">
        <v>64</v>
      </c>
      <c r="O94" s="8">
        <v>30</v>
      </c>
      <c r="P94" s="8">
        <v>1200</v>
      </c>
      <c r="Q94" s="1" t="s">
        <v>4059</v>
      </c>
      <c r="R94" s="8"/>
      <c r="S94" s="1"/>
      <c r="T94" s="1"/>
      <c r="U94" s="1"/>
      <c r="V94" s="1"/>
      <c r="W94" s="8"/>
      <c r="X94" s="1"/>
      <c r="Y94" s="1" t="s">
        <v>66</v>
      </c>
      <c r="Z94" s="9" t="s">
        <v>4060</v>
      </c>
      <c r="AA94" s="10" t="s">
        <v>64</v>
      </c>
      <c r="AB94" s="8">
        <v>32</v>
      </c>
      <c r="AC94" s="8">
        <v>597</v>
      </c>
      <c r="AD94" s="1" t="s">
        <v>4061</v>
      </c>
      <c r="AE94" s="8"/>
      <c r="AF94" s="1"/>
      <c r="AG94" s="1"/>
      <c r="AH94" s="1"/>
      <c r="AI94" s="1"/>
      <c r="AJ94" s="8"/>
      <c r="AK94" s="1"/>
      <c r="AL94" s="1" t="s">
        <v>69</v>
      </c>
      <c r="AM94" s="9" t="s">
        <v>4062</v>
      </c>
      <c r="AN94" s="10" t="s">
        <v>64</v>
      </c>
      <c r="AO94" s="8">
        <v>24</v>
      </c>
      <c r="AP94" s="8">
        <v>840</v>
      </c>
      <c r="AQ94" s="1" t="s">
        <v>4063</v>
      </c>
      <c r="AR94" s="8"/>
      <c r="AS94" s="1"/>
      <c r="AT94" s="1"/>
      <c r="AU94" s="1"/>
      <c r="AV94" s="1"/>
      <c r="AW94" s="8"/>
      <c r="AX94" s="1"/>
      <c r="AY94" s="1" t="s">
        <v>72</v>
      </c>
      <c r="AZ94" s="1"/>
      <c r="BA94" s="1" t="s">
        <v>73</v>
      </c>
      <c r="BB94" s="1"/>
    </row>
    <row r="95" spans="1:54" ht="48" customHeight="1">
      <c r="A95" s="1" t="s">
        <v>4064</v>
      </c>
      <c r="B95" s="1" t="s">
        <v>3310</v>
      </c>
      <c r="C95" s="1" t="s">
        <v>4040</v>
      </c>
      <c r="D95" s="8">
        <v>4</v>
      </c>
      <c r="E95" s="1" t="s">
        <v>239</v>
      </c>
      <c r="F95" s="1" t="s">
        <v>94</v>
      </c>
      <c r="G95" s="1" t="s">
        <v>4065</v>
      </c>
      <c r="H95" s="1">
        <v>1</v>
      </c>
      <c r="I95" s="1" t="s">
        <v>60</v>
      </c>
      <c r="J95" s="1"/>
      <c r="K95" s="1" t="s">
        <v>61</v>
      </c>
      <c r="L95" s="1" t="s">
        <v>62</v>
      </c>
      <c r="M95" s="9" t="s">
        <v>4066</v>
      </c>
      <c r="N95" s="10" t="s">
        <v>64</v>
      </c>
      <c r="O95" s="8">
        <v>30</v>
      </c>
      <c r="P95" s="8">
        <v>790</v>
      </c>
      <c r="Q95" s="1" t="s">
        <v>4067</v>
      </c>
      <c r="R95" s="8"/>
      <c r="S95" s="1"/>
      <c r="T95" s="1"/>
      <c r="U95" s="1"/>
      <c r="V95" s="1"/>
      <c r="W95" s="8"/>
      <c r="X95" s="1"/>
      <c r="Y95" s="1" t="s">
        <v>66</v>
      </c>
      <c r="Z95" s="9" t="s">
        <v>4068</v>
      </c>
      <c r="AA95" s="10" t="s">
        <v>64</v>
      </c>
      <c r="AB95" s="8">
        <v>31</v>
      </c>
      <c r="AC95" s="8">
        <v>246</v>
      </c>
      <c r="AD95" s="1" t="s">
        <v>4069</v>
      </c>
      <c r="AE95" s="8"/>
      <c r="AF95" s="1"/>
      <c r="AG95" s="1"/>
      <c r="AH95" s="1"/>
      <c r="AI95" s="1"/>
      <c r="AJ95" s="8"/>
      <c r="AK95" s="1"/>
      <c r="AL95" s="1" t="s">
        <v>69</v>
      </c>
      <c r="AM95" s="9" t="s">
        <v>4070</v>
      </c>
      <c r="AN95" s="10" t="s">
        <v>64</v>
      </c>
      <c r="AO95" s="8">
        <v>25</v>
      </c>
      <c r="AP95" s="8">
        <v>497</v>
      </c>
      <c r="AQ95" s="1" t="s">
        <v>4071</v>
      </c>
      <c r="AR95" s="8"/>
      <c r="AS95" s="1"/>
      <c r="AT95" s="1"/>
      <c r="AU95" s="1"/>
      <c r="AV95" s="1"/>
      <c r="AW95" s="8"/>
      <c r="AX95" s="1"/>
      <c r="AY95" s="1" t="s">
        <v>72</v>
      </c>
      <c r="AZ95" s="1"/>
      <c r="BA95" s="1" t="s">
        <v>73</v>
      </c>
      <c r="BB95" s="1"/>
    </row>
    <row r="96" spans="1:54" ht="48" customHeight="1">
      <c r="A96" s="1" t="s">
        <v>4072</v>
      </c>
      <c r="B96" s="1" t="s">
        <v>3310</v>
      </c>
      <c r="C96" s="1" t="s">
        <v>4040</v>
      </c>
      <c r="D96" s="8">
        <v>5</v>
      </c>
      <c r="E96" s="1" t="s">
        <v>239</v>
      </c>
      <c r="F96" s="1" t="s">
        <v>103</v>
      </c>
      <c r="G96" s="1" t="s">
        <v>4073</v>
      </c>
      <c r="H96" s="1">
        <v>1</v>
      </c>
      <c r="I96" s="1" t="s">
        <v>60</v>
      </c>
      <c r="J96" s="1"/>
      <c r="K96" s="1" t="s">
        <v>61</v>
      </c>
      <c r="L96" s="1" t="s">
        <v>62</v>
      </c>
      <c r="M96" s="9" t="s">
        <v>4074</v>
      </c>
      <c r="N96" s="10" t="s">
        <v>64</v>
      </c>
      <c r="O96" s="8">
        <v>30</v>
      </c>
      <c r="P96" s="8">
        <v>1200</v>
      </c>
      <c r="Q96" s="1" t="s">
        <v>4075</v>
      </c>
      <c r="R96" s="8"/>
      <c r="S96" s="1"/>
      <c r="T96" s="1"/>
      <c r="U96" s="1"/>
      <c r="V96" s="1"/>
      <c r="W96" s="8"/>
      <c r="X96" s="1"/>
      <c r="Y96" s="1" t="s">
        <v>66</v>
      </c>
      <c r="Z96" s="9" t="s">
        <v>4076</v>
      </c>
      <c r="AA96" s="10" t="s">
        <v>64</v>
      </c>
      <c r="AB96" s="8">
        <v>31</v>
      </c>
      <c r="AC96" s="8">
        <v>326</v>
      </c>
      <c r="AD96" s="1" t="s">
        <v>4077</v>
      </c>
      <c r="AE96" s="8"/>
      <c r="AF96" s="1"/>
      <c r="AG96" s="1"/>
      <c r="AH96" s="1"/>
      <c r="AI96" s="1"/>
      <c r="AJ96" s="8"/>
      <c r="AK96" s="1"/>
      <c r="AL96" s="1" t="s">
        <v>69</v>
      </c>
      <c r="AM96" s="9" t="s">
        <v>4078</v>
      </c>
      <c r="AN96" s="10" t="s">
        <v>64</v>
      </c>
      <c r="AO96" s="8">
        <v>25</v>
      </c>
      <c r="AP96" s="8">
        <v>889</v>
      </c>
      <c r="AQ96" s="1" t="s">
        <v>4079</v>
      </c>
      <c r="AR96" s="8"/>
      <c r="AS96" s="1"/>
      <c r="AT96" s="1"/>
      <c r="AU96" s="1"/>
      <c r="AV96" s="1"/>
      <c r="AW96" s="8"/>
      <c r="AX96" s="1"/>
      <c r="AY96" s="1" t="s">
        <v>72</v>
      </c>
      <c r="AZ96" s="1"/>
      <c r="BA96" s="1" t="s">
        <v>73</v>
      </c>
      <c r="BB96" s="1"/>
    </row>
    <row r="97" spans="1:54" ht="48" customHeight="1">
      <c r="A97" s="1" t="s">
        <v>4080</v>
      </c>
      <c r="B97" s="1" t="s">
        <v>3310</v>
      </c>
      <c r="C97" s="1" t="s">
        <v>4040</v>
      </c>
      <c r="D97" s="8">
        <v>6</v>
      </c>
      <c r="E97" s="1" t="s">
        <v>239</v>
      </c>
      <c r="F97" s="1" t="s">
        <v>112</v>
      </c>
      <c r="G97" s="1" t="s">
        <v>4081</v>
      </c>
      <c r="H97" s="1">
        <v>1</v>
      </c>
      <c r="I97" s="1" t="s">
        <v>60</v>
      </c>
      <c r="J97" s="1"/>
      <c r="K97" s="1" t="s">
        <v>61</v>
      </c>
      <c r="L97" s="1" t="s">
        <v>62</v>
      </c>
      <c r="M97" s="9" t="s">
        <v>4082</v>
      </c>
      <c r="N97" s="10" t="s">
        <v>64</v>
      </c>
      <c r="O97" s="8">
        <v>40</v>
      </c>
      <c r="P97" s="8">
        <v>1092</v>
      </c>
      <c r="Q97" s="1" t="s">
        <v>4083</v>
      </c>
      <c r="R97" s="8"/>
      <c r="S97" s="1"/>
      <c r="T97" s="1"/>
      <c r="U97" s="1"/>
      <c r="V97" s="1"/>
      <c r="W97" s="8"/>
      <c r="X97" s="1"/>
      <c r="Y97" s="1" t="s">
        <v>66</v>
      </c>
      <c r="Z97" s="9" t="s">
        <v>4084</v>
      </c>
      <c r="AA97" s="10" t="s">
        <v>64</v>
      </c>
      <c r="AB97" s="8">
        <v>43</v>
      </c>
      <c r="AC97" s="8">
        <v>250</v>
      </c>
      <c r="AD97" s="1" t="s">
        <v>4085</v>
      </c>
      <c r="AE97" s="8"/>
      <c r="AF97" s="1"/>
      <c r="AG97" s="1"/>
      <c r="AH97" s="1"/>
      <c r="AI97" s="1"/>
      <c r="AJ97" s="8"/>
      <c r="AK97" s="1"/>
      <c r="AL97" s="1" t="s">
        <v>69</v>
      </c>
      <c r="AM97" s="9" t="s">
        <v>4086</v>
      </c>
      <c r="AN97" s="10" t="s">
        <v>64</v>
      </c>
      <c r="AO97" s="8">
        <v>35</v>
      </c>
      <c r="AP97" s="8">
        <v>205</v>
      </c>
      <c r="AQ97" s="1" t="s">
        <v>4087</v>
      </c>
      <c r="AR97" s="8"/>
      <c r="AS97" s="1"/>
      <c r="AT97" s="1"/>
      <c r="AU97" s="1"/>
      <c r="AV97" s="1"/>
      <c r="AW97" s="8"/>
      <c r="AX97" s="1"/>
      <c r="AY97" s="1" t="s">
        <v>72</v>
      </c>
      <c r="AZ97" s="1"/>
      <c r="BA97" s="1" t="s">
        <v>73</v>
      </c>
      <c r="BB97" s="1"/>
    </row>
    <row r="98" spans="1:54" ht="48" customHeight="1">
      <c r="A98" s="1" t="s">
        <v>4088</v>
      </c>
      <c r="B98" s="1" t="s">
        <v>3310</v>
      </c>
      <c r="C98" s="1" t="s">
        <v>4040</v>
      </c>
      <c r="D98" s="8">
        <v>7</v>
      </c>
      <c r="E98" s="1" t="s">
        <v>239</v>
      </c>
      <c r="F98" s="1" t="s">
        <v>121</v>
      </c>
      <c r="G98" s="1" t="s">
        <v>4089</v>
      </c>
      <c r="H98" s="1">
        <v>1</v>
      </c>
      <c r="I98" s="1" t="s">
        <v>60</v>
      </c>
      <c r="J98" s="1"/>
      <c r="K98" s="1" t="s">
        <v>61</v>
      </c>
      <c r="L98" s="1" t="s">
        <v>62</v>
      </c>
      <c r="M98" s="9" t="s">
        <v>4090</v>
      </c>
      <c r="N98" s="10" t="s">
        <v>64</v>
      </c>
      <c r="O98" s="8">
        <v>13</v>
      </c>
      <c r="P98" s="8">
        <v>1200</v>
      </c>
      <c r="Q98" s="1" t="s">
        <v>4091</v>
      </c>
      <c r="R98" s="8"/>
      <c r="S98" s="1"/>
      <c r="T98" s="1"/>
      <c r="U98" s="1"/>
      <c r="V98" s="1"/>
      <c r="W98" s="8"/>
      <c r="X98" s="1"/>
      <c r="Y98" s="1" t="s">
        <v>66</v>
      </c>
      <c r="Z98" s="9" t="s">
        <v>4092</v>
      </c>
      <c r="AA98" s="10" t="s">
        <v>64</v>
      </c>
      <c r="AB98" s="8">
        <v>14</v>
      </c>
      <c r="AC98" s="8">
        <v>313</v>
      </c>
      <c r="AD98" s="1" t="s">
        <v>4093</v>
      </c>
      <c r="AE98" s="8"/>
      <c r="AF98" s="1"/>
      <c r="AG98" s="1"/>
      <c r="AH98" s="1"/>
      <c r="AI98" s="1"/>
      <c r="AJ98" s="8"/>
      <c r="AK98" s="1"/>
      <c r="AL98" s="1" t="s">
        <v>69</v>
      </c>
      <c r="AM98" s="9" t="s">
        <v>4094</v>
      </c>
      <c r="AN98" s="10" t="s">
        <v>64</v>
      </c>
      <c r="AO98" s="8">
        <v>8</v>
      </c>
      <c r="AP98" s="8">
        <v>979</v>
      </c>
      <c r="AQ98" s="1" t="s">
        <v>4095</v>
      </c>
      <c r="AR98" s="8"/>
      <c r="AS98" s="1"/>
      <c r="AT98" s="1"/>
      <c r="AU98" s="1"/>
      <c r="AV98" s="1"/>
      <c r="AW98" s="8"/>
      <c r="AX98" s="1"/>
      <c r="AY98" s="1" t="s">
        <v>72</v>
      </c>
      <c r="AZ98" s="1"/>
      <c r="BA98" s="1" t="s">
        <v>73</v>
      </c>
      <c r="BB98" s="1"/>
    </row>
    <row r="99" spans="1:54" ht="48" customHeight="1">
      <c r="A99" s="1" t="s">
        <v>4096</v>
      </c>
      <c r="B99" s="1" t="s">
        <v>3310</v>
      </c>
      <c r="C99" s="1" t="s">
        <v>4040</v>
      </c>
      <c r="D99" s="8">
        <v>8</v>
      </c>
      <c r="E99" s="1" t="s">
        <v>239</v>
      </c>
      <c r="F99" s="1" t="s">
        <v>130</v>
      </c>
      <c r="G99" s="1" t="s">
        <v>4097</v>
      </c>
      <c r="H99" s="1">
        <v>1</v>
      </c>
      <c r="I99" s="1" t="s">
        <v>60</v>
      </c>
      <c r="J99" s="1"/>
      <c r="K99" s="1" t="s">
        <v>61</v>
      </c>
      <c r="L99" s="1" t="s">
        <v>62</v>
      </c>
      <c r="M99" s="9" t="s">
        <v>4098</v>
      </c>
      <c r="N99" s="10" t="s">
        <v>64</v>
      </c>
      <c r="O99" s="8">
        <v>29</v>
      </c>
      <c r="P99" s="8">
        <v>1200</v>
      </c>
      <c r="Q99" s="1" t="s">
        <v>4099</v>
      </c>
      <c r="R99" s="8"/>
      <c r="S99" s="1"/>
      <c r="T99" s="1"/>
      <c r="U99" s="1"/>
      <c r="V99" s="1"/>
      <c r="W99" s="8"/>
      <c r="X99" s="1"/>
      <c r="Y99" s="1" t="s">
        <v>66</v>
      </c>
      <c r="Z99" s="9" t="s">
        <v>4100</v>
      </c>
      <c r="AA99" s="10" t="s">
        <v>64</v>
      </c>
      <c r="AB99" s="8">
        <v>30</v>
      </c>
      <c r="AC99" s="8">
        <v>593</v>
      </c>
      <c r="AD99" s="1" t="s">
        <v>4101</v>
      </c>
      <c r="AE99" s="8"/>
      <c r="AF99" s="1"/>
      <c r="AG99" s="1"/>
      <c r="AH99" s="1"/>
      <c r="AI99" s="1"/>
      <c r="AJ99" s="8"/>
      <c r="AK99" s="1"/>
      <c r="AL99" s="1" t="s">
        <v>69</v>
      </c>
      <c r="AM99" s="9" t="s">
        <v>4102</v>
      </c>
      <c r="AN99" s="10" t="s">
        <v>64</v>
      </c>
      <c r="AO99" s="8">
        <v>24</v>
      </c>
      <c r="AP99" s="8">
        <v>963</v>
      </c>
      <c r="AQ99" s="1" t="s">
        <v>4103</v>
      </c>
      <c r="AR99" s="8"/>
      <c r="AS99" s="1"/>
      <c r="AT99" s="1"/>
      <c r="AU99" s="1"/>
      <c r="AV99" s="1"/>
      <c r="AW99" s="8"/>
      <c r="AX99" s="1"/>
      <c r="AY99" s="1" t="s">
        <v>72</v>
      </c>
      <c r="AZ99" s="1"/>
      <c r="BA99" s="1" t="s">
        <v>73</v>
      </c>
      <c r="BB99" s="1"/>
    </row>
    <row r="100" spans="1:54" ht="48" customHeight="1">
      <c r="A100" s="1" t="s">
        <v>4104</v>
      </c>
      <c r="B100" s="1" t="s">
        <v>3310</v>
      </c>
      <c r="C100" s="1" t="s">
        <v>4040</v>
      </c>
      <c r="D100" s="8">
        <v>9</v>
      </c>
      <c r="E100" s="1" t="s">
        <v>239</v>
      </c>
      <c r="F100" s="1" t="s">
        <v>139</v>
      </c>
      <c r="G100" s="1" t="s">
        <v>4105</v>
      </c>
      <c r="H100" s="1">
        <v>1</v>
      </c>
      <c r="I100" s="1" t="s">
        <v>60</v>
      </c>
      <c r="J100" s="1"/>
      <c r="K100" s="1" t="s">
        <v>61</v>
      </c>
      <c r="L100" s="1" t="s">
        <v>62</v>
      </c>
      <c r="M100" s="9" t="s">
        <v>4106</v>
      </c>
      <c r="N100" s="10" t="s">
        <v>64</v>
      </c>
      <c r="O100" s="8">
        <v>39</v>
      </c>
      <c r="P100" s="8">
        <v>1200</v>
      </c>
      <c r="Q100" s="1" t="s">
        <v>4107</v>
      </c>
      <c r="R100" s="8"/>
      <c r="S100" s="1"/>
      <c r="T100" s="1"/>
      <c r="U100" s="1"/>
      <c r="V100" s="1"/>
      <c r="W100" s="8"/>
      <c r="X100" s="1"/>
      <c r="Y100" s="1" t="s">
        <v>66</v>
      </c>
      <c r="Z100" s="9" t="s">
        <v>4108</v>
      </c>
      <c r="AA100" s="10" t="s">
        <v>64</v>
      </c>
      <c r="AB100" s="8">
        <v>44</v>
      </c>
      <c r="AC100" s="8">
        <v>389</v>
      </c>
      <c r="AD100" s="1" t="s">
        <v>4109</v>
      </c>
      <c r="AE100" s="8"/>
      <c r="AF100" s="1"/>
      <c r="AG100" s="1"/>
      <c r="AH100" s="1"/>
      <c r="AI100" s="1"/>
      <c r="AJ100" s="8"/>
      <c r="AK100" s="1"/>
      <c r="AL100" s="1" t="s">
        <v>69</v>
      </c>
      <c r="AM100" s="9" t="s">
        <v>4110</v>
      </c>
      <c r="AN100" s="10" t="s">
        <v>64</v>
      </c>
      <c r="AO100" s="8">
        <v>34</v>
      </c>
      <c r="AP100" s="8">
        <v>660</v>
      </c>
      <c r="AQ100" s="1" t="s">
        <v>4111</v>
      </c>
      <c r="AR100" s="8"/>
      <c r="AS100" s="1"/>
      <c r="AT100" s="1"/>
      <c r="AU100" s="1"/>
      <c r="AV100" s="1"/>
      <c r="AW100" s="8"/>
      <c r="AX100" s="1"/>
      <c r="AY100" s="1" t="s">
        <v>72</v>
      </c>
      <c r="AZ100" s="1"/>
      <c r="BA100" s="1" t="s">
        <v>73</v>
      </c>
      <c r="BB100" s="1"/>
    </row>
    <row r="101" spans="1:54" ht="48" customHeight="1">
      <c r="A101" s="1" t="s">
        <v>4112</v>
      </c>
      <c r="B101" s="1" t="s">
        <v>3310</v>
      </c>
      <c r="C101" s="1" t="s">
        <v>4040</v>
      </c>
      <c r="D101" s="8">
        <v>10</v>
      </c>
      <c r="E101" s="1" t="s">
        <v>239</v>
      </c>
      <c r="F101" s="1" t="s">
        <v>147</v>
      </c>
      <c r="G101" s="1" t="s">
        <v>4113</v>
      </c>
      <c r="H101" s="1">
        <v>1</v>
      </c>
      <c r="I101" s="1" t="s">
        <v>60</v>
      </c>
      <c r="J101" s="1"/>
      <c r="K101" s="1" t="s">
        <v>61</v>
      </c>
      <c r="L101" s="1" t="s">
        <v>62</v>
      </c>
      <c r="M101" s="9" t="s">
        <v>4114</v>
      </c>
      <c r="N101" s="10" t="s">
        <v>64</v>
      </c>
      <c r="O101" s="8">
        <v>37</v>
      </c>
      <c r="P101" s="8">
        <v>1200</v>
      </c>
      <c r="Q101" s="1" t="s">
        <v>4115</v>
      </c>
      <c r="R101" s="8"/>
      <c r="S101" s="1"/>
      <c r="T101" s="1"/>
      <c r="U101" s="1"/>
      <c r="V101" s="1"/>
      <c r="W101" s="8"/>
      <c r="X101" s="1"/>
      <c r="Y101" s="1" t="s">
        <v>66</v>
      </c>
      <c r="Z101" s="9" t="s">
        <v>4116</v>
      </c>
      <c r="AA101" s="10" t="s">
        <v>64</v>
      </c>
      <c r="AB101" s="8">
        <v>38</v>
      </c>
      <c r="AC101" s="8">
        <v>314</v>
      </c>
      <c r="AD101" s="1" t="s">
        <v>4117</v>
      </c>
      <c r="AE101" s="8"/>
      <c r="AF101" s="1"/>
      <c r="AG101" s="1"/>
      <c r="AH101" s="1"/>
      <c r="AI101" s="1"/>
      <c r="AJ101" s="8"/>
      <c r="AK101" s="1"/>
      <c r="AL101" s="1" t="s">
        <v>69</v>
      </c>
      <c r="AM101" s="9" t="s">
        <v>4118</v>
      </c>
      <c r="AN101" s="10" t="s">
        <v>64</v>
      </c>
      <c r="AO101" s="8">
        <v>32</v>
      </c>
      <c r="AP101" s="8">
        <v>834</v>
      </c>
      <c r="AQ101" s="1" t="s">
        <v>4119</v>
      </c>
      <c r="AR101" s="8"/>
      <c r="AS101" s="1"/>
      <c r="AT101" s="1"/>
      <c r="AU101" s="1"/>
      <c r="AV101" s="1"/>
      <c r="AW101" s="8"/>
      <c r="AX101" s="1"/>
      <c r="AY101" s="1" t="s">
        <v>72</v>
      </c>
      <c r="AZ101" s="1"/>
      <c r="BA101" s="1" t="s">
        <v>73</v>
      </c>
      <c r="BB101" s="1"/>
    </row>
    <row r="102" spans="1:54" ht="48" customHeight="1">
      <c r="A102" s="1" t="s">
        <v>4120</v>
      </c>
      <c r="B102" s="1" t="s">
        <v>3310</v>
      </c>
      <c r="C102" s="1" t="s">
        <v>4121</v>
      </c>
      <c r="D102" s="8">
        <v>1</v>
      </c>
      <c r="E102" s="1" t="s">
        <v>403</v>
      </c>
      <c r="F102" s="1" t="s">
        <v>58</v>
      </c>
      <c r="G102" s="1" t="s">
        <v>4122</v>
      </c>
      <c r="H102" s="1">
        <v>1</v>
      </c>
      <c r="I102" s="1" t="s">
        <v>60</v>
      </c>
      <c r="J102" s="1"/>
      <c r="K102" s="1" t="s">
        <v>61</v>
      </c>
      <c r="L102" s="1" t="s">
        <v>62</v>
      </c>
      <c r="M102" s="9" t="s">
        <v>4123</v>
      </c>
      <c r="N102" s="10" t="s">
        <v>64</v>
      </c>
      <c r="O102" s="8">
        <v>18</v>
      </c>
      <c r="P102" s="8">
        <v>1194</v>
      </c>
      <c r="Q102" s="1" t="s">
        <v>4124</v>
      </c>
      <c r="R102" s="8"/>
      <c r="S102" s="1"/>
      <c r="T102" s="1"/>
      <c r="U102" s="1"/>
      <c r="V102" s="1"/>
      <c r="W102" s="8"/>
      <c r="X102" s="1"/>
      <c r="Y102" s="1" t="s">
        <v>66</v>
      </c>
      <c r="Z102" s="9" t="s">
        <v>4125</v>
      </c>
      <c r="AA102" s="10" t="s">
        <v>64</v>
      </c>
      <c r="AB102" s="8">
        <v>21</v>
      </c>
      <c r="AC102" s="8">
        <v>296</v>
      </c>
      <c r="AD102" s="1" t="s">
        <v>4126</v>
      </c>
      <c r="AE102" s="8"/>
      <c r="AF102" s="1"/>
      <c r="AG102" s="1"/>
      <c r="AH102" s="1"/>
      <c r="AI102" s="1"/>
      <c r="AJ102" s="8"/>
      <c r="AK102" s="1"/>
      <c r="AL102" s="1" t="s">
        <v>69</v>
      </c>
      <c r="AM102" s="9" t="s">
        <v>4127</v>
      </c>
      <c r="AN102" s="10" t="s">
        <v>64</v>
      </c>
      <c r="AO102" s="8">
        <v>13</v>
      </c>
      <c r="AP102" s="8">
        <v>869</v>
      </c>
      <c r="AQ102" s="1" t="s">
        <v>4128</v>
      </c>
      <c r="AR102" s="8"/>
      <c r="AS102" s="1"/>
      <c r="AT102" s="1"/>
      <c r="AU102" s="1"/>
      <c r="AV102" s="1"/>
      <c r="AW102" s="8"/>
      <c r="AX102" s="1"/>
      <c r="AY102" s="1" t="s">
        <v>72</v>
      </c>
      <c r="AZ102" s="1"/>
      <c r="BA102" s="1" t="s">
        <v>73</v>
      </c>
      <c r="BB102" s="1"/>
    </row>
    <row r="103" spans="1:54" ht="48" customHeight="1">
      <c r="A103" s="1" t="s">
        <v>4129</v>
      </c>
      <c r="B103" s="1" t="s">
        <v>3310</v>
      </c>
      <c r="C103" s="1" t="s">
        <v>4121</v>
      </c>
      <c r="D103" s="8">
        <v>2</v>
      </c>
      <c r="E103" s="1" t="s">
        <v>403</v>
      </c>
      <c r="F103" s="1" t="s">
        <v>76</v>
      </c>
      <c r="G103" s="1" t="s">
        <v>4130</v>
      </c>
      <c r="H103" s="1">
        <v>1</v>
      </c>
      <c r="I103" s="1" t="s">
        <v>60</v>
      </c>
      <c r="J103" s="1"/>
      <c r="K103" s="1" t="s">
        <v>61</v>
      </c>
      <c r="L103" s="1" t="s">
        <v>62</v>
      </c>
      <c r="M103" s="9" t="s">
        <v>4131</v>
      </c>
      <c r="N103" s="10" t="s">
        <v>64</v>
      </c>
      <c r="O103" s="8">
        <v>35</v>
      </c>
      <c r="P103" s="8">
        <v>1200</v>
      </c>
      <c r="Q103" s="1" t="s">
        <v>4132</v>
      </c>
      <c r="R103" s="8"/>
      <c r="S103" s="1"/>
      <c r="T103" s="1"/>
      <c r="U103" s="1"/>
      <c r="V103" s="1"/>
      <c r="W103" s="8"/>
      <c r="X103" s="1"/>
      <c r="Y103" s="1" t="s">
        <v>66</v>
      </c>
      <c r="Z103" s="9" t="s">
        <v>4133</v>
      </c>
      <c r="AA103" s="10" t="s">
        <v>64</v>
      </c>
      <c r="AB103" s="8">
        <v>39</v>
      </c>
      <c r="AC103" s="8">
        <v>327</v>
      </c>
      <c r="AD103" s="1" t="s">
        <v>4134</v>
      </c>
      <c r="AE103" s="8"/>
      <c r="AF103" s="1"/>
      <c r="AG103" s="1"/>
      <c r="AH103" s="1"/>
      <c r="AI103" s="1"/>
      <c r="AJ103" s="8"/>
      <c r="AK103" s="1"/>
      <c r="AL103" s="1" t="s">
        <v>69</v>
      </c>
      <c r="AM103" s="9" t="s">
        <v>4135</v>
      </c>
      <c r="AN103" s="10" t="s">
        <v>64</v>
      </c>
      <c r="AO103" s="8">
        <v>32</v>
      </c>
      <c r="AP103" s="8">
        <v>871</v>
      </c>
      <c r="AQ103" s="1" t="s">
        <v>4136</v>
      </c>
      <c r="AR103" s="8"/>
      <c r="AS103" s="1"/>
      <c r="AT103" s="1"/>
      <c r="AU103" s="1"/>
      <c r="AV103" s="1"/>
      <c r="AW103" s="8"/>
      <c r="AX103" s="1"/>
      <c r="AY103" s="1" t="s">
        <v>72</v>
      </c>
      <c r="AZ103" s="1"/>
      <c r="BA103" s="1" t="s">
        <v>73</v>
      </c>
      <c r="BB103" s="1"/>
    </row>
    <row r="104" spans="1:54" ht="48" customHeight="1">
      <c r="A104" s="1" t="s">
        <v>4137</v>
      </c>
      <c r="B104" s="1" t="s">
        <v>3310</v>
      </c>
      <c r="C104" s="1" t="s">
        <v>4121</v>
      </c>
      <c r="D104" s="8">
        <v>3</v>
      </c>
      <c r="E104" s="1" t="s">
        <v>403</v>
      </c>
      <c r="F104" s="1" t="s">
        <v>85</v>
      </c>
      <c r="G104" s="1" t="s">
        <v>4138</v>
      </c>
      <c r="H104" s="1">
        <v>1</v>
      </c>
      <c r="I104" s="1" t="s">
        <v>60</v>
      </c>
      <c r="J104" s="1"/>
      <c r="K104" s="1" t="s">
        <v>61</v>
      </c>
      <c r="L104" s="1" t="s">
        <v>62</v>
      </c>
      <c r="M104" s="9" t="s">
        <v>4139</v>
      </c>
      <c r="N104" s="10" t="s">
        <v>64</v>
      </c>
      <c r="O104" s="8">
        <v>30</v>
      </c>
      <c r="P104" s="8">
        <v>1200</v>
      </c>
      <c r="Q104" s="1" t="s">
        <v>4140</v>
      </c>
      <c r="R104" s="8"/>
      <c r="S104" s="1"/>
      <c r="T104" s="1"/>
      <c r="U104" s="1"/>
      <c r="V104" s="1"/>
      <c r="W104" s="8"/>
      <c r="X104" s="1"/>
      <c r="Y104" s="1" t="s">
        <v>66</v>
      </c>
      <c r="Z104" s="9" t="s">
        <v>4141</v>
      </c>
      <c r="AA104" s="10" t="s">
        <v>64</v>
      </c>
      <c r="AB104" s="8">
        <v>34</v>
      </c>
      <c r="AC104" s="8">
        <v>560</v>
      </c>
      <c r="AD104" s="1" t="s">
        <v>4142</v>
      </c>
      <c r="AE104" s="8"/>
      <c r="AF104" s="1"/>
      <c r="AG104" s="1"/>
      <c r="AH104" s="1"/>
      <c r="AI104" s="1"/>
      <c r="AJ104" s="8"/>
      <c r="AK104" s="1"/>
      <c r="AL104" s="1" t="s">
        <v>69</v>
      </c>
      <c r="AM104" s="9" t="s">
        <v>4143</v>
      </c>
      <c r="AN104" s="10" t="s">
        <v>64</v>
      </c>
      <c r="AO104" s="8">
        <v>24</v>
      </c>
      <c r="AP104" s="8">
        <v>775</v>
      </c>
      <c r="AQ104" s="1" t="s">
        <v>4144</v>
      </c>
      <c r="AR104" s="8"/>
      <c r="AS104" s="1"/>
      <c r="AT104" s="1"/>
      <c r="AU104" s="1"/>
      <c r="AV104" s="1"/>
      <c r="AW104" s="8"/>
      <c r="AX104" s="1"/>
      <c r="AY104" s="1" t="s">
        <v>72</v>
      </c>
      <c r="AZ104" s="1"/>
      <c r="BA104" s="1" t="s">
        <v>73</v>
      </c>
      <c r="BB104" s="1"/>
    </row>
    <row r="105" spans="1:54" ht="48" customHeight="1">
      <c r="A105" s="1" t="s">
        <v>4145</v>
      </c>
      <c r="B105" s="1" t="s">
        <v>3310</v>
      </c>
      <c r="C105" s="1" t="s">
        <v>4121</v>
      </c>
      <c r="D105" s="8">
        <v>4</v>
      </c>
      <c r="E105" s="1" t="s">
        <v>403</v>
      </c>
      <c r="F105" s="1" t="s">
        <v>94</v>
      </c>
      <c r="G105" s="1" t="s">
        <v>4146</v>
      </c>
      <c r="H105" s="1">
        <v>1</v>
      </c>
      <c r="I105" s="1" t="s">
        <v>60</v>
      </c>
      <c r="J105" s="1"/>
      <c r="K105" s="1" t="s">
        <v>61</v>
      </c>
      <c r="L105" s="1" t="s">
        <v>62</v>
      </c>
      <c r="M105" s="9" t="s">
        <v>4147</v>
      </c>
      <c r="N105" s="10" t="s">
        <v>64</v>
      </c>
      <c r="O105" s="8">
        <v>30</v>
      </c>
      <c r="P105" s="8">
        <v>509</v>
      </c>
      <c r="Q105" s="1" t="s">
        <v>4148</v>
      </c>
      <c r="R105" s="8"/>
      <c r="S105" s="1"/>
      <c r="T105" s="1"/>
      <c r="U105" s="1"/>
      <c r="V105" s="1"/>
      <c r="W105" s="8"/>
      <c r="X105" s="1"/>
      <c r="Y105" s="1" t="s">
        <v>66</v>
      </c>
      <c r="Z105" s="9" t="s">
        <v>4149</v>
      </c>
      <c r="AA105" s="10" t="s">
        <v>64</v>
      </c>
      <c r="AB105" s="8">
        <v>33</v>
      </c>
      <c r="AC105" s="8">
        <v>182</v>
      </c>
      <c r="AD105" s="1" t="s">
        <v>4150</v>
      </c>
      <c r="AE105" s="8"/>
      <c r="AF105" s="1"/>
      <c r="AG105" s="1"/>
      <c r="AH105" s="1"/>
      <c r="AI105" s="1"/>
      <c r="AJ105" s="8"/>
      <c r="AK105" s="1"/>
      <c r="AL105" s="1" t="s">
        <v>69</v>
      </c>
      <c r="AM105" s="9" t="s">
        <v>4151</v>
      </c>
      <c r="AN105" s="10" t="s">
        <v>64</v>
      </c>
      <c r="AO105" s="8">
        <v>25</v>
      </c>
      <c r="AP105" s="8">
        <v>507</v>
      </c>
      <c r="AQ105" s="1" t="s">
        <v>4152</v>
      </c>
      <c r="AR105" s="8"/>
      <c r="AS105" s="1"/>
      <c r="AT105" s="1"/>
      <c r="AU105" s="1"/>
      <c r="AV105" s="1"/>
      <c r="AW105" s="8"/>
      <c r="AX105" s="1"/>
      <c r="AY105" s="1" t="s">
        <v>72</v>
      </c>
      <c r="AZ105" s="1"/>
      <c r="BA105" s="1" t="s">
        <v>73</v>
      </c>
      <c r="BB105" s="1"/>
    </row>
    <row r="106" spans="1:54" ht="48" customHeight="1">
      <c r="A106" s="1" t="s">
        <v>4153</v>
      </c>
      <c r="B106" s="1" t="s">
        <v>3310</v>
      </c>
      <c r="C106" s="1" t="s">
        <v>4121</v>
      </c>
      <c r="D106" s="8">
        <v>5</v>
      </c>
      <c r="E106" s="1" t="s">
        <v>403</v>
      </c>
      <c r="F106" s="1" t="s">
        <v>103</v>
      </c>
      <c r="G106" s="1" t="s">
        <v>4154</v>
      </c>
      <c r="H106" s="1">
        <v>1</v>
      </c>
      <c r="I106" s="1" t="s">
        <v>60</v>
      </c>
      <c r="J106" s="1"/>
      <c r="K106" s="1" t="s">
        <v>61</v>
      </c>
      <c r="L106" s="1" t="s">
        <v>62</v>
      </c>
      <c r="M106" s="9" t="s">
        <v>4155</v>
      </c>
      <c r="N106" s="10" t="s">
        <v>64</v>
      </c>
      <c r="O106" s="8">
        <v>30</v>
      </c>
      <c r="P106" s="8">
        <v>1200</v>
      </c>
      <c r="Q106" s="1" t="s">
        <v>4156</v>
      </c>
      <c r="R106" s="8"/>
      <c r="S106" s="1"/>
      <c r="T106" s="1"/>
      <c r="U106" s="1"/>
      <c r="V106" s="1"/>
      <c r="W106" s="8"/>
      <c r="X106" s="1"/>
      <c r="Y106" s="1" t="s">
        <v>66</v>
      </c>
      <c r="Z106" s="9" t="s">
        <v>4157</v>
      </c>
      <c r="AA106" s="10" t="s">
        <v>64</v>
      </c>
      <c r="AB106" s="8">
        <v>33</v>
      </c>
      <c r="AC106" s="8">
        <v>283</v>
      </c>
      <c r="AD106" s="1" t="s">
        <v>4158</v>
      </c>
      <c r="AE106" s="8"/>
      <c r="AF106" s="1"/>
      <c r="AG106" s="1"/>
      <c r="AH106" s="1"/>
      <c r="AI106" s="1"/>
      <c r="AJ106" s="8"/>
      <c r="AK106" s="1"/>
      <c r="AL106" s="1" t="s">
        <v>69</v>
      </c>
      <c r="AM106" s="9" t="s">
        <v>4159</v>
      </c>
      <c r="AN106" s="10" t="s">
        <v>64</v>
      </c>
      <c r="AO106" s="8">
        <v>25</v>
      </c>
      <c r="AP106" s="8">
        <v>1034</v>
      </c>
      <c r="AQ106" s="1" t="s">
        <v>4160</v>
      </c>
      <c r="AR106" s="8"/>
      <c r="AS106" s="1"/>
      <c r="AT106" s="1"/>
      <c r="AU106" s="1"/>
      <c r="AV106" s="1"/>
      <c r="AW106" s="8"/>
      <c r="AX106" s="1"/>
      <c r="AY106" s="1" t="s">
        <v>72</v>
      </c>
      <c r="AZ106" s="1"/>
      <c r="BA106" s="1" t="s">
        <v>73</v>
      </c>
      <c r="BB106" s="1"/>
    </row>
    <row r="107" spans="1:54" ht="48" customHeight="1">
      <c r="A107" s="1" t="s">
        <v>4161</v>
      </c>
      <c r="B107" s="1" t="s">
        <v>3310</v>
      </c>
      <c r="C107" s="1" t="s">
        <v>4121</v>
      </c>
      <c r="D107" s="8">
        <v>6</v>
      </c>
      <c r="E107" s="1" t="s">
        <v>403</v>
      </c>
      <c r="F107" s="1" t="s">
        <v>112</v>
      </c>
      <c r="G107" s="1" t="s">
        <v>4162</v>
      </c>
      <c r="H107" s="1">
        <v>1</v>
      </c>
      <c r="I107" s="1" t="s">
        <v>60</v>
      </c>
      <c r="J107" s="1"/>
      <c r="K107" s="1" t="s">
        <v>61</v>
      </c>
      <c r="L107" s="1" t="s">
        <v>62</v>
      </c>
      <c r="M107" s="9" t="s">
        <v>4163</v>
      </c>
      <c r="N107" s="10" t="s">
        <v>64</v>
      </c>
      <c r="O107" s="8">
        <v>40</v>
      </c>
      <c r="P107" s="8">
        <v>872</v>
      </c>
      <c r="Q107" s="1" t="s">
        <v>4164</v>
      </c>
      <c r="R107" s="8"/>
      <c r="S107" s="1"/>
      <c r="T107" s="1"/>
      <c r="U107" s="1"/>
      <c r="V107" s="1"/>
      <c r="W107" s="8"/>
      <c r="X107" s="1"/>
      <c r="Y107" s="1" t="s">
        <v>66</v>
      </c>
      <c r="Z107" s="9" t="s">
        <v>4165</v>
      </c>
      <c r="AA107" s="10" t="s">
        <v>64</v>
      </c>
      <c r="AB107" s="8">
        <v>45</v>
      </c>
      <c r="AC107" s="8">
        <v>326</v>
      </c>
      <c r="AD107" s="1" t="s">
        <v>4166</v>
      </c>
      <c r="AE107" s="8"/>
      <c r="AF107" s="1"/>
      <c r="AG107" s="1"/>
      <c r="AH107" s="1"/>
      <c r="AI107" s="1"/>
      <c r="AJ107" s="8"/>
      <c r="AK107" s="1"/>
      <c r="AL107" s="1" t="s">
        <v>69</v>
      </c>
      <c r="AM107" s="9" t="s">
        <v>4167</v>
      </c>
      <c r="AN107" s="10" t="s">
        <v>64</v>
      </c>
      <c r="AO107" s="8">
        <v>35</v>
      </c>
      <c r="AP107" s="8">
        <v>192</v>
      </c>
      <c r="AQ107" s="1" t="s">
        <v>4168</v>
      </c>
      <c r="AR107" s="8"/>
      <c r="AS107" s="1"/>
      <c r="AT107" s="1"/>
      <c r="AU107" s="1"/>
      <c r="AV107" s="1"/>
      <c r="AW107" s="8"/>
      <c r="AX107" s="1"/>
      <c r="AY107" s="1" t="s">
        <v>72</v>
      </c>
      <c r="AZ107" s="1"/>
      <c r="BA107" s="1" t="s">
        <v>73</v>
      </c>
      <c r="BB107" s="1"/>
    </row>
    <row r="108" spans="1:54" ht="48" customHeight="1">
      <c r="A108" s="1" t="s">
        <v>4169</v>
      </c>
      <c r="B108" s="1" t="s">
        <v>3310</v>
      </c>
      <c r="C108" s="1" t="s">
        <v>4121</v>
      </c>
      <c r="D108" s="8">
        <v>7</v>
      </c>
      <c r="E108" s="1" t="s">
        <v>403</v>
      </c>
      <c r="F108" s="1" t="s">
        <v>121</v>
      </c>
      <c r="G108" s="1" t="s">
        <v>4170</v>
      </c>
      <c r="H108" s="1">
        <v>1</v>
      </c>
      <c r="I108" s="1" t="s">
        <v>60</v>
      </c>
      <c r="J108" s="1"/>
      <c r="K108" s="1" t="s">
        <v>61</v>
      </c>
      <c r="L108" s="1" t="s">
        <v>62</v>
      </c>
      <c r="M108" s="9" t="s">
        <v>4171</v>
      </c>
      <c r="N108" s="10" t="s">
        <v>64</v>
      </c>
      <c r="O108" s="8">
        <v>13</v>
      </c>
      <c r="P108" s="8">
        <v>1200</v>
      </c>
      <c r="Q108" s="1" t="s">
        <v>4172</v>
      </c>
      <c r="R108" s="8"/>
      <c r="S108" s="1"/>
      <c r="T108" s="1"/>
      <c r="U108" s="1"/>
      <c r="V108" s="1"/>
      <c r="W108" s="8"/>
      <c r="X108" s="1"/>
      <c r="Y108" s="1" t="s">
        <v>66</v>
      </c>
      <c r="Z108" s="9" t="s">
        <v>4173</v>
      </c>
      <c r="AA108" s="10" t="s">
        <v>64</v>
      </c>
      <c r="AB108" s="8">
        <v>16</v>
      </c>
      <c r="AC108" s="8">
        <v>298</v>
      </c>
      <c r="AD108" s="1" t="s">
        <v>4174</v>
      </c>
      <c r="AE108" s="8"/>
      <c r="AF108" s="1"/>
      <c r="AG108" s="1"/>
      <c r="AH108" s="1"/>
      <c r="AI108" s="1"/>
      <c r="AJ108" s="8"/>
      <c r="AK108" s="1"/>
      <c r="AL108" s="1" t="s">
        <v>69</v>
      </c>
      <c r="AM108" s="9" t="s">
        <v>4175</v>
      </c>
      <c r="AN108" s="10" t="s">
        <v>64</v>
      </c>
      <c r="AO108" s="8">
        <v>8</v>
      </c>
      <c r="AP108" s="8">
        <v>910</v>
      </c>
      <c r="AQ108" s="1" t="s">
        <v>4176</v>
      </c>
      <c r="AR108" s="8"/>
      <c r="AS108" s="1"/>
      <c r="AT108" s="1"/>
      <c r="AU108" s="1"/>
      <c r="AV108" s="1"/>
      <c r="AW108" s="8"/>
      <c r="AX108" s="1"/>
      <c r="AY108" s="1" t="s">
        <v>72</v>
      </c>
      <c r="AZ108" s="1"/>
      <c r="BA108" s="1" t="s">
        <v>73</v>
      </c>
      <c r="BB108" s="1"/>
    </row>
    <row r="109" spans="1:54" ht="48" customHeight="1">
      <c r="A109" s="1" t="s">
        <v>4177</v>
      </c>
      <c r="B109" s="1" t="s">
        <v>3310</v>
      </c>
      <c r="C109" s="1" t="s">
        <v>4121</v>
      </c>
      <c r="D109" s="8">
        <v>8</v>
      </c>
      <c r="E109" s="1" t="s">
        <v>403</v>
      </c>
      <c r="F109" s="1" t="s">
        <v>130</v>
      </c>
      <c r="G109" s="1" t="s">
        <v>4178</v>
      </c>
      <c r="H109" s="1">
        <v>1</v>
      </c>
      <c r="I109" s="1" t="s">
        <v>60</v>
      </c>
      <c r="J109" s="1"/>
      <c r="K109" s="1" t="s">
        <v>61</v>
      </c>
      <c r="L109" s="1" t="s">
        <v>62</v>
      </c>
      <c r="M109" s="9" t="s">
        <v>4179</v>
      </c>
      <c r="N109" s="10" t="s">
        <v>64</v>
      </c>
      <c r="O109" s="8">
        <v>29</v>
      </c>
      <c r="P109" s="8">
        <v>1200</v>
      </c>
      <c r="Q109" s="1" t="s">
        <v>4180</v>
      </c>
      <c r="R109" s="8"/>
      <c r="S109" s="1"/>
      <c r="T109" s="1"/>
      <c r="U109" s="1"/>
      <c r="V109" s="1"/>
      <c r="W109" s="8"/>
      <c r="X109" s="1"/>
      <c r="Y109" s="1" t="s">
        <v>66</v>
      </c>
      <c r="Z109" s="9" t="s">
        <v>4181</v>
      </c>
      <c r="AA109" s="10" t="s">
        <v>64</v>
      </c>
      <c r="AB109" s="8">
        <v>32</v>
      </c>
      <c r="AC109" s="8">
        <v>613</v>
      </c>
      <c r="AD109" s="1" t="s">
        <v>4182</v>
      </c>
      <c r="AE109" s="8"/>
      <c r="AF109" s="1"/>
      <c r="AG109" s="1"/>
      <c r="AH109" s="1"/>
      <c r="AI109" s="1"/>
      <c r="AJ109" s="8"/>
      <c r="AK109" s="1"/>
      <c r="AL109" s="1" t="s">
        <v>69</v>
      </c>
      <c r="AM109" s="9" t="s">
        <v>4183</v>
      </c>
      <c r="AN109" s="10" t="s">
        <v>64</v>
      </c>
      <c r="AO109" s="8">
        <v>24</v>
      </c>
      <c r="AP109" s="8">
        <v>1050</v>
      </c>
      <c r="AQ109" s="1" t="s">
        <v>4184</v>
      </c>
      <c r="AR109" s="8"/>
      <c r="AS109" s="1"/>
      <c r="AT109" s="1"/>
      <c r="AU109" s="1"/>
      <c r="AV109" s="1"/>
      <c r="AW109" s="8"/>
      <c r="AX109" s="1"/>
      <c r="AY109" s="1" t="s">
        <v>72</v>
      </c>
      <c r="AZ109" s="1"/>
      <c r="BA109" s="1" t="s">
        <v>73</v>
      </c>
      <c r="BB109" s="1"/>
    </row>
    <row r="110" spans="1:54" ht="48" customHeight="1">
      <c r="A110" s="1" t="s">
        <v>4185</v>
      </c>
      <c r="B110" s="1" t="s">
        <v>3310</v>
      </c>
      <c r="C110" s="1" t="s">
        <v>4121</v>
      </c>
      <c r="D110" s="8">
        <v>9</v>
      </c>
      <c r="E110" s="1" t="s">
        <v>403</v>
      </c>
      <c r="F110" s="1" t="s">
        <v>139</v>
      </c>
      <c r="G110" s="1" t="s">
        <v>4186</v>
      </c>
      <c r="H110" s="1">
        <v>1</v>
      </c>
      <c r="I110" s="1" t="s">
        <v>60</v>
      </c>
      <c r="J110" s="1"/>
      <c r="K110" s="1" t="s">
        <v>61</v>
      </c>
      <c r="L110" s="1" t="s">
        <v>62</v>
      </c>
      <c r="M110" s="9" t="s">
        <v>4187</v>
      </c>
      <c r="N110" s="10" t="s">
        <v>64</v>
      </c>
      <c r="O110" s="8">
        <v>39</v>
      </c>
      <c r="P110" s="8">
        <v>1200</v>
      </c>
      <c r="Q110" s="1" t="s">
        <v>4188</v>
      </c>
      <c r="R110" s="8"/>
      <c r="S110" s="1"/>
      <c r="T110" s="1"/>
      <c r="U110" s="1"/>
      <c r="V110" s="1"/>
      <c r="W110" s="8"/>
      <c r="X110" s="1"/>
      <c r="Y110" s="1" t="s">
        <v>66</v>
      </c>
      <c r="Z110" s="9" t="s">
        <v>4189</v>
      </c>
      <c r="AA110" s="10" t="s">
        <v>64</v>
      </c>
      <c r="AB110" s="8">
        <v>46</v>
      </c>
      <c r="AC110" s="8">
        <v>352</v>
      </c>
      <c r="AD110" s="1" t="s">
        <v>4190</v>
      </c>
      <c r="AE110" s="8"/>
      <c r="AF110" s="1"/>
      <c r="AG110" s="1"/>
      <c r="AH110" s="1"/>
      <c r="AI110" s="1"/>
      <c r="AJ110" s="8"/>
      <c r="AK110" s="1"/>
      <c r="AL110" s="1" t="s">
        <v>69</v>
      </c>
      <c r="AM110" s="9" t="s">
        <v>4191</v>
      </c>
      <c r="AN110" s="10" t="s">
        <v>64</v>
      </c>
      <c r="AO110" s="8">
        <v>34</v>
      </c>
      <c r="AP110" s="8">
        <v>470</v>
      </c>
      <c r="AQ110" s="1" t="s">
        <v>4192</v>
      </c>
      <c r="AR110" s="8"/>
      <c r="AS110" s="1"/>
      <c r="AT110" s="1"/>
      <c r="AU110" s="1"/>
      <c r="AV110" s="1"/>
      <c r="AW110" s="8"/>
      <c r="AX110" s="1"/>
      <c r="AY110" s="1" t="s">
        <v>72</v>
      </c>
      <c r="AZ110" s="1"/>
      <c r="BA110" s="1" t="s">
        <v>73</v>
      </c>
      <c r="BB110" s="1"/>
    </row>
    <row r="111" spans="1:54" ht="48" customHeight="1">
      <c r="A111" s="1" t="s">
        <v>4193</v>
      </c>
      <c r="B111" s="1" t="s">
        <v>3310</v>
      </c>
      <c r="C111" s="1" t="s">
        <v>4121</v>
      </c>
      <c r="D111" s="8">
        <v>10</v>
      </c>
      <c r="E111" s="1" t="s">
        <v>403</v>
      </c>
      <c r="F111" s="1" t="s">
        <v>147</v>
      </c>
      <c r="G111" s="1" t="s">
        <v>4194</v>
      </c>
      <c r="H111" s="1">
        <v>1</v>
      </c>
      <c r="I111" s="1" t="s">
        <v>60</v>
      </c>
      <c r="J111" s="1"/>
      <c r="K111" s="1" t="s">
        <v>61</v>
      </c>
      <c r="L111" s="1" t="s">
        <v>62</v>
      </c>
      <c r="M111" s="9" t="s">
        <v>4195</v>
      </c>
      <c r="N111" s="10" t="s">
        <v>64</v>
      </c>
      <c r="O111" s="8">
        <v>37</v>
      </c>
      <c r="P111" s="8">
        <v>1200</v>
      </c>
      <c r="Q111" s="1" t="s">
        <v>4196</v>
      </c>
      <c r="R111" s="8"/>
      <c r="S111" s="1"/>
      <c r="T111" s="1"/>
      <c r="U111" s="1"/>
      <c r="V111" s="1"/>
      <c r="W111" s="8"/>
      <c r="X111" s="1"/>
      <c r="Y111" s="1" t="s">
        <v>66</v>
      </c>
      <c r="Z111" s="9" t="s">
        <v>4197</v>
      </c>
      <c r="AA111" s="10" t="s">
        <v>64</v>
      </c>
      <c r="AB111" s="8">
        <v>40</v>
      </c>
      <c r="AC111" s="8">
        <v>326</v>
      </c>
      <c r="AD111" s="1" t="s">
        <v>4198</v>
      </c>
      <c r="AE111" s="8"/>
      <c r="AF111" s="1"/>
      <c r="AG111" s="1"/>
      <c r="AH111" s="1"/>
      <c r="AI111" s="1"/>
      <c r="AJ111" s="8"/>
      <c r="AK111" s="1"/>
      <c r="AL111" s="1" t="s">
        <v>69</v>
      </c>
      <c r="AM111" s="9" t="s">
        <v>4199</v>
      </c>
      <c r="AN111" s="10" t="s">
        <v>64</v>
      </c>
      <c r="AO111" s="8">
        <v>32</v>
      </c>
      <c r="AP111" s="8">
        <v>967</v>
      </c>
      <c r="AQ111" s="1" t="s">
        <v>4200</v>
      </c>
      <c r="AR111" s="8"/>
      <c r="AS111" s="1"/>
      <c r="AT111" s="1"/>
      <c r="AU111" s="1"/>
      <c r="AV111" s="1"/>
      <c r="AW111" s="8"/>
      <c r="AX111" s="1"/>
      <c r="AY111" s="1" t="s">
        <v>72</v>
      </c>
      <c r="AZ111" s="1"/>
      <c r="BA111" s="1" t="s">
        <v>73</v>
      </c>
      <c r="BB111" s="1"/>
    </row>
    <row r="112" spans="1:54" ht="48" customHeight="1">
      <c r="A112" s="1" t="s">
        <v>4201</v>
      </c>
      <c r="B112" s="1" t="s">
        <v>3310</v>
      </c>
      <c r="C112" s="1" t="s">
        <v>4202</v>
      </c>
      <c r="D112" s="8">
        <v>1</v>
      </c>
      <c r="E112" s="1" t="s">
        <v>157</v>
      </c>
      <c r="F112" s="1" t="s">
        <v>58</v>
      </c>
      <c r="G112" s="1" t="s">
        <v>4203</v>
      </c>
      <c r="H112" s="1">
        <v>1</v>
      </c>
      <c r="I112" s="1" t="s">
        <v>60</v>
      </c>
      <c r="J112" s="1"/>
      <c r="K112" s="1" t="s">
        <v>61</v>
      </c>
      <c r="L112" s="1" t="s">
        <v>62</v>
      </c>
      <c r="M112" s="9" t="s">
        <v>4204</v>
      </c>
      <c r="N112" s="10" t="s">
        <v>64</v>
      </c>
      <c r="O112" s="8">
        <v>18</v>
      </c>
      <c r="P112" s="8">
        <v>1046</v>
      </c>
      <c r="Q112" s="1" t="s">
        <v>4205</v>
      </c>
      <c r="R112" s="8"/>
      <c r="S112" s="1"/>
      <c r="T112" s="1"/>
      <c r="U112" s="1"/>
      <c r="V112" s="1"/>
      <c r="W112" s="8"/>
      <c r="X112" s="1"/>
      <c r="Y112" s="1" t="s">
        <v>66</v>
      </c>
      <c r="Z112" s="9" t="s">
        <v>4206</v>
      </c>
      <c r="AA112" s="10" t="s">
        <v>64</v>
      </c>
      <c r="AB112" s="8">
        <v>19</v>
      </c>
      <c r="AC112" s="8">
        <v>300</v>
      </c>
      <c r="AD112" s="1" t="s">
        <v>4207</v>
      </c>
      <c r="AE112" s="8"/>
      <c r="AF112" s="1"/>
      <c r="AG112" s="1"/>
      <c r="AH112" s="1"/>
      <c r="AI112" s="1"/>
      <c r="AJ112" s="8"/>
      <c r="AK112" s="1"/>
      <c r="AL112" s="1" t="s">
        <v>69</v>
      </c>
      <c r="AM112" s="9" t="s">
        <v>4208</v>
      </c>
      <c r="AN112" s="10" t="s">
        <v>64</v>
      </c>
      <c r="AO112" s="8">
        <v>13</v>
      </c>
      <c r="AP112" s="8">
        <v>882</v>
      </c>
      <c r="AQ112" s="1" t="s">
        <v>4209</v>
      </c>
      <c r="AR112" s="8"/>
      <c r="AS112" s="1"/>
      <c r="AT112" s="1"/>
      <c r="AU112" s="1"/>
      <c r="AV112" s="1"/>
      <c r="AW112" s="8"/>
      <c r="AX112" s="1"/>
      <c r="AY112" s="1" t="s">
        <v>72</v>
      </c>
      <c r="AZ112" s="1"/>
      <c r="BA112" s="1" t="s">
        <v>73</v>
      </c>
      <c r="BB112" s="1"/>
    </row>
    <row r="113" spans="1:54" ht="48" customHeight="1">
      <c r="A113" s="1" t="s">
        <v>4210</v>
      </c>
      <c r="B113" s="1" t="s">
        <v>3310</v>
      </c>
      <c r="C113" s="1" t="s">
        <v>4202</v>
      </c>
      <c r="D113" s="8">
        <v>2</v>
      </c>
      <c r="E113" s="1" t="s">
        <v>157</v>
      </c>
      <c r="F113" s="1" t="s">
        <v>76</v>
      </c>
      <c r="G113" s="1" t="s">
        <v>4211</v>
      </c>
      <c r="H113" s="1">
        <v>1</v>
      </c>
      <c r="I113" s="1" t="s">
        <v>60</v>
      </c>
      <c r="J113" s="1"/>
      <c r="K113" s="1" t="s">
        <v>61</v>
      </c>
      <c r="L113" s="1" t="s">
        <v>62</v>
      </c>
      <c r="M113" s="9" t="s">
        <v>4212</v>
      </c>
      <c r="N113" s="10" t="s">
        <v>64</v>
      </c>
      <c r="O113" s="8">
        <v>35</v>
      </c>
      <c r="P113" s="8">
        <v>1200</v>
      </c>
      <c r="Q113" s="1" t="s">
        <v>4213</v>
      </c>
      <c r="R113" s="8"/>
      <c r="S113" s="1"/>
      <c r="T113" s="1"/>
      <c r="U113" s="1"/>
      <c r="V113" s="1"/>
      <c r="W113" s="8"/>
      <c r="X113" s="1"/>
      <c r="Y113" s="1" t="s">
        <v>66</v>
      </c>
      <c r="Z113" s="9" t="s">
        <v>4214</v>
      </c>
      <c r="AA113" s="10" t="s">
        <v>64</v>
      </c>
      <c r="AB113" s="8">
        <v>37</v>
      </c>
      <c r="AC113" s="8">
        <v>291</v>
      </c>
      <c r="AD113" s="1" t="s">
        <v>4215</v>
      </c>
      <c r="AE113" s="8"/>
      <c r="AF113" s="1"/>
      <c r="AG113" s="1"/>
      <c r="AH113" s="1"/>
      <c r="AI113" s="1"/>
      <c r="AJ113" s="8"/>
      <c r="AK113" s="1"/>
      <c r="AL113" s="1" t="s">
        <v>69</v>
      </c>
      <c r="AM113" s="9" t="s">
        <v>4216</v>
      </c>
      <c r="AN113" s="10" t="s">
        <v>64</v>
      </c>
      <c r="AO113" s="8">
        <v>32</v>
      </c>
      <c r="AP113" s="8">
        <v>974</v>
      </c>
      <c r="AQ113" s="1" t="s">
        <v>4217</v>
      </c>
      <c r="AR113" s="8"/>
      <c r="AS113" s="1"/>
      <c r="AT113" s="1"/>
      <c r="AU113" s="1"/>
      <c r="AV113" s="1"/>
      <c r="AW113" s="8"/>
      <c r="AX113" s="1"/>
      <c r="AY113" s="1" t="s">
        <v>72</v>
      </c>
      <c r="AZ113" s="1"/>
      <c r="BA113" s="1" t="s">
        <v>73</v>
      </c>
      <c r="BB113" s="1"/>
    </row>
    <row r="114" spans="1:54" ht="48" customHeight="1">
      <c r="A114" s="1" t="s">
        <v>4218</v>
      </c>
      <c r="B114" s="1" t="s">
        <v>3310</v>
      </c>
      <c r="C114" s="1" t="s">
        <v>4202</v>
      </c>
      <c r="D114" s="8">
        <v>3</v>
      </c>
      <c r="E114" s="1" t="s">
        <v>157</v>
      </c>
      <c r="F114" s="1" t="s">
        <v>85</v>
      </c>
      <c r="G114" s="1" t="s">
        <v>4219</v>
      </c>
      <c r="H114" s="1">
        <v>1</v>
      </c>
      <c r="I114" s="1" t="s">
        <v>60</v>
      </c>
      <c r="J114" s="1"/>
      <c r="K114" s="1" t="s">
        <v>61</v>
      </c>
      <c r="L114" s="1" t="s">
        <v>62</v>
      </c>
      <c r="M114" s="9" t="s">
        <v>4220</v>
      </c>
      <c r="N114" s="10" t="s">
        <v>64</v>
      </c>
      <c r="O114" s="8">
        <v>31</v>
      </c>
      <c r="P114" s="8">
        <v>1200</v>
      </c>
      <c r="Q114" s="1" t="s">
        <v>4221</v>
      </c>
      <c r="R114" s="8"/>
      <c r="S114" s="1"/>
      <c r="T114" s="1"/>
      <c r="U114" s="1"/>
      <c r="V114" s="1"/>
      <c r="W114" s="8"/>
      <c r="X114" s="1"/>
      <c r="Y114" s="1" t="s">
        <v>66</v>
      </c>
      <c r="Z114" s="9" t="s">
        <v>4222</v>
      </c>
      <c r="AA114" s="10" t="s">
        <v>64</v>
      </c>
      <c r="AB114" s="8">
        <v>33</v>
      </c>
      <c r="AC114" s="8">
        <v>1200</v>
      </c>
      <c r="AD114" s="1" t="s">
        <v>4223</v>
      </c>
      <c r="AE114" s="8"/>
      <c r="AF114" s="1"/>
      <c r="AG114" s="1"/>
      <c r="AH114" s="1"/>
      <c r="AI114" s="1"/>
      <c r="AJ114" s="8"/>
      <c r="AK114" s="1"/>
      <c r="AL114" s="1" t="s">
        <v>69</v>
      </c>
      <c r="AM114" s="9" t="s">
        <v>4224</v>
      </c>
      <c r="AN114" s="10" t="s">
        <v>64</v>
      </c>
      <c r="AO114" s="8">
        <v>25</v>
      </c>
      <c r="AP114" s="8">
        <v>808</v>
      </c>
      <c r="AQ114" s="1" t="s">
        <v>4225</v>
      </c>
      <c r="AR114" s="8"/>
      <c r="AS114" s="1"/>
      <c r="AT114" s="1"/>
      <c r="AU114" s="1"/>
      <c r="AV114" s="1"/>
      <c r="AW114" s="8"/>
      <c r="AX114" s="1"/>
      <c r="AY114" s="1" t="s">
        <v>72</v>
      </c>
      <c r="AZ114" s="1"/>
      <c r="BA114" s="1" t="s">
        <v>73</v>
      </c>
      <c r="BB114" s="1"/>
    </row>
    <row r="115" spans="1:54" ht="48" customHeight="1">
      <c r="A115" s="1" t="s">
        <v>4226</v>
      </c>
      <c r="B115" s="1" t="s">
        <v>3310</v>
      </c>
      <c r="C115" s="1" t="s">
        <v>4202</v>
      </c>
      <c r="D115" s="8">
        <v>4</v>
      </c>
      <c r="E115" s="1" t="s">
        <v>157</v>
      </c>
      <c r="F115" s="1" t="s">
        <v>94</v>
      </c>
      <c r="G115" s="1" t="s">
        <v>4227</v>
      </c>
      <c r="H115" s="1">
        <v>1</v>
      </c>
      <c r="I115" s="1" t="s">
        <v>60</v>
      </c>
      <c r="J115" s="1"/>
      <c r="K115" s="1" t="s">
        <v>61</v>
      </c>
      <c r="L115" s="1" t="s">
        <v>62</v>
      </c>
      <c r="M115" s="9" t="s">
        <v>4228</v>
      </c>
      <c r="N115" s="10" t="s">
        <v>64</v>
      </c>
      <c r="O115" s="8">
        <v>30</v>
      </c>
      <c r="P115" s="8">
        <v>600</v>
      </c>
      <c r="Q115" s="1" t="s">
        <v>4229</v>
      </c>
      <c r="R115" s="8"/>
      <c r="S115" s="1"/>
      <c r="T115" s="1"/>
      <c r="U115" s="1"/>
      <c r="V115" s="1"/>
      <c r="W115" s="8"/>
      <c r="X115" s="1"/>
      <c r="Y115" s="1" t="s">
        <v>66</v>
      </c>
      <c r="Z115" s="9" t="s">
        <v>4230</v>
      </c>
      <c r="AA115" s="10" t="s">
        <v>64</v>
      </c>
      <c r="AB115" s="8">
        <v>31</v>
      </c>
      <c r="AC115" s="8">
        <v>184</v>
      </c>
      <c r="AD115" s="1" t="s">
        <v>4231</v>
      </c>
      <c r="AE115" s="8"/>
      <c r="AF115" s="1"/>
      <c r="AG115" s="1"/>
      <c r="AH115" s="1"/>
      <c r="AI115" s="1"/>
      <c r="AJ115" s="8"/>
      <c r="AK115" s="1"/>
      <c r="AL115" s="1" t="s">
        <v>69</v>
      </c>
      <c r="AM115" s="9" t="s">
        <v>4232</v>
      </c>
      <c r="AN115" s="10" t="s">
        <v>64</v>
      </c>
      <c r="AO115" s="8">
        <v>25</v>
      </c>
      <c r="AP115" s="8">
        <v>473</v>
      </c>
      <c r="AQ115" s="1" t="s">
        <v>4233</v>
      </c>
      <c r="AR115" s="8"/>
      <c r="AS115" s="1"/>
      <c r="AT115" s="1"/>
      <c r="AU115" s="1"/>
      <c r="AV115" s="1"/>
      <c r="AW115" s="8"/>
      <c r="AX115" s="1"/>
      <c r="AY115" s="1" t="s">
        <v>72</v>
      </c>
      <c r="AZ115" s="1"/>
      <c r="BA115" s="1" t="s">
        <v>73</v>
      </c>
      <c r="BB115" s="1"/>
    </row>
    <row r="116" spans="1:54" ht="48" customHeight="1">
      <c r="A116" s="1" t="s">
        <v>4234</v>
      </c>
      <c r="B116" s="1" t="s">
        <v>3310</v>
      </c>
      <c r="C116" s="1" t="s">
        <v>4202</v>
      </c>
      <c r="D116" s="8">
        <v>5</v>
      </c>
      <c r="E116" s="1" t="s">
        <v>157</v>
      </c>
      <c r="F116" s="1" t="s">
        <v>103</v>
      </c>
      <c r="G116" s="1" t="s">
        <v>4235</v>
      </c>
      <c r="H116" s="1">
        <v>1</v>
      </c>
      <c r="I116" s="1" t="s">
        <v>60</v>
      </c>
      <c r="J116" s="1"/>
      <c r="K116" s="1" t="s">
        <v>61</v>
      </c>
      <c r="L116" s="1" t="s">
        <v>62</v>
      </c>
      <c r="M116" s="9" t="s">
        <v>4236</v>
      </c>
      <c r="N116" s="10" t="s">
        <v>64</v>
      </c>
      <c r="O116" s="8">
        <v>31</v>
      </c>
      <c r="P116" s="8">
        <v>1200</v>
      </c>
      <c r="Q116" s="1" t="s">
        <v>4237</v>
      </c>
      <c r="R116" s="8"/>
      <c r="S116" s="1"/>
      <c r="T116" s="1"/>
      <c r="U116" s="1"/>
      <c r="V116" s="1"/>
      <c r="W116" s="8"/>
      <c r="X116" s="1"/>
      <c r="Y116" s="1" t="s">
        <v>66</v>
      </c>
      <c r="Z116" s="9" t="s">
        <v>4238</v>
      </c>
      <c r="AA116" s="10" t="s">
        <v>64</v>
      </c>
      <c r="AB116" s="8">
        <v>32</v>
      </c>
      <c r="AC116" s="8">
        <v>294</v>
      </c>
      <c r="AD116" s="1" t="s">
        <v>4239</v>
      </c>
      <c r="AE116" s="8"/>
      <c r="AF116" s="1"/>
      <c r="AG116" s="1"/>
      <c r="AH116" s="1"/>
      <c r="AI116" s="1"/>
      <c r="AJ116" s="8"/>
      <c r="AK116" s="1"/>
      <c r="AL116" s="1" t="s">
        <v>69</v>
      </c>
      <c r="AM116" s="9" t="s">
        <v>4240</v>
      </c>
      <c r="AN116" s="10" t="s">
        <v>64</v>
      </c>
      <c r="AO116" s="8">
        <v>26</v>
      </c>
      <c r="AP116" s="8">
        <v>1015</v>
      </c>
      <c r="AQ116" s="1" t="s">
        <v>4241</v>
      </c>
      <c r="AR116" s="8"/>
      <c r="AS116" s="1"/>
      <c r="AT116" s="1"/>
      <c r="AU116" s="1"/>
      <c r="AV116" s="1"/>
      <c r="AW116" s="8"/>
      <c r="AX116" s="1"/>
      <c r="AY116" s="1" t="s">
        <v>72</v>
      </c>
      <c r="AZ116" s="1"/>
      <c r="BA116" s="1" t="s">
        <v>73</v>
      </c>
      <c r="BB116" s="1"/>
    </row>
    <row r="117" spans="1:54" ht="48" customHeight="1">
      <c r="A117" s="1" t="s">
        <v>4242</v>
      </c>
      <c r="B117" s="1" t="s">
        <v>3310</v>
      </c>
      <c r="C117" s="1" t="s">
        <v>4202</v>
      </c>
      <c r="D117" s="8">
        <v>6</v>
      </c>
      <c r="E117" s="1" t="s">
        <v>157</v>
      </c>
      <c r="F117" s="1" t="s">
        <v>112</v>
      </c>
      <c r="G117" s="1" t="s">
        <v>4243</v>
      </c>
      <c r="H117" s="1">
        <v>1</v>
      </c>
      <c r="I117" s="1" t="s">
        <v>60</v>
      </c>
      <c r="J117" s="1"/>
      <c r="K117" s="1" t="s">
        <v>61</v>
      </c>
      <c r="L117" s="1" t="s">
        <v>62</v>
      </c>
      <c r="M117" s="9" t="s">
        <v>4244</v>
      </c>
      <c r="N117" s="10" t="s">
        <v>64</v>
      </c>
      <c r="O117" s="8">
        <v>40</v>
      </c>
      <c r="P117" s="8">
        <v>1200</v>
      </c>
      <c r="Q117" s="1" t="s">
        <v>4245</v>
      </c>
      <c r="R117" s="8"/>
      <c r="S117" s="1"/>
      <c r="T117" s="1"/>
      <c r="U117" s="1"/>
      <c r="V117" s="1"/>
      <c r="W117" s="8"/>
      <c r="X117" s="1"/>
      <c r="Y117" s="1" t="s">
        <v>66</v>
      </c>
      <c r="Z117" s="9" t="s">
        <v>4246</v>
      </c>
      <c r="AA117" s="10" t="s">
        <v>64</v>
      </c>
      <c r="AB117" s="8">
        <v>43</v>
      </c>
      <c r="AC117" s="8">
        <v>355</v>
      </c>
      <c r="AD117" s="1" t="s">
        <v>4247</v>
      </c>
      <c r="AE117" s="8"/>
      <c r="AF117" s="1"/>
      <c r="AG117" s="1"/>
      <c r="AH117" s="1"/>
      <c r="AI117" s="1"/>
      <c r="AJ117" s="8"/>
      <c r="AK117" s="1"/>
      <c r="AL117" s="1" t="s">
        <v>69</v>
      </c>
      <c r="AM117" s="9" t="s">
        <v>4248</v>
      </c>
      <c r="AN117" s="10" t="s">
        <v>64</v>
      </c>
      <c r="AO117" s="8">
        <v>35</v>
      </c>
      <c r="AP117" s="8">
        <v>163</v>
      </c>
      <c r="AQ117" s="1" t="s">
        <v>4249</v>
      </c>
      <c r="AR117" s="8"/>
      <c r="AS117" s="1"/>
      <c r="AT117" s="1"/>
      <c r="AU117" s="1"/>
      <c r="AV117" s="1"/>
      <c r="AW117" s="8"/>
      <c r="AX117" s="1"/>
      <c r="AY117" s="1" t="s">
        <v>72</v>
      </c>
      <c r="AZ117" s="1"/>
      <c r="BA117" s="1" t="s">
        <v>73</v>
      </c>
      <c r="BB117" s="1"/>
    </row>
    <row r="118" spans="1:54" ht="48" customHeight="1">
      <c r="A118" s="1" t="s">
        <v>4250</v>
      </c>
      <c r="B118" s="1" t="s">
        <v>3310</v>
      </c>
      <c r="C118" s="1" t="s">
        <v>4202</v>
      </c>
      <c r="D118" s="8">
        <v>7</v>
      </c>
      <c r="E118" s="1" t="s">
        <v>157</v>
      </c>
      <c r="F118" s="1" t="s">
        <v>121</v>
      </c>
      <c r="G118" s="1" t="s">
        <v>4251</v>
      </c>
      <c r="H118" s="1">
        <v>1</v>
      </c>
      <c r="I118" s="1" t="s">
        <v>60</v>
      </c>
      <c r="J118" s="1"/>
      <c r="K118" s="1" t="s">
        <v>61</v>
      </c>
      <c r="L118" s="1" t="s">
        <v>62</v>
      </c>
      <c r="M118" s="9" t="s">
        <v>4252</v>
      </c>
      <c r="N118" s="10" t="s">
        <v>64</v>
      </c>
      <c r="O118" s="8">
        <v>14</v>
      </c>
      <c r="P118" s="8">
        <v>1200</v>
      </c>
      <c r="Q118" s="1" t="s">
        <v>4253</v>
      </c>
      <c r="R118" s="8"/>
      <c r="S118" s="1"/>
      <c r="T118" s="1"/>
      <c r="U118" s="1"/>
      <c r="V118" s="1"/>
      <c r="W118" s="8"/>
      <c r="X118" s="1"/>
      <c r="Y118" s="1" t="s">
        <v>66</v>
      </c>
      <c r="Z118" s="9" t="s">
        <v>4254</v>
      </c>
      <c r="AA118" s="10" t="s">
        <v>64</v>
      </c>
      <c r="AB118" s="8">
        <v>15</v>
      </c>
      <c r="AC118" s="8">
        <v>304</v>
      </c>
      <c r="AD118" s="1" t="s">
        <v>4255</v>
      </c>
      <c r="AE118" s="8"/>
      <c r="AF118" s="1"/>
      <c r="AG118" s="1"/>
      <c r="AH118" s="1"/>
      <c r="AI118" s="1"/>
      <c r="AJ118" s="8"/>
      <c r="AK118" s="1"/>
      <c r="AL118" s="1" t="s">
        <v>69</v>
      </c>
      <c r="AM118" s="9" t="s">
        <v>4256</v>
      </c>
      <c r="AN118" s="10" t="s">
        <v>64</v>
      </c>
      <c r="AO118" s="8">
        <v>9</v>
      </c>
      <c r="AP118" s="8">
        <v>1032</v>
      </c>
      <c r="AQ118" s="1" t="s">
        <v>4257</v>
      </c>
      <c r="AR118" s="8"/>
      <c r="AS118" s="1"/>
      <c r="AT118" s="1"/>
      <c r="AU118" s="1"/>
      <c r="AV118" s="1"/>
      <c r="AW118" s="8"/>
      <c r="AX118" s="1"/>
      <c r="AY118" s="1" t="s">
        <v>72</v>
      </c>
      <c r="AZ118" s="1"/>
      <c r="BA118" s="1" t="s">
        <v>73</v>
      </c>
      <c r="BB118" s="1"/>
    </row>
    <row r="119" spans="1:54" ht="48" customHeight="1">
      <c r="A119" s="1" t="s">
        <v>4258</v>
      </c>
      <c r="B119" s="1" t="s">
        <v>3310</v>
      </c>
      <c r="C119" s="1" t="s">
        <v>4202</v>
      </c>
      <c r="D119" s="8">
        <v>8</v>
      </c>
      <c r="E119" s="1" t="s">
        <v>157</v>
      </c>
      <c r="F119" s="1" t="s">
        <v>130</v>
      </c>
      <c r="G119" s="1" t="s">
        <v>4259</v>
      </c>
      <c r="H119" s="1">
        <v>1</v>
      </c>
      <c r="I119" s="1" t="s">
        <v>60</v>
      </c>
      <c r="J119" s="1"/>
      <c r="K119" s="1" t="s">
        <v>61</v>
      </c>
      <c r="L119" s="1" t="s">
        <v>62</v>
      </c>
      <c r="M119" s="9" t="s">
        <v>4260</v>
      </c>
      <c r="N119" s="10" t="s">
        <v>64</v>
      </c>
      <c r="O119" s="8">
        <v>30</v>
      </c>
      <c r="P119" s="8">
        <v>1200</v>
      </c>
      <c r="Q119" s="1" t="s">
        <v>4261</v>
      </c>
      <c r="R119" s="8"/>
      <c r="S119" s="1"/>
      <c r="T119" s="1"/>
      <c r="U119" s="1"/>
      <c r="V119" s="1"/>
      <c r="W119" s="8"/>
      <c r="X119" s="1"/>
      <c r="Y119" s="1" t="s">
        <v>66</v>
      </c>
      <c r="Z119" s="9" t="s">
        <v>4262</v>
      </c>
      <c r="AA119" s="10" t="s">
        <v>64</v>
      </c>
      <c r="AB119" s="8">
        <v>31</v>
      </c>
      <c r="AC119" s="8">
        <v>712</v>
      </c>
      <c r="AD119" s="1" t="s">
        <v>4263</v>
      </c>
      <c r="AE119" s="8"/>
      <c r="AF119" s="1"/>
      <c r="AG119" s="1"/>
      <c r="AH119" s="1"/>
      <c r="AI119" s="1"/>
      <c r="AJ119" s="8"/>
      <c r="AK119" s="1"/>
      <c r="AL119" s="1" t="s">
        <v>69</v>
      </c>
      <c r="AM119" s="9" t="s">
        <v>4264</v>
      </c>
      <c r="AN119" s="10" t="s">
        <v>64</v>
      </c>
      <c r="AO119" s="8">
        <v>25</v>
      </c>
      <c r="AP119" s="8">
        <v>926</v>
      </c>
      <c r="AQ119" s="1" t="s">
        <v>4265</v>
      </c>
      <c r="AR119" s="8"/>
      <c r="AS119" s="1"/>
      <c r="AT119" s="1"/>
      <c r="AU119" s="1"/>
      <c r="AV119" s="1"/>
      <c r="AW119" s="8"/>
      <c r="AX119" s="1"/>
      <c r="AY119" s="1" t="s">
        <v>72</v>
      </c>
      <c r="AZ119" s="1"/>
      <c r="BA119" s="1" t="s">
        <v>73</v>
      </c>
      <c r="BB119" s="1"/>
    </row>
    <row r="120" spans="1:54" ht="48" customHeight="1">
      <c r="A120" s="1" t="s">
        <v>4266</v>
      </c>
      <c r="B120" s="1" t="s">
        <v>3310</v>
      </c>
      <c r="C120" s="1" t="s">
        <v>4202</v>
      </c>
      <c r="D120" s="8">
        <v>9</v>
      </c>
      <c r="E120" s="1" t="s">
        <v>157</v>
      </c>
      <c r="F120" s="1" t="s">
        <v>139</v>
      </c>
      <c r="G120" s="1" t="s">
        <v>4267</v>
      </c>
      <c r="H120" s="1">
        <v>1</v>
      </c>
      <c r="I120" s="1" t="s">
        <v>60</v>
      </c>
      <c r="J120" s="1"/>
      <c r="K120" s="1" t="s">
        <v>61</v>
      </c>
      <c r="L120" s="1"/>
      <c r="M120" s="9"/>
      <c r="N120" s="10"/>
      <c r="O120" s="8"/>
      <c r="P120" s="8"/>
      <c r="Q120" s="1"/>
      <c r="R120" s="8"/>
      <c r="S120" s="1"/>
      <c r="T120" s="1"/>
      <c r="U120" s="1"/>
      <c r="V120" s="1"/>
      <c r="W120" s="8"/>
      <c r="X120" s="1"/>
      <c r="Y120" s="1" t="s">
        <v>66</v>
      </c>
      <c r="Z120" s="9" t="s">
        <v>4268</v>
      </c>
      <c r="AA120" s="10" t="s">
        <v>64</v>
      </c>
      <c r="AB120" s="8">
        <v>44</v>
      </c>
      <c r="AC120" s="8">
        <v>353</v>
      </c>
      <c r="AD120" s="1" t="s">
        <v>4269</v>
      </c>
      <c r="AE120" s="8"/>
      <c r="AF120" s="1"/>
      <c r="AG120" s="1"/>
      <c r="AH120" s="1"/>
      <c r="AI120" s="1"/>
      <c r="AJ120" s="8"/>
      <c r="AK120" s="1"/>
      <c r="AL120" s="1" t="s">
        <v>69</v>
      </c>
      <c r="AM120" s="9" t="s">
        <v>4270</v>
      </c>
      <c r="AN120" s="10" t="s">
        <v>64</v>
      </c>
      <c r="AO120" s="8">
        <v>34</v>
      </c>
      <c r="AP120" s="8">
        <v>335</v>
      </c>
      <c r="AQ120" s="1" t="s">
        <v>4271</v>
      </c>
      <c r="AR120" s="8"/>
      <c r="AS120" s="1"/>
      <c r="AT120" s="1"/>
      <c r="AU120" s="1"/>
      <c r="AV120" s="1"/>
      <c r="AW120" s="8"/>
      <c r="AX120" s="1"/>
      <c r="AY120" s="1" t="s">
        <v>118</v>
      </c>
      <c r="AZ120" s="1"/>
      <c r="BA120" s="1" t="s">
        <v>73</v>
      </c>
      <c r="BB120" s="1" t="s">
        <v>4272</v>
      </c>
    </row>
    <row r="121" spans="1:54" ht="48" customHeight="1">
      <c r="A121" s="1" t="s">
        <v>4273</v>
      </c>
      <c r="B121" s="1" t="s">
        <v>3310</v>
      </c>
      <c r="C121" s="1" t="s">
        <v>4202</v>
      </c>
      <c r="D121" s="8">
        <v>10</v>
      </c>
      <c r="E121" s="1" t="s">
        <v>157</v>
      </c>
      <c r="F121" s="1" t="s">
        <v>147</v>
      </c>
      <c r="G121" s="1" t="s">
        <v>4274</v>
      </c>
      <c r="H121" s="1">
        <v>1</v>
      </c>
      <c r="I121" s="1" t="s">
        <v>60</v>
      </c>
      <c r="J121" s="1"/>
      <c r="K121" s="1" t="s">
        <v>61</v>
      </c>
      <c r="L121" s="1" t="s">
        <v>62</v>
      </c>
      <c r="M121" s="9" t="s">
        <v>4275</v>
      </c>
      <c r="N121" s="10" t="s">
        <v>64</v>
      </c>
      <c r="O121" s="8">
        <v>37</v>
      </c>
      <c r="P121" s="8">
        <v>1200</v>
      </c>
      <c r="Q121" s="1" t="s">
        <v>4276</v>
      </c>
      <c r="R121" s="8"/>
      <c r="S121" s="1"/>
      <c r="T121" s="1"/>
      <c r="U121" s="1"/>
      <c r="V121" s="1"/>
      <c r="W121" s="8"/>
      <c r="X121" s="1"/>
      <c r="Y121" s="1" t="s">
        <v>66</v>
      </c>
      <c r="Z121" s="9" t="s">
        <v>4277</v>
      </c>
      <c r="AA121" s="10" t="s">
        <v>64</v>
      </c>
      <c r="AB121" s="8">
        <v>38</v>
      </c>
      <c r="AC121" s="8">
        <v>337</v>
      </c>
      <c r="AD121" s="1" t="s">
        <v>4278</v>
      </c>
      <c r="AE121" s="8"/>
      <c r="AF121" s="1"/>
      <c r="AG121" s="1"/>
      <c r="AH121" s="1"/>
      <c r="AI121" s="1"/>
      <c r="AJ121" s="8"/>
      <c r="AK121" s="1"/>
      <c r="AL121" s="1" t="s">
        <v>69</v>
      </c>
      <c r="AM121" s="9" t="s">
        <v>4279</v>
      </c>
      <c r="AN121" s="10" t="s">
        <v>64</v>
      </c>
      <c r="AO121" s="8">
        <v>32</v>
      </c>
      <c r="AP121" s="8">
        <v>1094</v>
      </c>
      <c r="AQ121" s="1" t="s">
        <v>4280</v>
      </c>
      <c r="AR121" s="8"/>
      <c r="AS121" s="1"/>
      <c r="AT121" s="1"/>
      <c r="AU121" s="1"/>
      <c r="AV121" s="1"/>
      <c r="AW121" s="8"/>
      <c r="AX121" s="1"/>
      <c r="AY121" s="1" t="s">
        <v>72</v>
      </c>
      <c r="AZ121" s="1"/>
      <c r="BA121" s="1" t="s">
        <v>73</v>
      </c>
      <c r="BB121" s="1"/>
    </row>
    <row r="122" spans="1:54" ht="48" customHeight="1">
      <c r="A122" s="1" t="s">
        <v>4281</v>
      </c>
      <c r="B122" s="1" t="s">
        <v>3310</v>
      </c>
      <c r="C122" s="1" t="s">
        <v>4282</v>
      </c>
      <c r="D122" s="8">
        <v>1</v>
      </c>
      <c r="E122" s="1" t="s">
        <v>57</v>
      </c>
      <c r="F122" s="1" t="s">
        <v>58</v>
      </c>
      <c r="G122" s="1" t="s">
        <v>4283</v>
      </c>
      <c r="H122" s="1">
        <v>1</v>
      </c>
      <c r="I122" s="1" t="s">
        <v>60</v>
      </c>
      <c r="J122" s="1"/>
      <c r="K122" s="1" t="s">
        <v>61</v>
      </c>
      <c r="L122" s="1" t="s">
        <v>62</v>
      </c>
      <c r="M122" s="9" t="s">
        <v>4284</v>
      </c>
      <c r="N122" s="10" t="s">
        <v>64</v>
      </c>
      <c r="O122" s="8">
        <v>18</v>
      </c>
      <c r="P122" s="8">
        <v>1200</v>
      </c>
      <c r="Q122" s="1" t="s">
        <v>4285</v>
      </c>
      <c r="R122" s="8"/>
      <c r="S122" s="1"/>
      <c r="T122" s="1"/>
      <c r="U122" s="1"/>
      <c r="V122" s="1"/>
      <c r="W122" s="8"/>
      <c r="X122" s="1"/>
      <c r="Y122" s="1" t="s">
        <v>66</v>
      </c>
      <c r="Z122" s="9" t="s">
        <v>4286</v>
      </c>
      <c r="AA122" s="10" t="s">
        <v>64</v>
      </c>
      <c r="AB122" s="8">
        <v>22</v>
      </c>
      <c r="AC122" s="8">
        <v>335</v>
      </c>
      <c r="AD122" s="1" t="s">
        <v>4287</v>
      </c>
      <c r="AE122" s="8"/>
      <c r="AF122" s="1"/>
      <c r="AG122" s="1"/>
      <c r="AH122" s="1"/>
      <c r="AI122" s="1"/>
      <c r="AJ122" s="8"/>
      <c r="AK122" s="1"/>
      <c r="AL122" s="1" t="s">
        <v>69</v>
      </c>
      <c r="AM122" s="9" t="s">
        <v>4288</v>
      </c>
      <c r="AN122" s="10" t="s">
        <v>64</v>
      </c>
      <c r="AO122" s="8">
        <v>13</v>
      </c>
      <c r="AP122" s="8">
        <v>869</v>
      </c>
      <c r="AQ122" s="1" t="s">
        <v>4289</v>
      </c>
      <c r="AR122" s="8"/>
      <c r="AS122" s="1"/>
      <c r="AT122" s="1"/>
      <c r="AU122" s="1"/>
      <c r="AV122" s="1"/>
      <c r="AW122" s="8"/>
      <c r="AX122" s="1"/>
      <c r="AY122" s="1" t="s">
        <v>72</v>
      </c>
      <c r="AZ122" s="1"/>
      <c r="BA122" s="1" t="s">
        <v>73</v>
      </c>
      <c r="BB122" s="1"/>
    </row>
    <row r="123" spans="1:54" ht="48" customHeight="1">
      <c r="A123" s="1" t="s">
        <v>4290</v>
      </c>
      <c r="B123" s="1" t="s">
        <v>3310</v>
      </c>
      <c r="C123" s="1" t="s">
        <v>4282</v>
      </c>
      <c r="D123" s="8">
        <v>2</v>
      </c>
      <c r="E123" s="1" t="s">
        <v>57</v>
      </c>
      <c r="F123" s="1" t="s">
        <v>76</v>
      </c>
      <c r="G123" s="1" t="s">
        <v>4291</v>
      </c>
      <c r="H123" s="1">
        <v>1</v>
      </c>
      <c r="I123" s="1" t="s">
        <v>60</v>
      </c>
      <c r="J123" s="1"/>
      <c r="K123" s="1" t="s">
        <v>61</v>
      </c>
      <c r="L123" s="1" t="s">
        <v>62</v>
      </c>
      <c r="M123" s="9" t="s">
        <v>4292</v>
      </c>
      <c r="N123" s="10" t="s">
        <v>64</v>
      </c>
      <c r="O123" s="8">
        <v>35</v>
      </c>
      <c r="P123" s="8">
        <v>1200</v>
      </c>
      <c r="Q123" s="1" t="s">
        <v>4293</v>
      </c>
      <c r="R123" s="8"/>
      <c r="S123" s="1"/>
      <c r="T123" s="1"/>
      <c r="U123" s="1"/>
      <c r="V123" s="1"/>
      <c r="W123" s="8"/>
      <c r="X123" s="1"/>
      <c r="Y123" s="1" t="s">
        <v>66</v>
      </c>
      <c r="Z123" s="9" t="s">
        <v>4294</v>
      </c>
      <c r="AA123" s="10" t="s">
        <v>64</v>
      </c>
      <c r="AB123" s="8">
        <v>40</v>
      </c>
      <c r="AC123" s="8">
        <v>332</v>
      </c>
      <c r="AD123" s="1" t="s">
        <v>4295</v>
      </c>
      <c r="AE123" s="8"/>
      <c r="AF123" s="1"/>
      <c r="AG123" s="1"/>
      <c r="AH123" s="1"/>
      <c r="AI123" s="1"/>
      <c r="AJ123" s="8"/>
      <c r="AK123" s="1"/>
      <c r="AL123" s="1" t="s">
        <v>69</v>
      </c>
      <c r="AM123" s="9" t="s">
        <v>4296</v>
      </c>
      <c r="AN123" s="10" t="s">
        <v>64</v>
      </c>
      <c r="AO123" s="8">
        <v>32</v>
      </c>
      <c r="AP123" s="8">
        <v>1083</v>
      </c>
      <c r="AQ123" s="1" t="s">
        <v>4297</v>
      </c>
      <c r="AR123" s="8"/>
      <c r="AS123" s="1"/>
      <c r="AT123" s="1"/>
      <c r="AU123" s="1"/>
      <c r="AV123" s="1"/>
      <c r="AW123" s="8"/>
      <c r="AX123" s="1"/>
      <c r="AY123" s="1" t="s">
        <v>72</v>
      </c>
      <c r="AZ123" s="1"/>
      <c r="BA123" s="1" t="s">
        <v>73</v>
      </c>
      <c r="BB123" s="1"/>
    </row>
    <row r="124" spans="1:54" ht="48" customHeight="1">
      <c r="A124" s="1" t="s">
        <v>4298</v>
      </c>
      <c r="B124" s="1" t="s">
        <v>3310</v>
      </c>
      <c r="C124" s="1" t="s">
        <v>4282</v>
      </c>
      <c r="D124" s="8">
        <v>3</v>
      </c>
      <c r="E124" s="1" t="s">
        <v>57</v>
      </c>
      <c r="F124" s="1" t="s">
        <v>85</v>
      </c>
      <c r="G124" s="1" t="s">
        <v>4299</v>
      </c>
      <c r="H124" s="1">
        <v>1</v>
      </c>
      <c r="I124" s="1" t="s">
        <v>60</v>
      </c>
      <c r="J124" s="1"/>
      <c r="K124" s="1" t="s">
        <v>61</v>
      </c>
      <c r="L124" s="1" t="s">
        <v>62</v>
      </c>
      <c r="M124" s="9" t="s">
        <v>4300</v>
      </c>
      <c r="N124" s="10" t="s">
        <v>64</v>
      </c>
      <c r="O124" s="8">
        <v>29</v>
      </c>
      <c r="P124" s="8">
        <v>1200</v>
      </c>
      <c r="Q124" s="1" t="s">
        <v>4301</v>
      </c>
      <c r="R124" s="8"/>
      <c r="S124" s="1"/>
      <c r="T124" s="1"/>
      <c r="U124" s="1"/>
      <c r="V124" s="1"/>
      <c r="W124" s="8"/>
      <c r="X124" s="1"/>
      <c r="Y124" s="1" t="s">
        <v>66</v>
      </c>
      <c r="Z124" s="9" t="s">
        <v>4302</v>
      </c>
      <c r="AA124" s="10" t="s">
        <v>64</v>
      </c>
      <c r="AB124" s="8">
        <v>33</v>
      </c>
      <c r="AC124" s="8">
        <v>932</v>
      </c>
      <c r="AD124" s="1" t="s">
        <v>4303</v>
      </c>
      <c r="AE124" s="8"/>
      <c r="AF124" s="1"/>
      <c r="AG124" s="1"/>
      <c r="AH124" s="1"/>
      <c r="AI124" s="1"/>
      <c r="AJ124" s="8"/>
      <c r="AK124" s="1"/>
      <c r="AL124" s="1" t="s">
        <v>69</v>
      </c>
      <c r="AM124" s="9" t="s">
        <v>4304</v>
      </c>
      <c r="AN124" s="10" t="s">
        <v>64</v>
      </c>
      <c r="AO124" s="8">
        <v>23</v>
      </c>
      <c r="AP124" s="8">
        <v>770</v>
      </c>
      <c r="AQ124" s="1" t="s">
        <v>4305</v>
      </c>
      <c r="AR124" s="8"/>
      <c r="AS124" s="1"/>
      <c r="AT124" s="1"/>
      <c r="AU124" s="1"/>
      <c r="AV124" s="1"/>
      <c r="AW124" s="8"/>
      <c r="AX124" s="1"/>
      <c r="AY124" s="1" t="s">
        <v>72</v>
      </c>
      <c r="AZ124" s="1"/>
      <c r="BA124" s="1" t="s">
        <v>73</v>
      </c>
      <c r="BB124" s="1"/>
    </row>
    <row r="125" spans="1:54" ht="48" customHeight="1">
      <c r="A125" s="1" t="s">
        <v>4306</v>
      </c>
      <c r="B125" s="1" t="s">
        <v>3310</v>
      </c>
      <c r="C125" s="1" t="s">
        <v>4282</v>
      </c>
      <c r="D125" s="8">
        <v>4</v>
      </c>
      <c r="E125" s="1" t="s">
        <v>57</v>
      </c>
      <c r="F125" s="1" t="s">
        <v>94</v>
      </c>
      <c r="G125" s="1" t="s">
        <v>4307</v>
      </c>
      <c r="H125" s="1">
        <v>1</v>
      </c>
      <c r="I125" s="1" t="s">
        <v>60</v>
      </c>
      <c r="J125" s="1"/>
      <c r="K125" s="1" t="s">
        <v>61</v>
      </c>
      <c r="L125" s="1" t="s">
        <v>62</v>
      </c>
      <c r="M125" s="9" t="s">
        <v>4308</v>
      </c>
      <c r="N125" s="10" t="s">
        <v>64</v>
      </c>
      <c r="O125" s="8">
        <v>30</v>
      </c>
      <c r="P125" s="8">
        <v>991</v>
      </c>
      <c r="Q125" s="1" t="s">
        <v>4309</v>
      </c>
      <c r="R125" s="8"/>
      <c r="S125" s="1"/>
      <c r="T125" s="1"/>
      <c r="U125" s="1"/>
      <c r="V125" s="1"/>
      <c r="W125" s="8"/>
      <c r="X125" s="1"/>
      <c r="Y125" s="1" t="s">
        <v>66</v>
      </c>
      <c r="Z125" s="9" t="s">
        <v>4310</v>
      </c>
      <c r="AA125" s="10" t="s">
        <v>64</v>
      </c>
      <c r="AB125" s="8">
        <v>34</v>
      </c>
      <c r="AC125" s="8">
        <v>224</v>
      </c>
      <c r="AD125" s="1" t="s">
        <v>4311</v>
      </c>
      <c r="AE125" s="8"/>
      <c r="AF125" s="1"/>
      <c r="AG125" s="1"/>
      <c r="AH125" s="1"/>
      <c r="AI125" s="1"/>
      <c r="AJ125" s="8"/>
      <c r="AK125" s="1"/>
      <c r="AL125" s="1" t="s">
        <v>69</v>
      </c>
      <c r="AM125" s="9" t="s">
        <v>4312</v>
      </c>
      <c r="AN125" s="10" t="s">
        <v>64</v>
      </c>
      <c r="AO125" s="8">
        <v>25</v>
      </c>
      <c r="AP125" s="8">
        <v>630</v>
      </c>
      <c r="AQ125" s="1" t="s">
        <v>4313</v>
      </c>
      <c r="AR125" s="8"/>
      <c r="AS125" s="1"/>
      <c r="AT125" s="1"/>
      <c r="AU125" s="1"/>
      <c r="AV125" s="1"/>
      <c r="AW125" s="8"/>
      <c r="AX125" s="1"/>
      <c r="AY125" s="1" t="s">
        <v>72</v>
      </c>
      <c r="AZ125" s="1"/>
      <c r="BA125" s="1" t="s">
        <v>73</v>
      </c>
      <c r="BB125" s="1"/>
    </row>
    <row r="126" spans="1:54" ht="48" customHeight="1">
      <c r="A126" s="1" t="s">
        <v>4314</v>
      </c>
      <c r="B126" s="1" t="s">
        <v>3310</v>
      </c>
      <c r="C126" s="1" t="s">
        <v>4282</v>
      </c>
      <c r="D126" s="8">
        <v>5</v>
      </c>
      <c r="E126" s="1" t="s">
        <v>57</v>
      </c>
      <c r="F126" s="1" t="s">
        <v>103</v>
      </c>
      <c r="G126" s="1" t="s">
        <v>4315</v>
      </c>
      <c r="H126" s="1">
        <v>1</v>
      </c>
      <c r="I126" s="1" t="s">
        <v>60</v>
      </c>
      <c r="J126" s="1"/>
      <c r="K126" s="1" t="s">
        <v>61</v>
      </c>
      <c r="L126" s="1" t="s">
        <v>62</v>
      </c>
      <c r="M126" s="9" t="s">
        <v>4316</v>
      </c>
      <c r="N126" s="10" t="s">
        <v>64</v>
      </c>
      <c r="O126" s="8">
        <v>29</v>
      </c>
      <c r="P126" s="8">
        <v>1200</v>
      </c>
      <c r="Q126" s="1" t="s">
        <v>4317</v>
      </c>
      <c r="R126" s="8"/>
      <c r="S126" s="1"/>
      <c r="T126" s="1"/>
      <c r="U126" s="1"/>
      <c r="V126" s="1"/>
      <c r="W126" s="8"/>
      <c r="X126" s="1"/>
      <c r="Y126" s="1" t="s">
        <v>66</v>
      </c>
      <c r="Z126" s="9" t="s">
        <v>4318</v>
      </c>
      <c r="AA126" s="10" t="s">
        <v>64</v>
      </c>
      <c r="AB126" s="8">
        <v>32</v>
      </c>
      <c r="AC126" s="8">
        <v>312</v>
      </c>
      <c r="AD126" s="1" t="s">
        <v>4319</v>
      </c>
      <c r="AE126" s="8"/>
      <c r="AF126" s="1"/>
      <c r="AG126" s="1"/>
      <c r="AH126" s="1"/>
      <c r="AI126" s="1"/>
      <c r="AJ126" s="8"/>
      <c r="AK126" s="1"/>
      <c r="AL126" s="1" t="s">
        <v>69</v>
      </c>
      <c r="AM126" s="9" t="s">
        <v>4320</v>
      </c>
      <c r="AN126" s="10" t="s">
        <v>64</v>
      </c>
      <c r="AO126" s="8">
        <v>24</v>
      </c>
      <c r="AP126" s="8">
        <v>1016</v>
      </c>
      <c r="AQ126" s="1" t="s">
        <v>4321</v>
      </c>
      <c r="AR126" s="8"/>
      <c r="AS126" s="1"/>
      <c r="AT126" s="1"/>
      <c r="AU126" s="1"/>
      <c r="AV126" s="1"/>
      <c r="AW126" s="8"/>
      <c r="AX126" s="1"/>
      <c r="AY126" s="1" t="s">
        <v>72</v>
      </c>
      <c r="AZ126" s="1"/>
      <c r="BA126" s="1" t="s">
        <v>73</v>
      </c>
      <c r="BB126" s="1"/>
    </row>
    <row r="127" spans="1:54" ht="48" customHeight="1">
      <c r="A127" s="1" t="s">
        <v>4322</v>
      </c>
      <c r="B127" s="1" t="s">
        <v>3310</v>
      </c>
      <c r="C127" s="1" t="s">
        <v>4282</v>
      </c>
      <c r="D127" s="8">
        <v>6</v>
      </c>
      <c r="E127" s="1" t="s">
        <v>57</v>
      </c>
      <c r="F127" s="1" t="s">
        <v>112</v>
      </c>
      <c r="G127" s="1" t="s">
        <v>4323</v>
      </c>
      <c r="H127" s="1">
        <v>1</v>
      </c>
      <c r="I127" s="1" t="s">
        <v>60</v>
      </c>
      <c r="J127" s="1"/>
      <c r="K127" s="1" t="s">
        <v>61</v>
      </c>
      <c r="L127" s="1" t="s">
        <v>62</v>
      </c>
      <c r="M127" s="9" t="s">
        <v>4324</v>
      </c>
      <c r="N127" s="10" t="s">
        <v>64</v>
      </c>
      <c r="O127" s="8">
        <v>40</v>
      </c>
      <c r="P127" s="8">
        <v>913</v>
      </c>
      <c r="Q127" s="1" t="s">
        <v>4325</v>
      </c>
      <c r="R127" s="8"/>
      <c r="S127" s="1"/>
      <c r="T127" s="1"/>
      <c r="U127" s="1"/>
      <c r="V127" s="1"/>
      <c r="W127" s="8"/>
      <c r="X127" s="1"/>
      <c r="Y127" s="1" t="s">
        <v>66</v>
      </c>
      <c r="Z127" s="9" t="s">
        <v>4326</v>
      </c>
      <c r="AA127" s="10" t="s">
        <v>64</v>
      </c>
      <c r="AB127" s="8">
        <v>46</v>
      </c>
      <c r="AC127" s="8">
        <v>325</v>
      </c>
      <c r="AD127" s="1" t="s">
        <v>4327</v>
      </c>
      <c r="AE127" s="8"/>
      <c r="AF127" s="1"/>
      <c r="AG127" s="1"/>
      <c r="AH127" s="1"/>
      <c r="AI127" s="1"/>
      <c r="AJ127" s="8"/>
      <c r="AK127" s="1"/>
      <c r="AL127" s="1" t="s">
        <v>69</v>
      </c>
      <c r="AM127" s="9" t="s">
        <v>4328</v>
      </c>
      <c r="AN127" s="10" t="s">
        <v>64</v>
      </c>
      <c r="AO127" s="8">
        <v>35</v>
      </c>
      <c r="AP127" s="8">
        <v>189</v>
      </c>
      <c r="AQ127" s="1" t="s">
        <v>4329</v>
      </c>
      <c r="AR127" s="8"/>
      <c r="AS127" s="1"/>
      <c r="AT127" s="1"/>
      <c r="AU127" s="1"/>
      <c r="AV127" s="1"/>
      <c r="AW127" s="8"/>
      <c r="AX127" s="1"/>
      <c r="AY127" s="1" t="s">
        <v>72</v>
      </c>
      <c r="AZ127" s="1"/>
      <c r="BA127" s="1" t="s">
        <v>73</v>
      </c>
      <c r="BB127" s="1"/>
    </row>
    <row r="128" spans="1:54" ht="48" customHeight="1">
      <c r="A128" s="1" t="s">
        <v>4330</v>
      </c>
      <c r="B128" s="1" t="s">
        <v>3310</v>
      </c>
      <c r="C128" s="1" t="s">
        <v>4282</v>
      </c>
      <c r="D128" s="8">
        <v>7</v>
      </c>
      <c r="E128" s="1" t="s">
        <v>57</v>
      </c>
      <c r="F128" s="1" t="s">
        <v>121</v>
      </c>
      <c r="G128" s="1" t="s">
        <v>4331</v>
      </c>
      <c r="H128" s="1">
        <v>1</v>
      </c>
      <c r="I128" s="1" t="s">
        <v>60</v>
      </c>
      <c r="J128" s="1"/>
      <c r="K128" s="1" t="s">
        <v>61</v>
      </c>
      <c r="L128" s="1" t="s">
        <v>62</v>
      </c>
      <c r="M128" s="9" t="s">
        <v>4332</v>
      </c>
      <c r="N128" s="10" t="s">
        <v>64</v>
      </c>
      <c r="O128" s="8">
        <v>12</v>
      </c>
      <c r="P128" s="8">
        <v>1200</v>
      </c>
      <c r="Q128" s="1" t="s">
        <v>4333</v>
      </c>
      <c r="R128" s="8"/>
      <c r="S128" s="1"/>
      <c r="T128" s="1"/>
      <c r="U128" s="1"/>
      <c r="V128" s="1"/>
      <c r="W128" s="8"/>
      <c r="X128" s="1"/>
      <c r="Y128" s="1" t="s">
        <v>66</v>
      </c>
      <c r="Z128" s="9" t="s">
        <v>4334</v>
      </c>
      <c r="AA128" s="10" t="s">
        <v>64</v>
      </c>
      <c r="AB128" s="8">
        <v>15</v>
      </c>
      <c r="AC128" s="8">
        <v>321</v>
      </c>
      <c r="AD128" s="1" t="s">
        <v>4335</v>
      </c>
      <c r="AE128" s="8"/>
      <c r="AF128" s="1"/>
      <c r="AG128" s="1"/>
      <c r="AH128" s="1"/>
      <c r="AI128" s="1"/>
      <c r="AJ128" s="8"/>
      <c r="AK128" s="1"/>
      <c r="AL128" s="1" t="s">
        <v>69</v>
      </c>
      <c r="AM128" s="9" t="s">
        <v>4336</v>
      </c>
      <c r="AN128" s="10" t="s">
        <v>64</v>
      </c>
      <c r="AO128" s="8">
        <v>7</v>
      </c>
      <c r="AP128" s="8">
        <v>897</v>
      </c>
      <c r="AQ128" s="1" t="s">
        <v>4337</v>
      </c>
      <c r="AR128" s="8"/>
      <c r="AS128" s="1"/>
      <c r="AT128" s="1"/>
      <c r="AU128" s="1"/>
      <c r="AV128" s="1"/>
      <c r="AW128" s="8"/>
      <c r="AX128" s="1"/>
      <c r="AY128" s="1" t="s">
        <v>72</v>
      </c>
      <c r="AZ128" s="1"/>
      <c r="BA128" s="1" t="s">
        <v>73</v>
      </c>
      <c r="BB128" s="1"/>
    </row>
    <row r="129" spans="1:54" ht="48" customHeight="1">
      <c r="A129" s="1" t="s">
        <v>4338</v>
      </c>
      <c r="B129" s="1" t="s">
        <v>3310</v>
      </c>
      <c r="C129" s="1" t="s">
        <v>4282</v>
      </c>
      <c r="D129" s="8">
        <v>8</v>
      </c>
      <c r="E129" s="1" t="s">
        <v>57</v>
      </c>
      <c r="F129" s="1" t="s">
        <v>130</v>
      </c>
      <c r="G129" s="1" t="s">
        <v>4339</v>
      </c>
      <c r="H129" s="1">
        <v>1</v>
      </c>
      <c r="I129" s="1" t="s">
        <v>60</v>
      </c>
      <c r="J129" s="1"/>
      <c r="K129" s="1" t="s">
        <v>61</v>
      </c>
      <c r="L129" s="1" t="s">
        <v>62</v>
      </c>
      <c r="M129" s="9" t="s">
        <v>4340</v>
      </c>
      <c r="N129" s="10" t="s">
        <v>64</v>
      </c>
      <c r="O129" s="8">
        <v>28</v>
      </c>
      <c r="P129" s="8">
        <v>1200</v>
      </c>
      <c r="Q129" s="1" t="s">
        <v>4341</v>
      </c>
      <c r="R129" s="8"/>
      <c r="S129" s="1"/>
      <c r="T129" s="1"/>
      <c r="U129" s="1"/>
      <c r="V129" s="1"/>
      <c r="W129" s="8"/>
      <c r="X129" s="1"/>
      <c r="Y129" s="1" t="s">
        <v>66</v>
      </c>
      <c r="Z129" s="9" t="s">
        <v>4342</v>
      </c>
      <c r="AA129" s="10" t="s">
        <v>64</v>
      </c>
      <c r="AB129" s="8">
        <v>31</v>
      </c>
      <c r="AC129" s="8">
        <v>543</v>
      </c>
      <c r="AD129" s="1" t="s">
        <v>4343</v>
      </c>
      <c r="AE129" s="8"/>
      <c r="AF129" s="1"/>
      <c r="AG129" s="1"/>
      <c r="AH129" s="1"/>
      <c r="AI129" s="1"/>
      <c r="AJ129" s="8"/>
      <c r="AK129" s="1"/>
      <c r="AL129" s="1" t="s">
        <v>69</v>
      </c>
      <c r="AM129" s="9" t="s">
        <v>4344</v>
      </c>
      <c r="AN129" s="10" t="s">
        <v>64</v>
      </c>
      <c r="AO129" s="8">
        <v>23</v>
      </c>
      <c r="AP129" s="8">
        <v>1016</v>
      </c>
      <c r="AQ129" s="1" t="s">
        <v>4345</v>
      </c>
      <c r="AR129" s="8"/>
      <c r="AS129" s="1"/>
      <c r="AT129" s="1"/>
      <c r="AU129" s="1"/>
      <c r="AV129" s="1"/>
      <c r="AW129" s="8"/>
      <c r="AX129" s="1"/>
      <c r="AY129" s="1" t="s">
        <v>72</v>
      </c>
      <c r="AZ129" s="1"/>
      <c r="BA129" s="1" t="s">
        <v>73</v>
      </c>
      <c r="BB129" s="1"/>
    </row>
    <row r="130" spans="1:54" ht="48" customHeight="1">
      <c r="A130" s="1" t="s">
        <v>4346</v>
      </c>
      <c r="B130" s="1" t="s">
        <v>3310</v>
      </c>
      <c r="C130" s="1" t="s">
        <v>4282</v>
      </c>
      <c r="D130" s="8">
        <v>9</v>
      </c>
      <c r="E130" s="1" t="s">
        <v>57</v>
      </c>
      <c r="F130" s="1" t="s">
        <v>139</v>
      </c>
      <c r="G130" s="1" t="s">
        <v>4347</v>
      </c>
      <c r="H130" s="1">
        <v>1</v>
      </c>
      <c r="I130" s="1" t="s">
        <v>60</v>
      </c>
      <c r="J130" s="1"/>
      <c r="K130" s="1" t="s">
        <v>61</v>
      </c>
      <c r="L130" s="1"/>
      <c r="M130" s="9"/>
      <c r="N130" s="10"/>
      <c r="O130" s="8"/>
      <c r="P130" s="8"/>
      <c r="Q130" s="1"/>
      <c r="R130" s="8"/>
      <c r="S130" s="1"/>
      <c r="T130" s="1"/>
      <c r="U130" s="1"/>
      <c r="V130" s="1"/>
      <c r="W130" s="8"/>
      <c r="X130" s="1"/>
      <c r="Y130" s="1" t="s">
        <v>66</v>
      </c>
      <c r="Z130" s="9" t="s">
        <v>4348</v>
      </c>
      <c r="AA130" s="10" t="s">
        <v>64</v>
      </c>
      <c r="AB130" s="8">
        <v>47</v>
      </c>
      <c r="AC130" s="8">
        <v>365</v>
      </c>
      <c r="AD130" s="1" t="s">
        <v>4349</v>
      </c>
      <c r="AE130" s="8"/>
      <c r="AF130" s="1"/>
      <c r="AG130" s="1"/>
      <c r="AH130" s="1"/>
      <c r="AI130" s="1"/>
      <c r="AJ130" s="8"/>
      <c r="AK130" s="1"/>
      <c r="AL130" s="1" t="s">
        <v>69</v>
      </c>
      <c r="AM130" s="9" t="s">
        <v>4350</v>
      </c>
      <c r="AN130" s="10" t="s">
        <v>64</v>
      </c>
      <c r="AO130" s="8">
        <v>34</v>
      </c>
      <c r="AP130" s="8">
        <v>512</v>
      </c>
      <c r="AQ130" s="1" t="s">
        <v>4351</v>
      </c>
      <c r="AR130" s="8"/>
      <c r="AS130" s="1"/>
      <c r="AT130" s="1"/>
      <c r="AU130" s="1"/>
      <c r="AV130" s="1"/>
      <c r="AW130" s="8"/>
      <c r="AX130" s="1"/>
      <c r="AY130" s="1" t="s">
        <v>118</v>
      </c>
      <c r="AZ130" s="1"/>
      <c r="BA130" s="1" t="s">
        <v>73</v>
      </c>
      <c r="BB130" s="1" t="s">
        <v>4352</v>
      </c>
    </row>
    <row r="131" spans="1:54" ht="48" customHeight="1">
      <c r="A131" s="1" t="s">
        <v>4353</v>
      </c>
      <c r="B131" s="1" t="s">
        <v>3310</v>
      </c>
      <c r="C131" s="1" t="s">
        <v>4282</v>
      </c>
      <c r="D131" s="8">
        <v>10</v>
      </c>
      <c r="E131" s="1" t="s">
        <v>57</v>
      </c>
      <c r="F131" s="1" t="s">
        <v>147</v>
      </c>
      <c r="G131" s="1" t="s">
        <v>4354</v>
      </c>
      <c r="H131" s="1">
        <v>1</v>
      </c>
      <c r="I131" s="1" t="s">
        <v>60</v>
      </c>
      <c r="J131" s="1"/>
      <c r="K131" s="1" t="s">
        <v>61</v>
      </c>
      <c r="L131" s="1" t="s">
        <v>62</v>
      </c>
      <c r="M131" s="9" t="s">
        <v>4355</v>
      </c>
      <c r="N131" s="10" t="s">
        <v>64</v>
      </c>
      <c r="O131" s="8">
        <v>37</v>
      </c>
      <c r="P131" s="8">
        <v>1200</v>
      </c>
      <c r="Q131" s="1" t="s">
        <v>4356</v>
      </c>
      <c r="R131" s="8"/>
      <c r="S131" s="1"/>
      <c r="T131" s="1"/>
      <c r="U131" s="1"/>
      <c r="V131" s="1"/>
      <c r="W131" s="8"/>
      <c r="X131" s="1"/>
      <c r="Y131" s="1" t="s">
        <v>66</v>
      </c>
      <c r="Z131" s="9" t="s">
        <v>4357</v>
      </c>
      <c r="AA131" s="10" t="s">
        <v>64</v>
      </c>
      <c r="AB131" s="8">
        <v>41</v>
      </c>
      <c r="AC131" s="8">
        <v>339</v>
      </c>
      <c r="AD131" s="1" t="s">
        <v>4358</v>
      </c>
      <c r="AE131" s="8"/>
      <c r="AF131" s="1"/>
      <c r="AG131" s="1"/>
      <c r="AH131" s="1"/>
      <c r="AI131" s="1"/>
      <c r="AJ131" s="8"/>
      <c r="AK131" s="1"/>
      <c r="AL131" s="1" t="s">
        <v>69</v>
      </c>
      <c r="AM131" s="9" t="s">
        <v>4359</v>
      </c>
      <c r="AN131" s="10" t="s">
        <v>64</v>
      </c>
      <c r="AO131" s="8">
        <v>32</v>
      </c>
      <c r="AP131" s="8">
        <v>999</v>
      </c>
      <c r="AQ131" s="1" t="s">
        <v>4360</v>
      </c>
      <c r="AR131" s="8"/>
      <c r="AS131" s="1"/>
      <c r="AT131" s="1"/>
      <c r="AU131" s="1"/>
      <c r="AV131" s="1"/>
      <c r="AW131" s="8"/>
      <c r="AX131" s="1"/>
      <c r="AY131" s="1" t="s">
        <v>72</v>
      </c>
      <c r="AZ131" s="1"/>
      <c r="BA131" s="1" t="s">
        <v>73</v>
      </c>
      <c r="BB131" s="1"/>
    </row>
    <row r="132" spans="1:54" ht="48" customHeight="1">
      <c r="A132" s="1" t="s">
        <v>4361</v>
      </c>
      <c r="B132" s="1" t="s">
        <v>3310</v>
      </c>
      <c r="C132" s="1" t="s">
        <v>4362</v>
      </c>
      <c r="D132" s="8">
        <v>1</v>
      </c>
      <c r="E132" s="1" t="s">
        <v>321</v>
      </c>
      <c r="F132" s="1" t="s">
        <v>58</v>
      </c>
      <c r="G132" s="1" t="s">
        <v>4363</v>
      </c>
      <c r="H132" s="1">
        <v>1</v>
      </c>
      <c r="I132" s="1" t="s">
        <v>60</v>
      </c>
      <c r="J132" s="1"/>
      <c r="K132" s="1" t="s">
        <v>61</v>
      </c>
      <c r="L132" s="1" t="s">
        <v>62</v>
      </c>
      <c r="M132" s="9" t="s">
        <v>4364</v>
      </c>
      <c r="N132" s="10" t="s">
        <v>64</v>
      </c>
      <c r="O132" s="8">
        <v>16</v>
      </c>
      <c r="P132" s="8">
        <v>619</v>
      </c>
      <c r="Q132" s="1" t="s">
        <v>4365</v>
      </c>
      <c r="R132" s="8"/>
      <c r="S132" s="1"/>
      <c r="T132" s="1"/>
      <c r="U132" s="1"/>
      <c r="V132" s="1"/>
      <c r="W132" s="8"/>
      <c r="X132" s="1"/>
      <c r="Y132" s="1" t="s">
        <v>66</v>
      </c>
      <c r="Z132" s="9" t="s">
        <v>4366</v>
      </c>
      <c r="AA132" s="10" t="s">
        <v>64</v>
      </c>
      <c r="AB132" s="8">
        <v>17</v>
      </c>
      <c r="AC132" s="8">
        <v>288</v>
      </c>
      <c r="AD132" s="1" t="s">
        <v>4367</v>
      </c>
      <c r="AE132" s="8"/>
      <c r="AF132" s="1"/>
      <c r="AG132" s="1"/>
      <c r="AH132" s="1"/>
      <c r="AI132" s="1"/>
      <c r="AJ132" s="8"/>
      <c r="AK132" s="1"/>
      <c r="AL132" s="1" t="s">
        <v>69</v>
      </c>
      <c r="AM132" s="9" t="s">
        <v>4368</v>
      </c>
      <c r="AN132" s="10" t="s">
        <v>64</v>
      </c>
      <c r="AO132" s="8">
        <v>11</v>
      </c>
      <c r="AP132" s="8">
        <v>797</v>
      </c>
      <c r="AQ132" s="1" t="s">
        <v>4369</v>
      </c>
      <c r="AR132" s="8"/>
      <c r="AS132" s="1"/>
      <c r="AT132" s="1"/>
      <c r="AU132" s="1"/>
      <c r="AV132" s="1"/>
      <c r="AW132" s="8"/>
      <c r="AX132" s="1"/>
      <c r="AY132" s="1" t="s">
        <v>72</v>
      </c>
      <c r="AZ132" s="1"/>
      <c r="BA132" s="1" t="s">
        <v>73</v>
      </c>
      <c r="BB132" s="1"/>
    </row>
    <row r="133" spans="1:54" ht="48" customHeight="1">
      <c r="A133" s="1" t="s">
        <v>4370</v>
      </c>
      <c r="B133" s="1" t="s">
        <v>3310</v>
      </c>
      <c r="C133" s="1" t="s">
        <v>4362</v>
      </c>
      <c r="D133" s="8">
        <v>2</v>
      </c>
      <c r="E133" s="1" t="s">
        <v>321</v>
      </c>
      <c r="F133" s="1" t="s">
        <v>76</v>
      </c>
      <c r="G133" s="1" t="s">
        <v>4371</v>
      </c>
      <c r="H133" s="1">
        <v>1</v>
      </c>
      <c r="I133" s="1" t="s">
        <v>60</v>
      </c>
      <c r="J133" s="1"/>
      <c r="K133" s="1" t="s">
        <v>61</v>
      </c>
      <c r="L133" s="1" t="s">
        <v>62</v>
      </c>
      <c r="M133" s="9" t="s">
        <v>4372</v>
      </c>
      <c r="N133" s="10" t="s">
        <v>64</v>
      </c>
      <c r="O133" s="8">
        <v>33</v>
      </c>
      <c r="P133" s="8">
        <v>952</v>
      </c>
      <c r="Q133" s="1" t="s">
        <v>4373</v>
      </c>
      <c r="R133" s="8"/>
      <c r="S133" s="1"/>
      <c r="T133" s="1"/>
      <c r="U133" s="1"/>
      <c r="V133" s="1"/>
      <c r="W133" s="8"/>
      <c r="X133" s="1"/>
      <c r="Y133" s="1" t="s">
        <v>66</v>
      </c>
      <c r="Z133" s="9" t="s">
        <v>4374</v>
      </c>
      <c r="AA133" s="10" t="s">
        <v>64</v>
      </c>
      <c r="AB133" s="8">
        <v>35</v>
      </c>
      <c r="AC133" s="8">
        <v>312</v>
      </c>
      <c r="AD133" s="1" t="s">
        <v>4375</v>
      </c>
      <c r="AE133" s="8"/>
      <c r="AF133" s="1"/>
      <c r="AG133" s="1"/>
      <c r="AH133" s="1"/>
      <c r="AI133" s="1"/>
      <c r="AJ133" s="8"/>
      <c r="AK133" s="1"/>
      <c r="AL133" s="1" t="s">
        <v>69</v>
      </c>
      <c r="AM133" s="9" t="s">
        <v>4376</v>
      </c>
      <c r="AN133" s="10" t="s">
        <v>64</v>
      </c>
      <c r="AO133" s="8">
        <v>30</v>
      </c>
      <c r="AP133" s="8">
        <v>832</v>
      </c>
      <c r="AQ133" s="1" t="s">
        <v>4377</v>
      </c>
      <c r="AR133" s="8"/>
      <c r="AS133" s="1"/>
      <c r="AT133" s="1"/>
      <c r="AU133" s="1"/>
      <c r="AV133" s="1"/>
      <c r="AW133" s="8"/>
      <c r="AX133" s="1"/>
      <c r="AY133" s="1" t="s">
        <v>72</v>
      </c>
      <c r="AZ133" s="1"/>
      <c r="BA133" s="1" t="s">
        <v>73</v>
      </c>
      <c r="BB133" s="1"/>
    </row>
    <row r="134" spans="1:54" ht="48" customHeight="1">
      <c r="A134" s="1" t="s">
        <v>4378</v>
      </c>
      <c r="B134" s="1" t="s">
        <v>3310</v>
      </c>
      <c r="C134" s="1" t="s">
        <v>4362</v>
      </c>
      <c r="D134" s="8">
        <v>3</v>
      </c>
      <c r="E134" s="1" t="s">
        <v>321</v>
      </c>
      <c r="F134" s="1" t="s">
        <v>85</v>
      </c>
      <c r="G134" s="1" t="s">
        <v>4379</v>
      </c>
      <c r="H134" s="1">
        <v>1</v>
      </c>
      <c r="I134" s="1" t="s">
        <v>60</v>
      </c>
      <c r="J134" s="1"/>
      <c r="K134" s="1" t="s">
        <v>61</v>
      </c>
      <c r="L134" s="1" t="s">
        <v>62</v>
      </c>
      <c r="M134" s="9" t="s">
        <v>4380</v>
      </c>
      <c r="N134" s="10" t="s">
        <v>64</v>
      </c>
      <c r="O134" s="8">
        <v>31</v>
      </c>
      <c r="P134" s="8">
        <v>1200</v>
      </c>
      <c r="Q134" s="1" t="s">
        <v>4381</v>
      </c>
      <c r="R134" s="8"/>
      <c r="S134" s="1"/>
      <c r="T134" s="1"/>
      <c r="U134" s="1"/>
      <c r="V134" s="1"/>
      <c r="W134" s="8"/>
      <c r="X134" s="1"/>
      <c r="Y134" s="1" t="s">
        <v>66</v>
      </c>
      <c r="Z134" s="9" t="s">
        <v>4382</v>
      </c>
      <c r="AA134" s="10" t="s">
        <v>64</v>
      </c>
      <c r="AB134" s="8">
        <v>33</v>
      </c>
      <c r="AC134" s="8">
        <v>881</v>
      </c>
      <c r="AD134" s="1" t="s">
        <v>4383</v>
      </c>
      <c r="AE134" s="8"/>
      <c r="AF134" s="1"/>
      <c r="AG134" s="1"/>
      <c r="AH134" s="1"/>
      <c r="AI134" s="1"/>
      <c r="AJ134" s="8"/>
      <c r="AK134" s="1"/>
      <c r="AL134" s="1" t="s">
        <v>69</v>
      </c>
      <c r="AM134" s="9" t="s">
        <v>4384</v>
      </c>
      <c r="AN134" s="10" t="s">
        <v>64</v>
      </c>
      <c r="AO134" s="8">
        <v>25</v>
      </c>
      <c r="AP134" s="8">
        <v>767</v>
      </c>
      <c r="AQ134" s="1" t="s">
        <v>4385</v>
      </c>
      <c r="AR134" s="8"/>
      <c r="AS134" s="1"/>
      <c r="AT134" s="1"/>
      <c r="AU134" s="1"/>
      <c r="AV134" s="1"/>
      <c r="AW134" s="8"/>
      <c r="AX134" s="1"/>
      <c r="AY134" s="1" t="s">
        <v>72</v>
      </c>
      <c r="AZ134" s="1"/>
      <c r="BA134" s="1" t="s">
        <v>73</v>
      </c>
      <c r="BB134" s="1"/>
    </row>
    <row r="135" spans="1:54" ht="48" customHeight="1">
      <c r="A135" s="1" t="s">
        <v>4386</v>
      </c>
      <c r="B135" s="1" t="s">
        <v>3310</v>
      </c>
      <c r="C135" s="1" t="s">
        <v>4362</v>
      </c>
      <c r="D135" s="8">
        <v>4</v>
      </c>
      <c r="E135" s="1" t="s">
        <v>321</v>
      </c>
      <c r="F135" s="1" t="s">
        <v>94</v>
      </c>
      <c r="G135" s="1" t="s">
        <v>4387</v>
      </c>
      <c r="H135" s="1">
        <v>1</v>
      </c>
      <c r="I135" s="1" t="s">
        <v>60</v>
      </c>
      <c r="J135" s="1"/>
      <c r="K135" s="1" t="s">
        <v>61</v>
      </c>
      <c r="L135" s="1" t="s">
        <v>62</v>
      </c>
      <c r="M135" s="9" t="s">
        <v>4388</v>
      </c>
      <c r="N135" s="10" t="s">
        <v>64</v>
      </c>
      <c r="O135" s="8">
        <v>28</v>
      </c>
      <c r="P135" s="8">
        <v>362</v>
      </c>
      <c r="Q135" s="1" t="s">
        <v>4389</v>
      </c>
      <c r="R135" s="8"/>
      <c r="S135" s="1"/>
      <c r="T135" s="1"/>
      <c r="U135" s="1"/>
      <c r="V135" s="1"/>
      <c r="W135" s="8"/>
      <c r="X135" s="1"/>
      <c r="Y135" s="1" t="s">
        <v>66</v>
      </c>
      <c r="Z135" s="9" t="s">
        <v>4390</v>
      </c>
      <c r="AA135" s="10" t="s">
        <v>64</v>
      </c>
      <c r="AB135" s="8">
        <v>29</v>
      </c>
      <c r="AC135" s="8">
        <v>179</v>
      </c>
      <c r="AD135" s="1" t="s">
        <v>4391</v>
      </c>
      <c r="AE135" s="8"/>
      <c r="AF135" s="1"/>
      <c r="AG135" s="1"/>
      <c r="AH135" s="1"/>
      <c r="AI135" s="1"/>
      <c r="AJ135" s="8"/>
      <c r="AK135" s="1"/>
      <c r="AL135" s="1" t="s">
        <v>69</v>
      </c>
      <c r="AM135" s="9" t="s">
        <v>4392</v>
      </c>
      <c r="AN135" s="10" t="s">
        <v>64</v>
      </c>
      <c r="AO135" s="8">
        <v>23</v>
      </c>
      <c r="AP135" s="8">
        <v>359</v>
      </c>
      <c r="AQ135" s="1" t="s">
        <v>4393</v>
      </c>
      <c r="AR135" s="8"/>
      <c r="AS135" s="1"/>
      <c r="AT135" s="1"/>
      <c r="AU135" s="1"/>
      <c r="AV135" s="1"/>
      <c r="AW135" s="8"/>
      <c r="AX135" s="1"/>
      <c r="AY135" s="1" t="s">
        <v>72</v>
      </c>
      <c r="AZ135" s="1"/>
      <c r="BA135" s="1" t="s">
        <v>73</v>
      </c>
      <c r="BB135" s="1"/>
    </row>
    <row r="136" spans="1:54" ht="48" customHeight="1">
      <c r="A136" s="1" t="s">
        <v>4394</v>
      </c>
      <c r="B136" s="1" t="s">
        <v>3310</v>
      </c>
      <c r="C136" s="1" t="s">
        <v>4362</v>
      </c>
      <c r="D136" s="8">
        <v>5</v>
      </c>
      <c r="E136" s="1" t="s">
        <v>321</v>
      </c>
      <c r="F136" s="1" t="s">
        <v>103</v>
      </c>
      <c r="G136" s="1" t="s">
        <v>4395</v>
      </c>
      <c r="H136" s="1">
        <v>1</v>
      </c>
      <c r="I136" s="1" t="s">
        <v>60</v>
      </c>
      <c r="J136" s="1"/>
      <c r="K136" s="1" t="s">
        <v>61</v>
      </c>
      <c r="L136" s="1" t="s">
        <v>62</v>
      </c>
      <c r="M136" s="9" t="s">
        <v>4396</v>
      </c>
      <c r="N136" s="10" t="s">
        <v>64</v>
      </c>
      <c r="O136" s="8">
        <v>31</v>
      </c>
      <c r="P136" s="8">
        <v>1200</v>
      </c>
      <c r="Q136" s="1" t="s">
        <v>4397</v>
      </c>
      <c r="R136" s="8"/>
      <c r="S136" s="1"/>
      <c r="T136" s="1"/>
      <c r="U136" s="1"/>
      <c r="V136" s="1"/>
      <c r="W136" s="8"/>
      <c r="X136" s="1"/>
      <c r="Y136" s="1" t="s">
        <v>66</v>
      </c>
      <c r="Z136" s="9" t="s">
        <v>4398</v>
      </c>
      <c r="AA136" s="10" t="s">
        <v>64</v>
      </c>
      <c r="AB136" s="8">
        <v>32</v>
      </c>
      <c r="AC136" s="8">
        <v>303</v>
      </c>
      <c r="AD136" s="1" t="s">
        <v>4399</v>
      </c>
      <c r="AE136" s="8"/>
      <c r="AF136" s="1"/>
      <c r="AG136" s="1"/>
      <c r="AH136" s="1"/>
      <c r="AI136" s="1"/>
      <c r="AJ136" s="8"/>
      <c r="AK136" s="1"/>
      <c r="AL136" s="1" t="s">
        <v>69</v>
      </c>
      <c r="AM136" s="9" t="s">
        <v>4400</v>
      </c>
      <c r="AN136" s="10" t="s">
        <v>64</v>
      </c>
      <c r="AO136" s="8">
        <v>26</v>
      </c>
      <c r="AP136" s="8">
        <v>1017</v>
      </c>
      <c r="AQ136" s="1" t="s">
        <v>4401</v>
      </c>
      <c r="AR136" s="8"/>
      <c r="AS136" s="1"/>
      <c r="AT136" s="1"/>
      <c r="AU136" s="1"/>
      <c r="AV136" s="1"/>
      <c r="AW136" s="8"/>
      <c r="AX136" s="1"/>
      <c r="AY136" s="1" t="s">
        <v>72</v>
      </c>
      <c r="AZ136" s="1"/>
      <c r="BA136" s="1" t="s">
        <v>73</v>
      </c>
      <c r="BB136" s="1"/>
    </row>
    <row r="137" spans="1:54" ht="48" customHeight="1">
      <c r="A137" s="1" t="s">
        <v>4402</v>
      </c>
      <c r="B137" s="1" t="s">
        <v>3310</v>
      </c>
      <c r="C137" s="1" t="s">
        <v>4362</v>
      </c>
      <c r="D137" s="8">
        <v>6</v>
      </c>
      <c r="E137" s="1" t="s">
        <v>321</v>
      </c>
      <c r="F137" s="1" t="s">
        <v>112</v>
      </c>
      <c r="G137" s="1" t="s">
        <v>4403</v>
      </c>
      <c r="H137" s="1">
        <v>1</v>
      </c>
      <c r="I137" s="1" t="s">
        <v>60</v>
      </c>
      <c r="J137" s="1"/>
      <c r="K137" s="1" t="s">
        <v>61</v>
      </c>
      <c r="L137" s="1" t="s">
        <v>62</v>
      </c>
      <c r="M137" s="9" t="s">
        <v>4404</v>
      </c>
      <c r="N137" s="10" t="s">
        <v>64</v>
      </c>
      <c r="O137" s="8">
        <v>38</v>
      </c>
      <c r="P137" s="8">
        <v>715</v>
      </c>
      <c r="Q137" s="1" t="s">
        <v>4405</v>
      </c>
      <c r="R137" s="8"/>
      <c r="S137" s="1"/>
      <c r="T137" s="1"/>
      <c r="U137" s="1"/>
      <c r="V137" s="1"/>
      <c r="W137" s="8"/>
      <c r="X137" s="1"/>
      <c r="Y137" s="1" t="s">
        <v>66</v>
      </c>
      <c r="Z137" s="9" t="s">
        <v>4406</v>
      </c>
      <c r="AA137" s="10" t="s">
        <v>64</v>
      </c>
      <c r="AB137" s="8">
        <v>41</v>
      </c>
      <c r="AC137" s="8">
        <v>289</v>
      </c>
      <c r="AD137" s="1" t="s">
        <v>4407</v>
      </c>
      <c r="AE137" s="8"/>
      <c r="AF137" s="1"/>
      <c r="AG137" s="1"/>
      <c r="AH137" s="1"/>
      <c r="AI137" s="1"/>
      <c r="AJ137" s="8"/>
      <c r="AK137" s="1"/>
      <c r="AL137" s="1" t="s">
        <v>69</v>
      </c>
      <c r="AM137" s="9" t="s">
        <v>4408</v>
      </c>
      <c r="AN137" s="10" t="s">
        <v>64</v>
      </c>
      <c r="AO137" s="8">
        <v>33</v>
      </c>
      <c r="AP137" s="8">
        <v>206</v>
      </c>
      <c r="AQ137" s="1" t="s">
        <v>4409</v>
      </c>
      <c r="AR137" s="8"/>
      <c r="AS137" s="1"/>
      <c r="AT137" s="1"/>
      <c r="AU137" s="1"/>
      <c r="AV137" s="1"/>
      <c r="AW137" s="8"/>
      <c r="AX137" s="1"/>
      <c r="AY137" s="1" t="s">
        <v>72</v>
      </c>
      <c r="AZ137" s="1"/>
      <c r="BA137" s="1" t="s">
        <v>73</v>
      </c>
      <c r="BB137" s="1"/>
    </row>
    <row r="138" spans="1:54" ht="48" customHeight="1">
      <c r="A138" s="1" t="s">
        <v>4410</v>
      </c>
      <c r="B138" s="1" t="s">
        <v>3310</v>
      </c>
      <c r="C138" s="1" t="s">
        <v>4362</v>
      </c>
      <c r="D138" s="8">
        <v>7</v>
      </c>
      <c r="E138" s="1" t="s">
        <v>321</v>
      </c>
      <c r="F138" s="1" t="s">
        <v>121</v>
      </c>
      <c r="G138" s="1" t="s">
        <v>4411</v>
      </c>
      <c r="H138" s="1">
        <v>1</v>
      </c>
      <c r="I138" s="1" t="s">
        <v>60</v>
      </c>
      <c r="J138" s="1"/>
      <c r="K138" s="1" t="s">
        <v>61</v>
      </c>
      <c r="L138" s="1" t="s">
        <v>62</v>
      </c>
      <c r="M138" s="9" t="s">
        <v>4412</v>
      </c>
      <c r="N138" s="10" t="s">
        <v>64</v>
      </c>
      <c r="O138" s="8">
        <v>14</v>
      </c>
      <c r="P138" s="8">
        <v>1200</v>
      </c>
      <c r="Q138" s="1" t="s">
        <v>4413</v>
      </c>
      <c r="R138" s="8"/>
      <c r="S138" s="1"/>
      <c r="T138" s="1"/>
      <c r="U138" s="1"/>
      <c r="V138" s="1"/>
      <c r="W138" s="8"/>
      <c r="X138" s="1"/>
      <c r="Y138" s="1" t="s">
        <v>66</v>
      </c>
      <c r="Z138" s="9" t="s">
        <v>4414</v>
      </c>
      <c r="AA138" s="10" t="s">
        <v>64</v>
      </c>
      <c r="AB138" s="8">
        <v>15</v>
      </c>
      <c r="AC138" s="8">
        <v>303</v>
      </c>
      <c r="AD138" s="1" t="s">
        <v>4415</v>
      </c>
      <c r="AE138" s="8"/>
      <c r="AF138" s="1"/>
      <c r="AG138" s="1"/>
      <c r="AH138" s="1"/>
      <c r="AI138" s="1"/>
      <c r="AJ138" s="8"/>
      <c r="AK138" s="1"/>
      <c r="AL138" s="1" t="s">
        <v>69</v>
      </c>
      <c r="AM138" s="9" t="s">
        <v>4416</v>
      </c>
      <c r="AN138" s="10" t="s">
        <v>64</v>
      </c>
      <c r="AO138" s="8">
        <v>9</v>
      </c>
      <c r="AP138" s="8">
        <v>935</v>
      </c>
      <c r="AQ138" s="1" t="s">
        <v>4417</v>
      </c>
      <c r="AR138" s="8"/>
      <c r="AS138" s="1"/>
      <c r="AT138" s="1"/>
      <c r="AU138" s="1"/>
      <c r="AV138" s="1"/>
      <c r="AW138" s="8"/>
      <c r="AX138" s="1"/>
      <c r="AY138" s="1" t="s">
        <v>72</v>
      </c>
      <c r="AZ138" s="1"/>
      <c r="BA138" s="1" t="s">
        <v>73</v>
      </c>
      <c r="BB138" s="1"/>
    </row>
    <row r="139" spans="1:54" ht="48" customHeight="1">
      <c r="A139" s="1" t="s">
        <v>4418</v>
      </c>
      <c r="B139" s="1" t="s">
        <v>3310</v>
      </c>
      <c r="C139" s="1" t="s">
        <v>4362</v>
      </c>
      <c r="D139" s="8">
        <v>8</v>
      </c>
      <c r="E139" s="1" t="s">
        <v>321</v>
      </c>
      <c r="F139" s="1" t="s">
        <v>130</v>
      </c>
      <c r="G139" s="1" t="s">
        <v>4419</v>
      </c>
      <c r="H139" s="1">
        <v>1</v>
      </c>
      <c r="I139" s="1" t="s">
        <v>60</v>
      </c>
      <c r="J139" s="1"/>
      <c r="K139" s="1" t="s">
        <v>61</v>
      </c>
      <c r="L139" s="1" t="s">
        <v>62</v>
      </c>
      <c r="M139" s="9" t="s">
        <v>4420</v>
      </c>
      <c r="N139" s="10" t="s">
        <v>64</v>
      </c>
      <c r="O139" s="8">
        <v>30</v>
      </c>
      <c r="P139" s="8">
        <v>1200</v>
      </c>
      <c r="Q139" s="1" t="s">
        <v>4421</v>
      </c>
      <c r="R139" s="8"/>
      <c r="S139" s="1"/>
      <c r="T139" s="1"/>
      <c r="U139" s="1"/>
      <c r="V139" s="1"/>
      <c r="W139" s="8"/>
      <c r="X139" s="1"/>
      <c r="Y139" s="1" t="s">
        <v>66</v>
      </c>
      <c r="Z139" s="9" t="s">
        <v>4422</v>
      </c>
      <c r="AA139" s="10" t="s">
        <v>64</v>
      </c>
      <c r="AB139" s="8">
        <v>31</v>
      </c>
      <c r="AC139" s="8">
        <v>596</v>
      </c>
      <c r="AD139" s="1" t="s">
        <v>4423</v>
      </c>
      <c r="AE139" s="8"/>
      <c r="AF139" s="1"/>
      <c r="AG139" s="1"/>
      <c r="AH139" s="1"/>
      <c r="AI139" s="1"/>
      <c r="AJ139" s="8"/>
      <c r="AK139" s="1"/>
      <c r="AL139" s="1" t="s">
        <v>69</v>
      </c>
      <c r="AM139" s="9" t="s">
        <v>4424</v>
      </c>
      <c r="AN139" s="10" t="s">
        <v>64</v>
      </c>
      <c r="AO139" s="8">
        <v>25</v>
      </c>
      <c r="AP139" s="8">
        <v>1002</v>
      </c>
      <c r="AQ139" s="1" t="s">
        <v>4425</v>
      </c>
      <c r="AR139" s="8"/>
      <c r="AS139" s="1"/>
      <c r="AT139" s="1"/>
      <c r="AU139" s="1"/>
      <c r="AV139" s="1"/>
      <c r="AW139" s="8"/>
      <c r="AX139" s="1"/>
      <c r="AY139" s="1" t="s">
        <v>72</v>
      </c>
      <c r="AZ139" s="1"/>
      <c r="BA139" s="1" t="s">
        <v>73</v>
      </c>
      <c r="BB139" s="1"/>
    </row>
    <row r="140" spans="1:54" ht="48" customHeight="1">
      <c r="A140" s="1" t="s">
        <v>4426</v>
      </c>
      <c r="B140" s="1" t="s">
        <v>3310</v>
      </c>
      <c r="C140" s="1" t="s">
        <v>4362</v>
      </c>
      <c r="D140" s="8">
        <v>9</v>
      </c>
      <c r="E140" s="1" t="s">
        <v>321</v>
      </c>
      <c r="F140" s="1" t="s">
        <v>139</v>
      </c>
      <c r="G140" s="1" t="s">
        <v>4427</v>
      </c>
      <c r="H140" s="1">
        <v>1</v>
      </c>
      <c r="I140" s="1" t="s">
        <v>60</v>
      </c>
      <c r="J140" s="1"/>
      <c r="K140" s="1" t="s">
        <v>61</v>
      </c>
      <c r="L140" s="1" t="s">
        <v>62</v>
      </c>
      <c r="M140" s="9" t="s">
        <v>4428</v>
      </c>
      <c r="N140" s="10" t="s">
        <v>64</v>
      </c>
      <c r="O140" s="8">
        <v>37</v>
      </c>
      <c r="P140" s="8">
        <v>979</v>
      </c>
      <c r="Q140" s="1" t="s">
        <v>4429</v>
      </c>
      <c r="R140" s="8"/>
      <c r="S140" s="1"/>
      <c r="T140" s="1"/>
      <c r="U140" s="1"/>
      <c r="V140" s="1"/>
      <c r="W140" s="8"/>
      <c r="X140" s="1"/>
      <c r="Y140" s="1" t="s">
        <v>66</v>
      </c>
      <c r="Z140" s="9" t="s">
        <v>4430</v>
      </c>
      <c r="AA140" s="10" t="s">
        <v>64</v>
      </c>
      <c r="AB140" s="8">
        <v>42</v>
      </c>
      <c r="AC140" s="8">
        <v>314</v>
      </c>
      <c r="AD140" s="1" t="s">
        <v>4431</v>
      </c>
      <c r="AE140" s="8"/>
      <c r="AF140" s="1"/>
      <c r="AG140" s="1"/>
      <c r="AH140" s="1"/>
      <c r="AI140" s="1"/>
      <c r="AJ140" s="8"/>
      <c r="AK140" s="1"/>
      <c r="AL140" s="1" t="s">
        <v>69</v>
      </c>
      <c r="AM140" s="9" t="s">
        <v>4432</v>
      </c>
      <c r="AN140" s="10" t="s">
        <v>64</v>
      </c>
      <c r="AO140" s="8">
        <v>32</v>
      </c>
      <c r="AP140" s="8">
        <v>379</v>
      </c>
      <c r="AQ140" s="1" t="s">
        <v>4433</v>
      </c>
      <c r="AR140" s="8"/>
      <c r="AS140" s="1"/>
      <c r="AT140" s="1"/>
      <c r="AU140" s="1"/>
      <c r="AV140" s="1"/>
      <c r="AW140" s="8"/>
      <c r="AX140" s="1"/>
      <c r="AY140" s="1" t="s">
        <v>72</v>
      </c>
      <c r="AZ140" s="1"/>
      <c r="BA140" s="1" t="s">
        <v>73</v>
      </c>
      <c r="BB140" s="1"/>
    </row>
    <row r="141" spans="1:54" ht="48" customHeight="1">
      <c r="A141" s="1" t="s">
        <v>4434</v>
      </c>
      <c r="B141" s="1" t="s">
        <v>3310</v>
      </c>
      <c r="C141" s="1" t="s">
        <v>4362</v>
      </c>
      <c r="D141" s="8">
        <v>10</v>
      </c>
      <c r="E141" s="1" t="s">
        <v>321</v>
      </c>
      <c r="F141" s="1" t="s">
        <v>147</v>
      </c>
      <c r="G141" s="1" t="s">
        <v>4435</v>
      </c>
      <c r="H141" s="1">
        <v>1</v>
      </c>
      <c r="I141" s="1" t="s">
        <v>60</v>
      </c>
      <c r="J141" s="1"/>
      <c r="K141" s="1" t="s">
        <v>61</v>
      </c>
      <c r="L141" s="1" t="s">
        <v>62</v>
      </c>
      <c r="M141" s="9" t="s">
        <v>4436</v>
      </c>
      <c r="N141" s="10" t="s">
        <v>64</v>
      </c>
      <c r="O141" s="8">
        <v>35</v>
      </c>
      <c r="P141" s="8">
        <v>1032</v>
      </c>
      <c r="Q141" s="1" t="s">
        <v>4437</v>
      </c>
      <c r="R141" s="8"/>
      <c r="S141" s="1"/>
      <c r="T141" s="1"/>
      <c r="U141" s="1"/>
      <c r="V141" s="1"/>
      <c r="W141" s="8"/>
      <c r="X141" s="1"/>
      <c r="Y141" s="1" t="s">
        <v>66</v>
      </c>
      <c r="Z141" s="9" t="s">
        <v>4438</v>
      </c>
      <c r="AA141" s="10" t="s">
        <v>64</v>
      </c>
      <c r="AB141" s="8">
        <v>36</v>
      </c>
      <c r="AC141" s="8">
        <v>330</v>
      </c>
      <c r="AD141" s="1" t="s">
        <v>4439</v>
      </c>
      <c r="AE141" s="8"/>
      <c r="AF141" s="1"/>
      <c r="AG141" s="1"/>
      <c r="AH141" s="1"/>
      <c r="AI141" s="1"/>
      <c r="AJ141" s="8"/>
      <c r="AK141" s="1"/>
      <c r="AL141" s="1" t="s">
        <v>69</v>
      </c>
      <c r="AM141" s="9" t="s">
        <v>4440</v>
      </c>
      <c r="AN141" s="10" t="s">
        <v>64</v>
      </c>
      <c r="AO141" s="8">
        <v>30</v>
      </c>
      <c r="AP141" s="8">
        <v>819</v>
      </c>
      <c r="AQ141" s="1" t="s">
        <v>4441</v>
      </c>
      <c r="AR141" s="8"/>
      <c r="AS141" s="1"/>
      <c r="AT141" s="1"/>
      <c r="AU141" s="1"/>
      <c r="AV141" s="1"/>
      <c r="AW141" s="8"/>
      <c r="AX141" s="1"/>
      <c r="AY141" s="1" t="s">
        <v>72</v>
      </c>
      <c r="AZ141" s="1"/>
      <c r="BA141" s="1" t="s">
        <v>73</v>
      </c>
      <c r="BB141" s="1"/>
    </row>
    <row r="142" spans="1:54" ht="48" customHeight="1">
      <c r="A142" s="1" t="s">
        <v>4442</v>
      </c>
      <c r="B142" s="1" t="s">
        <v>3310</v>
      </c>
      <c r="C142" s="1" t="s">
        <v>4443</v>
      </c>
      <c r="D142" s="8">
        <v>1</v>
      </c>
      <c r="E142" s="1" t="s">
        <v>239</v>
      </c>
      <c r="F142" s="1" t="s">
        <v>58</v>
      </c>
      <c r="G142" s="1" t="s">
        <v>4444</v>
      </c>
      <c r="H142" s="1">
        <v>1</v>
      </c>
      <c r="I142" s="1" t="s">
        <v>60</v>
      </c>
      <c r="J142" s="1"/>
      <c r="K142" s="1" t="s">
        <v>61</v>
      </c>
      <c r="L142" s="1" t="s">
        <v>62</v>
      </c>
      <c r="M142" s="9" t="s">
        <v>4445</v>
      </c>
      <c r="N142" s="10" t="s">
        <v>64</v>
      </c>
      <c r="O142" s="8">
        <v>18</v>
      </c>
      <c r="P142" s="8">
        <v>899</v>
      </c>
      <c r="Q142" s="1" t="s">
        <v>4446</v>
      </c>
      <c r="R142" s="8"/>
      <c r="S142" s="1"/>
      <c r="T142" s="1"/>
      <c r="U142" s="1"/>
      <c r="V142" s="1"/>
      <c r="W142" s="8"/>
      <c r="X142" s="1"/>
      <c r="Y142" s="1" t="s">
        <v>66</v>
      </c>
      <c r="Z142" s="9" t="s">
        <v>4447</v>
      </c>
      <c r="AA142" s="10" t="s">
        <v>64</v>
      </c>
      <c r="AB142" s="8">
        <v>19</v>
      </c>
      <c r="AC142" s="8">
        <v>279</v>
      </c>
      <c r="AD142" s="1" t="s">
        <v>4448</v>
      </c>
      <c r="AE142" s="8"/>
      <c r="AF142" s="1"/>
      <c r="AG142" s="1"/>
      <c r="AH142" s="1"/>
      <c r="AI142" s="1"/>
      <c r="AJ142" s="8"/>
      <c r="AK142" s="1"/>
      <c r="AL142" s="1" t="s">
        <v>69</v>
      </c>
      <c r="AM142" s="9" t="s">
        <v>4449</v>
      </c>
      <c r="AN142" s="10" t="s">
        <v>64</v>
      </c>
      <c r="AO142" s="8">
        <v>13</v>
      </c>
      <c r="AP142" s="8">
        <v>892</v>
      </c>
      <c r="AQ142" s="1" t="s">
        <v>4450</v>
      </c>
      <c r="AR142" s="8"/>
      <c r="AS142" s="1"/>
      <c r="AT142" s="1"/>
      <c r="AU142" s="1"/>
      <c r="AV142" s="1"/>
      <c r="AW142" s="8"/>
      <c r="AX142" s="1"/>
      <c r="AY142" s="1" t="s">
        <v>72</v>
      </c>
      <c r="AZ142" s="1"/>
      <c r="BA142" s="1" t="s">
        <v>73</v>
      </c>
      <c r="BB142" s="1"/>
    </row>
    <row r="143" spans="1:54" ht="48" customHeight="1">
      <c r="A143" s="1" t="s">
        <v>4451</v>
      </c>
      <c r="B143" s="1" t="s">
        <v>3310</v>
      </c>
      <c r="C143" s="1" t="s">
        <v>4443</v>
      </c>
      <c r="D143" s="8">
        <v>2</v>
      </c>
      <c r="E143" s="1" t="s">
        <v>239</v>
      </c>
      <c r="F143" s="1" t="s">
        <v>76</v>
      </c>
      <c r="G143" s="1" t="s">
        <v>4452</v>
      </c>
      <c r="H143" s="1">
        <v>1</v>
      </c>
      <c r="I143" s="1" t="s">
        <v>60</v>
      </c>
      <c r="J143" s="1"/>
      <c r="K143" s="1" t="s">
        <v>61</v>
      </c>
      <c r="L143" s="1" t="s">
        <v>62</v>
      </c>
      <c r="M143" s="9" t="s">
        <v>4453</v>
      </c>
      <c r="N143" s="10" t="s">
        <v>64</v>
      </c>
      <c r="O143" s="8">
        <v>35</v>
      </c>
      <c r="P143" s="8">
        <v>1200</v>
      </c>
      <c r="Q143" s="1" t="s">
        <v>4454</v>
      </c>
      <c r="R143" s="8"/>
      <c r="S143" s="1"/>
      <c r="T143" s="1"/>
      <c r="U143" s="1"/>
      <c r="V143" s="1"/>
      <c r="W143" s="8"/>
      <c r="X143" s="1"/>
      <c r="Y143" s="1" t="s">
        <v>66</v>
      </c>
      <c r="Z143" s="9" t="s">
        <v>4455</v>
      </c>
      <c r="AA143" s="10" t="s">
        <v>64</v>
      </c>
      <c r="AB143" s="8">
        <v>37</v>
      </c>
      <c r="AC143" s="8">
        <v>323</v>
      </c>
      <c r="AD143" s="1" t="s">
        <v>4456</v>
      </c>
      <c r="AE143" s="8"/>
      <c r="AF143" s="1"/>
      <c r="AG143" s="1"/>
      <c r="AH143" s="1"/>
      <c r="AI143" s="1"/>
      <c r="AJ143" s="8"/>
      <c r="AK143" s="1"/>
      <c r="AL143" s="1" t="s">
        <v>69</v>
      </c>
      <c r="AM143" s="9" t="s">
        <v>4457</v>
      </c>
      <c r="AN143" s="10" t="s">
        <v>64</v>
      </c>
      <c r="AO143" s="8">
        <v>32</v>
      </c>
      <c r="AP143" s="8">
        <v>979</v>
      </c>
      <c r="AQ143" s="1" t="s">
        <v>4458</v>
      </c>
      <c r="AR143" s="8"/>
      <c r="AS143" s="1"/>
      <c r="AT143" s="1"/>
      <c r="AU143" s="1"/>
      <c r="AV143" s="1"/>
      <c r="AW143" s="8"/>
      <c r="AX143" s="1"/>
      <c r="AY143" s="1" t="s">
        <v>72</v>
      </c>
      <c r="AZ143" s="1"/>
      <c r="BA143" s="1" t="s">
        <v>73</v>
      </c>
      <c r="BB143" s="1"/>
    </row>
    <row r="144" spans="1:54" ht="48" customHeight="1">
      <c r="A144" s="1" t="s">
        <v>4459</v>
      </c>
      <c r="B144" s="1" t="s">
        <v>3310</v>
      </c>
      <c r="C144" s="1" t="s">
        <v>4443</v>
      </c>
      <c r="D144" s="8">
        <v>3</v>
      </c>
      <c r="E144" s="1" t="s">
        <v>239</v>
      </c>
      <c r="F144" s="1" t="s">
        <v>85</v>
      </c>
      <c r="G144" s="1" t="s">
        <v>4460</v>
      </c>
      <c r="H144" s="1">
        <v>1</v>
      </c>
      <c r="I144" s="1" t="s">
        <v>60</v>
      </c>
      <c r="J144" s="1"/>
      <c r="K144" s="1" t="s">
        <v>61</v>
      </c>
      <c r="L144" s="1" t="s">
        <v>62</v>
      </c>
      <c r="M144" s="9" t="s">
        <v>4461</v>
      </c>
      <c r="N144" s="10" t="s">
        <v>64</v>
      </c>
      <c r="O144" s="8">
        <v>31</v>
      </c>
      <c r="P144" s="8">
        <v>1200</v>
      </c>
      <c r="Q144" s="1" t="s">
        <v>4462</v>
      </c>
      <c r="R144" s="8"/>
      <c r="S144" s="1"/>
      <c r="T144" s="1"/>
      <c r="U144" s="1"/>
      <c r="V144" s="1"/>
      <c r="W144" s="8"/>
      <c r="X144" s="1"/>
      <c r="Y144" s="1" t="s">
        <v>66</v>
      </c>
      <c r="Z144" s="9" t="s">
        <v>4463</v>
      </c>
      <c r="AA144" s="10" t="s">
        <v>64</v>
      </c>
      <c r="AB144" s="8">
        <v>34</v>
      </c>
      <c r="AC144" s="8">
        <v>957</v>
      </c>
      <c r="AD144" s="1" t="s">
        <v>4464</v>
      </c>
      <c r="AE144" s="8"/>
      <c r="AF144" s="1"/>
      <c r="AG144" s="1"/>
      <c r="AH144" s="1"/>
      <c r="AI144" s="1"/>
      <c r="AJ144" s="8"/>
      <c r="AK144" s="1"/>
      <c r="AL144" s="1" t="s">
        <v>69</v>
      </c>
      <c r="AM144" s="9" t="s">
        <v>4465</v>
      </c>
      <c r="AN144" s="10" t="s">
        <v>64</v>
      </c>
      <c r="AO144" s="8">
        <v>26</v>
      </c>
      <c r="AP144" s="8">
        <v>887</v>
      </c>
      <c r="AQ144" s="1" t="s">
        <v>4466</v>
      </c>
      <c r="AR144" s="8"/>
      <c r="AS144" s="1"/>
      <c r="AT144" s="1"/>
      <c r="AU144" s="1"/>
      <c r="AV144" s="1"/>
      <c r="AW144" s="8"/>
      <c r="AX144" s="1"/>
      <c r="AY144" s="1" t="s">
        <v>72</v>
      </c>
      <c r="AZ144" s="1"/>
      <c r="BA144" s="1" t="s">
        <v>73</v>
      </c>
      <c r="BB144" s="1"/>
    </row>
    <row r="145" spans="1:54" ht="48" customHeight="1">
      <c r="A145" s="1" t="s">
        <v>4467</v>
      </c>
      <c r="B145" s="1" t="s">
        <v>3310</v>
      </c>
      <c r="C145" s="1" t="s">
        <v>4443</v>
      </c>
      <c r="D145" s="8">
        <v>4</v>
      </c>
      <c r="E145" s="1" t="s">
        <v>239</v>
      </c>
      <c r="F145" s="1" t="s">
        <v>94</v>
      </c>
      <c r="G145" s="1" t="s">
        <v>4468</v>
      </c>
      <c r="H145" s="1">
        <v>1</v>
      </c>
      <c r="I145" s="1" t="s">
        <v>60</v>
      </c>
      <c r="J145" s="1"/>
      <c r="K145" s="1" t="s">
        <v>61</v>
      </c>
      <c r="L145" s="1" t="s">
        <v>62</v>
      </c>
      <c r="M145" s="9" t="s">
        <v>4469</v>
      </c>
      <c r="N145" s="10" t="s">
        <v>64</v>
      </c>
      <c r="O145" s="8">
        <v>30</v>
      </c>
      <c r="P145" s="8">
        <v>738</v>
      </c>
      <c r="Q145" s="1" t="s">
        <v>4470</v>
      </c>
      <c r="R145" s="8"/>
      <c r="S145" s="1"/>
      <c r="T145" s="1"/>
      <c r="U145" s="1"/>
      <c r="V145" s="1"/>
      <c r="W145" s="8"/>
      <c r="X145" s="1"/>
      <c r="Y145" s="1" t="s">
        <v>66</v>
      </c>
      <c r="Z145" s="9" t="s">
        <v>4471</v>
      </c>
      <c r="AA145" s="10" t="s">
        <v>64</v>
      </c>
      <c r="AB145" s="8">
        <v>31</v>
      </c>
      <c r="AC145" s="8">
        <v>178</v>
      </c>
      <c r="AD145" s="1" t="s">
        <v>4472</v>
      </c>
      <c r="AE145" s="8"/>
      <c r="AF145" s="1"/>
      <c r="AG145" s="1"/>
      <c r="AH145" s="1"/>
      <c r="AI145" s="1"/>
      <c r="AJ145" s="8"/>
      <c r="AK145" s="1"/>
      <c r="AL145" s="1" t="s">
        <v>69</v>
      </c>
      <c r="AM145" s="9" t="s">
        <v>4473</v>
      </c>
      <c r="AN145" s="10" t="s">
        <v>64</v>
      </c>
      <c r="AO145" s="8">
        <v>25</v>
      </c>
      <c r="AP145" s="8">
        <v>422</v>
      </c>
      <c r="AQ145" s="1" t="s">
        <v>4474</v>
      </c>
      <c r="AR145" s="8"/>
      <c r="AS145" s="1"/>
      <c r="AT145" s="1"/>
      <c r="AU145" s="1"/>
      <c r="AV145" s="1"/>
      <c r="AW145" s="8"/>
      <c r="AX145" s="1"/>
      <c r="AY145" s="1" t="s">
        <v>72</v>
      </c>
      <c r="AZ145" s="1"/>
      <c r="BA145" s="1" t="s">
        <v>73</v>
      </c>
      <c r="BB145" s="1"/>
    </row>
    <row r="146" spans="1:54" ht="48" customHeight="1">
      <c r="A146" s="1" t="s">
        <v>4475</v>
      </c>
      <c r="B146" s="1" t="s">
        <v>3310</v>
      </c>
      <c r="C146" s="1" t="s">
        <v>4443</v>
      </c>
      <c r="D146" s="8">
        <v>5</v>
      </c>
      <c r="E146" s="1" t="s">
        <v>239</v>
      </c>
      <c r="F146" s="1" t="s">
        <v>103</v>
      </c>
      <c r="G146" s="1" t="s">
        <v>4476</v>
      </c>
      <c r="H146" s="1">
        <v>1</v>
      </c>
      <c r="I146" s="1" t="s">
        <v>60</v>
      </c>
      <c r="J146" s="1"/>
      <c r="K146" s="1" t="s">
        <v>61</v>
      </c>
      <c r="L146" s="1" t="s">
        <v>62</v>
      </c>
      <c r="M146" s="9" t="s">
        <v>4477</v>
      </c>
      <c r="N146" s="10" t="s">
        <v>64</v>
      </c>
      <c r="O146" s="8">
        <v>31</v>
      </c>
      <c r="P146" s="8">
        <v>1200</v>
      </c>
      <c r="Q146" s="1" t="s">
        <v>4478</v>
      </c>
      <c r="R146" s="8"/>
      <c r="S146" s="1"/>
      <c r="T146" s="1"/>
      <c r="U146" s="1"/>
      <c r="V146" s="1"/>
      <c r="W146" s="8"/>
      <c r="X146" s="1"/>
      <c r="Y146" s="1" t="s">
        <v>66</v>
      </c>
      <c r="Z146" s="9" t="s">
        <v>4479</v>
      </c>
      <c r="AA146" s="10" t="s">
        <v>64</v>
      </c>
      <c r="AB146" s="8">
        <v>33</v>
      </c>
      <c r="AC146" s="8">
        <v>334</v>
      </c>
      <c r="AD146" s="1" t="s">
        <v>4480</v>
      </c>
      <c r="AE146" s="8"/>
      <c r="AF146" s="1"/>
      <c r="AG146" s="1"/>
      <c r="AH146" s="1"/>
      <c r="AI146" s="1"/>
      <c r="AJ146" s="8"/>
      <c r="AK146" s="1"/>
      <c r="AL146" s="1" t="s">
        <v>69</v>
      </c>
      <c r="AM146" s="9" t="s">
        <v>4481</v>
      </c>
      <c r="AN146" s="10" t="s">
        <v>64</v>
      </c>
      <c r="AO146" s="8">
        <v>27</v>
      </c>
      <c r="AP146" s="8">
        <v>971</v>
      </c>
      <c r="AQ146" s="1" t="s">
        <v>4482</v>
      </c>
      <c r="AR146" s="8"/>
      <c r="AS146" s="1"/>
      <c r="AT146" s="1"/>
      <c r="AU146" s="1"/>
      <c r="AV146" s="1"/>
      <c r="AW146" s="8"/>
      <c r="AX146" s="1"/>
      <c r="AY146" s="1" t="s">
        <v>72</v>
      </c>
      <c r="AZ146" s="1"/>
      <c r="BA146" s="1" t="s">
        <v>73</v>
      </c>
      <c r="BB146" s="1"/>
    </row>
    <row r="147" spans="1:54" ht="48" customHeight="1">
      <c r="A147" s="1" t="s">
        <v>4483</v>
      </c>
      <c r="B147" s="1" t="s">
        <v>3310</v>
      </c>
      <c r="C147" s="1" t="s">
        <v>4443</v>
      </c>
      <c r="D147" s="8">
        <v>6</v>
      </c>
      <c r="E147" s="1" t="s">
        <v>239</v>
      </c>
      <c r="F147" s="1" t="s">
        <v>112</v>
      </c>
      <c r="G147" s="1" t="s">
        <v>4484</v>
      </c>
      <c r="H147" s="1">
        <v>1</v>
      </c>
      <c r="I147" s="1" t="s">
        <v>60</v>
      </c>
      <c r="J147" s="1"/>
      <c r="K147" s="1" t="s">
        <v>61</v>
      </c>
      <c r="L147" s="1" t="s">
        <v>62</v>
      </c>
      <c r="M147" s="9" t="s">
        <v>4485</v>
      </c>
      <c r="N147" s="10" t="s">
        <v>64</v>
      </c>
      <c r="O147" s="8">
        <v>40</v>
      </c>
      <c r="P147" s="8">
        <v>1200</v>
      </c>
      <c r="Q147" s="1" t="s">
        <v>4486</v>
      </c>
      <c r="R147" s="8"/>
      <c r="S147" s="1"/>
      <c r="T147" s="1"/>
      <c r="U147" s="1"/>
      <c r="V147" s="1"/>
      <c r="W147" s="8"/>
      <c r="X147" s="1"/>
      <c r="Y147" s="1" t="s">
        <v>66</v>
      </c>
      <c r="Z147" s="9" t="s">
        <v>4487</v>
      </c>
      <c r="AA147" s="10" t="s">
        <v>64</v>
      </c>
      <c r="AB147" s="8">
        <v>43</v>
      </c>
      <c r="AC147" s="8">
        <v>308</v>
      </c>
      <c r="AD147" s="1" t="s">
        <v>4488</v>
      </c>
      <c r="AE147" s="8"/>
      <c r="AF147" s="1"/>
      <c r="AG147" s="1"/>
      <c r="AH147" s="1"/>
      <c r="AI147" s="1"/>
      <c r="AJ147" s="8"/>
      <c r="AK147" s="1"/>
      <c r="AL147" s="1" t="s">
        <v>69</v>
      </c>
      <c r="AM147" s="9" t="s">
        <v>4489</v>
      </c>
      <c r="AN147" s="10" t="s">
        <v>64</v>
      </c>
      <c r="AO147" s="8">
        <v>35</v>
      </c>
      <c r="AP147" s="8">
        <v>179</v>
      </c>
      <c r="AQ147" s="1" t="s">
        <v>4490</v>
      </c>
      <c r="AR147" s="8"/>
      <c r="AS147" s="1"/>
      <c r="AT147" s="1"/>
      <c r="AU147" s="1"/>
      <c r="AV147" s="1"/>
      <c r="AW147" s="8"/>
      <c r="AX147" s="1"/>
      <c r="AY147" s="1" t="s">
        <v>72</v>
      </c>
      <c r="AZ147" s="1"/>
      <c r="BA147" s="1" t="s">
        <v>73</v>
      </c>
      <c r="BB147" s="1"/>
    </row>
    <row r="148" spans="1:54" ht="48" customHeight="1">
      <c r="A148" s="1" t="s">
        <v>4491</v>
      </c>
      <c r="B148" s="1" t="s">
        <v>3310</v>
      </c>
      <c r="C148" s="1" t="s">
        <v>4443</v>
      </c>
      <c r="D148" s="8">
        <v>7</v>
      </c>
      <c r="E148" s="1" t="s">
        <v>239</v>
      </c>
      <c r="F148" s="1" t="s">
        <v>121</v>
      </c>
      <c r="G148" s="1" t="s">
        <v>4492</v>
      </c>
      <c r="H148" s="1">
        <v>1</v>
      </c>
      <c r="I148" s="1" t="s">
        <v>60</v>
      </c>
      <c r="J148" s="1"/>
      <c r="K148" s="1" t="s">
        <v>61</v>
      </c>
      <c r="L148" s="1" t="s">
        <v>62</v>
      </c>
      <c r="M148" s="9" t="s">
        <v>4493</v>
      </c>
      <c r="N148" s="10" t="s">
        <v>64</v>
      </c>
      <c r="O148" s="8">
        <v>14</v>
      </c>
      <c r="P148" s="8">
        <v>1200</v>
      </c>
      <c r="Q148" s="1" t="s">
        <v>4494</v>
      </c>
      <c r="R148" s="8"/>
      <c r="S148" s="1"/>
      <c r="T148" s="1"/>
      <c r="U148" s="1"/>
      <c r="V148" s="1"/>
      <c r="W148" s="8"/>
      <c r="X148" s="1"/>
      <c r="Y148" s="1" t="s">
        <v>66</v>
      </c>
      <c r="Z148" s="9" t="s">
        <v>4495</v>
      </c>
      <c r="AA148" s="10" t="s">
        <v>64</v>
      </c>
      <c r="AB148" s="8">
        <v>16</v>
      </c>
      <c r="AC148" s="8">
        <v>335</v>
      </c>
      <c r="AD148" s="1" t="s">
        <v>4496</v>
      </c>
      <c r="AE148" s="8"/>
      <c r="AF148" s="1"/>
      <c r="AG148" s="1"/>
      <c r="AH148" s="1"/>
      <c r="AI148" s="1"/>
      <c r="AJ148" s="8"/>
      <c r="AK148" s="1"/>
      <c r="AL148" s="1" t="s">
        <v>69</v>
      </c>
      <c r="AM148" s="9" t="s">
        <v>4497</v>
      </c>
      <c r="AN148" s="10" t="s">
        <v>64</v>
      </c>
      <c r="AO148" s="8">
        <v>10</v>
      </c>
      <c r="AP148" s="8">
        <v>922</v>
      </c>
      <c r="AQ148" s="1" t="s">
        <v>4498</v>
      </c>
      <c r="AR148" s="8"/>
      <c r="AS148" s="1"/>
      <c r="AT148" s="1"/>
      <c r="AU148" s="1"/>
      <c r="AV148" s="1"/>
      <c r="AW148" s="8"/>
      <c r="AX148" s="1"/>
      <c r="AY148" s="1" t="s">
        <v>72</v>
      </c>
      <c r="AZ148" s="1"/>
      <c r="BA148" s="1" t="s">
        <v>73</v>
      </c>
      <c r="BB148" s="1"/>
    </row>
    <row r="149" spans="1:54" ht="48" customHeight="1">
      <c r="A149" s="1" t="s">
        <v>4499</v>
      </c>
      <c r="B149" s="1" t="s">
        <v>3310</v>
      </c>
      <c r="C149" s="1" t="s">
        <v>4443</v>
      </c>
      <c r="D149" s="8">
        <v>8</v>
      </c>
      <c r="E149" s="1" t="s">
        <v>239</v>
      </c>
      <c r="F149" s="1" t="s">
        <v>130</v>
      </c>
      <c r="G149" s="1" t="s">
        <v>4500</v>
      </c>
      <c r="H149" s="1">
        <v>1</v>
      </c>
      <c r="I149" s="1" t="s">
        <v>60</v>
      </c>
      <c r="J149" s="1"/>
      <c r="K149" s="1" t="s">
        <v>61</v>
      </c>
      <c r="L149" s="1" t="s">
        <v>62</v>
      </c>
      <c r="M149" s="9" t="s">
        <v>4501</v>
      </c>
      <c r="N149" s="10" t="s">
        <v>64</v>
      </c>
      <c r="O149" s="8">
        <v>30</v>
      </c>
      <c r="P149" s="8">
        <v>1200</v>
      </c>
      <c r="Q149" s="1" t="s">
        <v>4502</v>
      </c>
      <c r="R149" s="8"/>
      <c r="S149" s="1"/>
      <c r="T149" s="1"/>
      <c r="U149" s="1"/>
      <c r="V149" s="1"/>
      <c r="W149" s="8"/>
      <c r="X149" s="1"/>
      <c r="Y149" s="1" t="s">
        <v>66</v>
      </c>
      <c r="Z149" s="9" t="s">
        <v>4503</v>
      </c>
      <c r="AA149" s="10" t="s">
        <v>64</v>
      </c>
      <c r="AB149" s="8">
        <v>32</v>
      </c>
      <c r="AC149" s="8">
        <v>556</v>
      </c>
      <c r="AD149" s="1" t="s">
        <v>4504</v>
      </c>
      <c r="AE149" s="8"/>
      <c r="AF149" s="1"/>
      <c r="AG149" s="1"/>
      <c r="AH149" s="1"/>
      <c r="AI149" s="1"/>
      <c r="AJ149" s="8"/>
      <c r="AK149" s="1"/>
      <c r="AL149" s="1" t="s">
        <v>69</v>
      </c>
      <c r="AM149" s="9" t="s">
        <v>4505</v>
      </c>
      <c r="AN149" s="10" t="s">
        <v>64</v>
      </c>
      <c r="AO149" s="8">
        <v>26</v>
      </c>
      <c r="AP149" s="8">
        <v>983</v>
      </c>
      <c r="AQ149" s="1" t="s">
        <v>4506</v>
      </c>
      <c r="AR149" s="8"/>
      <c r="AS149" s="1"/>
      <c r="AT149" s="1"/>
      <c r="AU149" s="1"/>
      <c r="AV149" s="1"/>
      <c r="AW149" s="8"/>
      <c r="AX149" s="1"/>
      <c r="AY149" s="1" t="s">
        <v>72</v>
      </c>
      <c r="AZ149" s="1"/>
      <c r="BA149" s="1" t="s">
        <v>73</v>
      </c>
      <c r="BB149" s="1"/>
    </row>
    <row r="150" spans="1:54" ht="48" customHeight="1">
      <c r="A150" s="1" t="s">
        <v>4507</v>
      </c>
      <c r="B150" s="1" t="s">
        <v>3310</v>
      </c>
      <c r="C150" s="1" t="s">
        <v>4443</v>
      </c>
      <c r="D150" s="8">
        <v>9</v>
      </c>
      <c r="E150" s="1" t="s">
        <v>239</v>
      </c>
      <c r="F150" s="1" t="s">
        <v>139</v>
      </c>
      <c r="G150" s="1" t="s">
        <v>4508</v>
      </c>
      <c r="H150" s="1">
        <v>1</v>
      </c>
      <c r="I150" s="1" t="s">
        <v>60</v>
      </c>
      <c r="J150" s="1"/>
      <c r="K150" s="1" t="s">
        <v>61</v>
      </c>
      <c r="L150" s="1" t="s">
        <v>62</v>
      </c>
      <c r="M150" s="9" t="s">
        <v>4509</v>
      </c>
      <c r="N150" s="10" t="s">
        <v>64</v>
      </c>
      <c r="O150" s="8">
        <v>39</v>
      </c>
      <c r="P150" s="8">
        <v>1200</v>
      </c>
      <c r="Q150" s="1" t="s">
        <v>4510</v>
      </c>
      <c r="R150" s="8"/>
      <c r="S150" s="1"/>
      <c r="T150" s="1"/>
      <c r="U150" s="1"/>
      <c r="V150" s="1"/>
      <c r="W150" s="8"/>
      <c r="X150" s="1"/>
      <c r="Y150" s="1" t="s">
        <v>66</v>
      </c>
      <c r="Z150" s="9" t="s">
        <v>4511</v>
      </c>
      <c r="AA150" s="10" t="s">
        <v>64</v>
      </c>
      <c r="AB150" s="8">
        <v>44</v>
      </c>
      <c r="AC150" s="8">
        <v>369</v>
      </c>
      <c r="AD150" s="1" t="s">
        <v>4512</v>
      </c>
      <c r="AE150" s="8"/>
      <c r="AF150" s="1"/>
      <c r="AG150" s="1"/>
      <c r="AH150" s="1"/>
      <c r="AI150" s="1"/>
      <c r="AJ150" s="8"/>
      <c r="AK150" s="1"/>
      <c r="AL150" s="1" t="s">
        <v>69</v>
      </c>
      <c r="AM150" s="9" t="s">
        <v>4513</v>
      </c>
      <c r="AN150" s="10" t="s">
        <v>64</v>
      </c>
      <c r="AO150" s="8">
        <v>34</v>
      </c>
      <c r="AP150" s="8">
        <v>450</v>
      </c>
      <c r="AQ150" s="1" t="s">
        <v>4514</v>
      </c>
      <c r="AR150" s="8"/>
      <c r="AS150" s="1"/>
      <c r="AT150" s="1"/>
      <c r="AU150" s="1"/>
      <c r="AV150" s="1"/>
      <c r="AW150" s="8"/>
      <c r="AX150" s="1"/>
      <c r="AY150" s="1" t="s">
        <v>72</v>
      </c>
      <c r="AZ150" s="1"/>
      <c r="BA150" s="1" t="s">
        <v>73</v>
      </c>
      <c r="BB150" s="1"/>
    </row>
    <row r="151" spans="1:54" ht="48" customHeight="1">
      <c r="A151" s="1" t="s">
        <v>4515</v>
      </c>
      <c r="B151" s="1" t="s">
        <v>3310</v>
      </c>
      <c r="C151" s="1" t="s">
        <v>4443</v>
      </c>
      <c r="D151" s="8">
        <v>10</v>
      </c>
      <c r="E151" s="1" t="s">
        <v>239</v>
      </c>
      <c r="F151" s="1" t="s">
        <v>147</v>
      </c>
      <c r="G151" s="1" t="s">
        <v>4516</v>
      </c>
      <c r="H151" s="1">
        <v>1</v>
      </c>
      <c r="I151" s="1" t="s">
        <v>60</v>
      </c>
      <c r="J151" s="1"/>
      <c r="K151" s="1" t="s">
        <v>61</v>
      </c>
      <c r="L151" s="1" t="s">
        <v>62</v>
      </c>
      <c r="M151" s="9" t="s">
        <v>4517</v>
      </c>
      <c r="N151" s="10" t="s">
        <v>64</v>
      </c>
      <c r="O151" s="8">
        <v>37</v>
      </c>
      <c r="P151" s="8">
        <v>1200</v>
      </c>
      <c r="Q151" s="1" t="s">
        <v>4518</v>
      </c>
      <c r="R151" s="8"/>
      <c r="S151" s="1"/>
      <c r="T151" s="1"/>
      <c r="U151" s="1"/>
      <c r="V151" s="1"/>
      <c r="W151" s="8"/>
      <c r="X151" s="1"/>
      <c r="Y151" s="1" t="s">
        <v>66</v>
      </c>
      <c r="Z151" s="9" t="s">
        <v>4519</v>
      </c>
      <c r="AA151" s="10" t="s">
        <v>64</v>
      </c>
      <c r="AB151" s="8">
        <v>38</v>
      </c>
      <c r="AC151" s="8">
        <v>356</v>
      </c>
      <c r="AD151" s="1" t="s">
        <v>4520</v>
      </c>
      <c r="AE151" s="8"/>
      <c r="AF151" s="1"/>
      <c r="AG151" s="1"/>
      <c r="AH151" s="1"/>
      <c r="AI151" s="1"/>
      <c r="AJ151" s="8"/>
      <c r="AK151" s="1"/>
      <c r="AL151" s="1" t="s">
        <v>69</v>
      </c>
      <c r="AM151" s="9" t="s">
        <v>4521</v>
      </c>
      <c r="AN151" s="10" t="s">
        <v>64</v>
      </c>
      <c r="AO151" s="8">
        <v>32</v>
      </c>
      <c r="AP151" s="8">
        <v>798</v>
      </c>
      <c r="AQ151" s="1" t="s">
        <v>4522</v>
      </c>
      <c r="AR151" s="8"/>
      <c r="AS151" s="1"/>
      <c r="AT151" s="1"/>
      <c r="AU151" s="1"/>
      <c r="AV151" s="1"/>
      <c r="AW151" s="8"/>
      <c r="AX151" s="1"/>
      <c r="AY151" s="1" t="s">
        <v>72</v>
      </c>
      <c r="AZ151" s="1"/>
      <c r="BA151" s="1" t="s">
        <v>73</v>
      </c>
      <c r="BB151" s="1"/>
    </row>
    <row r="152" spans="1:54" ht="48" customHeight="1">
      <c r="A152" s="1" t="s">
        <v>4523</v>
      </c>
      <c r="B152" s="1" t="s">
        <v>3310</v>
      </c>
      <c r="C152" s="1" t="s">
        <v>4524</v>
      </c>
      <c r="D152" s="8">
        <v>1</v>
      </c>
      <c r="E152" s="1" t="s">
        <v>485</v>
      </c>
      <c r="F152" s="1" t="s">
        <v>58</v>
      </c>
      <c r="G152" s="1" t="s">
        <v>4525</v>
      </c>
      <c r="H152" s="1">
        <v>1</v>
      </c>
      <c r="I152" s="1" t="s">
        <v>60</v>
      </c>
      <c r="J152" s="1"/>
      <c r="K152" s="1" t="s">
        <v>61</v>
      </c>
      <c r="L152" s="1" t="s">
        <v>62</v>
      </c>
      <c r="M152" s="9" t="s">
        <v>4526</v>
      </c>
      <c r="N152" s="10" t="s">
        <v>64</v>
      </c>
      <c r="O152" s="8">
        <v>17</v>
      </c>
      <c r="P152" s="8">
        <v>1088</v>
      </c>
      <c r="Q152" s="1" t="s">
        <v>4527</v>
      </c>
      <c r="R152" s="8"/>
      <c r="S152" s="1"/>
      <c r="T152" s="1"/>
      <c r="U152" s="1"/>
      <c r="V152" s="1"/>
      <c r="W152" s="8"/>
      <c r="X152" s="1"/>
      <c r="Y152" s="1" t="s">
        <v>66</v>
      </c>
      <c r="Z152" s="9" t="s">
        <v>4528</v>
      </c>
      <c r="AA152" s="10" t="s">
        <v>64</v>
      </c>
      <c r="AB152" s="8">
        <v>20</v>
      </c>
      <c r="AC152" s="8">
        <v>327</v>
      </c>
      <c r="AD152" s="1" t="s">
        <v>4529</v>
      </c>
      <c r="AE152" s="8"/>
      <c r="AF152" s="1"/>
      <c r="AG152" s="1"/>
      <c r="AH152" s="1"/>
      <c r="AI152" s="1"/>
      <c r="AJ152" s="8"/>
      <c r="AK152" s="1"/>
      <c r="AL152" s="1" t="s">
        <v>69</v>
      </c>
      <c r="AM152" s="9" t="s">
        <v>4530</v>
      </c>
      <c r="AN152" s="10" t="s">
        <v>64</v>
      </c>
      <c r="AO152" s="8">
        <v>12</v>
      </c>
      <c r="AP152" s="8">
        <v>825</v>
      </c>
      <c r="AQ152" s="1" t="s">
        <v>4531</v>
      </c>
      <c r="AR152" s="8"/>
      <c r="AS152" s="1"/>
      <c r="AT152" s="1"/>
      <c r="AU152" s="1"/>
      <c r="AV152" s="1"/>
      <c r="AW152" s="8"/>
      <c r="AX152" s="1"/>
      <c r="AY152" s="1" t="s">
        <v>72</v>
      </c>
      <c r="AZ152" s="1"/>
      <c r="BA152" s="1" t="s">
        <v>73</v>
      </c>
      <c r="BB152" s="1"/>
    </row>
    <row r="153" spans="1:54" ht="48" customHeight="1">
      <c r="A153" s="1" t="s">
        <v>4532</v>
      </c>
      <c r="B153" s="1" t="s">
        <v>3310</v>
      </c>
      <c r="C153" s="1" t="s">
        <v>4524</v>
      </c>
      <c r="D153" s="8">
        <v>2</v>
      </c>
      <c r="E153" s="1" t="s">
        <v>485</v>
      </c>
      <c r="F153" s="1" t="s">
        <v>76</v>
      </c>
      <c r="G153" s="1" t="s">
        <v>4533</v>
      </c>
      <c r="H153" s="1">
        <v>1</v>
      </c>
      <c r="I153" s="1" t="s">
        <v>60</v>
      </c>
      <c r="J153" s="1"/>
      <c r="K153" s="1" t="s">
        <v>61</v>
      </c>
      <c r="L153" s="1" t="s">
        <v>62</v>
      </c>
      <c r="M153" s="9" t="s">
        <v>4534</v>
      </c>
      <c r="N153" s="10" t="s">
        <v>64</v>
      </c>
      <c r="O153" s="8">
        <v>34</v>
      </c>
      <c r="P153" s="8">
        <v>1200</v>
      </c>
      <c r="Q153" s="1" t="s">
        <v>4535</v>
      </c>
      <c r="R153" s="8"/>
      <c r="S153" s="1"/>
      <c r="T153" s="1"/>
      <c r="U153" s="1"/>
      <c r="V153" s="1"/>
      <c r="W153" s="8"/>
      <c r="X153" s="1"/>
      <c r="Y153" s="1" t="s">
        <v>66</v>
      </c>
      <c r="Z153" s="9" t="s">
        <v>4536</v>
      </c>
      <c r="AA153" s="10" t="s">
        <v>64</v>
      </c>
      <c r="AB153" s="8">
        <v>38</v>
      </c>
      <c r="AC153" s="8">
        <v>329</v>
      </c>
      <c r="AD153" s="1" t="s">
        <v>4537</v>
      </c>
      <c r="AE153" s="8"/>
      <c r="AF153" s="1"/>
      <c r="AG153" s="1"/>
      <c r="AH153" s="1"/>
      <c r="AI153" s="1"/>
      <c r="AJ153" s="8"/>
      <c r="AK153" s="1"/>
      <c r="AL153" s="1" t="s">
        <v>69</v>
      </c>
      <c r="AM153" s="9" t="s">
        <v>4538</v>
      </c>
      <c r="AN153" s="10" t="s">
        <v>64</v>
      </c>
      <c r="AO153" s="8">
        <v>31</v>
      </c>
      <c r="AP153" s="8">
        <v>963</v>
      </c>
      <c r="AQ153" s="1" t="s">
        <v>4539</v>
      </c>
      <c r="AR153" s="8"/>
      <c r="AS153" s="1"/>
      <c r="AT153" s="1"/>
      <c r="AU153" s="1"/>
      <c r="AV153" s="1"/>
      <c r="AW153" s="8"/>
      <c r="AX153" s="1"/>
      <c r="AY153" s="1" t="s">
        <v>72</v>
      </c>
      <c r="AZ153" s="1"/>
      <c r="BA153" s="1" t="s">
        <v>73</v>
      </c>
      <c r="BB153" s="1"/>
    </row>
    <row r="154" spans="1:54" ht="48" customHeight="1">
      <c r="A154" s="1" t="s">
        <v>4540</v>
      </c>
      <c r="B154" s="1" t="s">
        <v>3310</v>
      </c>
      <c r="C154" s="1" t="s">
        <v>4524</v>
      </c>
      <c r="D154" s="8">
        <v>3</v>
      </c>
      <c r="E154" s="1" t="s">
        <v>485</v>
      </c>
      <c r="F154" s="1" t="s">
        <v>85</v>
      </c>
      <c r="G154" s="1" t="s">
        <v>4541</v>
      </c>
      <c r="H154" s="1">
        <v>1</v>
      </c>
      <c r="I154" s="1" t="s">
        <v>60</v>
      </c>
      <c r="J154" s="1"/>
      <c r="K154" s="1" t="s">
        <v>61</v>
      </c>
      <c r="L154" s="1" t="s">
        <v>62</v>
      </c>
      <c r="M154" s="9" t="s">
        <v>4542</v>
      </c>
      <c r="N154" s="10" t="s">
        <v>64</v>
      </c>
      <c r="O154" s="8">
        <v>30</v>
      </c>
      <c r="P154" s="8">
        <v>1200</v>
      </c>
      <c r="Q154" s="1" t="s">
        <v>4543</v>
      </c>
      <c r="R154" s="8"/>
      <c r="S154" s="1"/>
      <c r="T154" s="1"/>
      <c r="U154" s="1"/>
      <c r="V154" s="1"/>
      <c r="W154" s="8"/>
      <c r="X154" s="1"/>
      <c r="Y154" s="1" t="s">
        <v>66</v>
      </c>
      <c r="Z154" s="9" t="s">
        <v>4544</v>
      </c>
      <c r="AA154" s="10" t="s">
        <v>64</v>
      </c>
      <c r="AB154" s="8">
        <v>34</v>
      </c>
      <c r="AC154" s="8">
        <v>1159</v>
      </c>
      <c r="AD154" s="1" t="s">
        <v>4545</v>
      </c>
      <c r="AE154" s="8"/>
      <c r="AF154" s="1"/>
      <c r="AG154" s="1"/>
      <c r="AH154" s="1"/>
      <c r="AI154" s="1"/>
      <c r="AJ154" s="8"/>
      <c r="AK154" s="1"/>
      <c r="AL154" s="1" t="s">
        <v>69</v>
      </c>
      <c r="AM154" s="9" t="s">
        <v>4546</v>
      </c>
      <c r="AN154" s="10" t="s">
        <v>64</v>
      </c>
      <c r="AO154" s="8">
        <v>24</v>
      </c>
      <c r="AP154" s="8">
        <v>904</v>
      </c>
      <c r="AQ154" s="1" t="s">
        <v>4547</v>
      </c>
      <c r="AR154" s="8"/>
      <c r="AS154" s="1"/>
      <c r="AT154" s="1"/>
      <c r="AU154" s="1"/>
      <c r="AV154" s="1"/>
      <c r="AW154" s="8"/>
      <c r="AX154" s="1"/>
      <c r="AY154" s="1" t="s">
        <v>72</v>
      </c>
      <c r="AZ154" s="1"/>
      <c r="BA154" s="1" t="s">
        <v>73</v>
      </c>
      <c r="BB154" s="1"/>
    </row>
    <row r="155" spans="1:54" ht="48" customHeight="1">
      <c r="A155" s="1" t="s">
        <v>4548</v>
      </c>
      <c r="B155" s="1" t="s">
        <v>3310</v>
      </c>
      <c r="C155" s="1" t="s">
        <v>4524</v>
      </c>
      <c r="D155" s="8">
        <v>4</v>
      </c>
      <c r="E155" s="1" t="s">
        <v>485</v>
      </c>
      <c r="F155" s="1" t="s">
        <v>94</v>
      </c>
      <c r="G155" s="1" t="s">
        <v>4549</v>
      </c>
      <c r="H155" s="1">
        <v>1</v>
      </c>
      <c r="I155" s="1" t="s">
        <v>60</v>
      </c>
      <c r="J155" s="1"/>
      <c r="K155" s="1" t="s">
        <v>61</v>
      </c>
      <c r="L155" s="1" t="s">
        <v>62</v>
      </c>
      <c r="M155" s="9" t="s">
        <v>4550</v>
      </c>
      <c r="N155" s="10" t="s">
        <v>64</v>
      </c>
      <c r="O155" s="8">
        <v>29</v>
      </c>
      <c r="P155" s="8">
        <v>618</v>
      </c>
      <c r="Q155" s="1" t="s">
        <v>4551</v>
      </c>
      <c r="R155" s="8"/>
      <c r="S155" s="1"/>
      <c r="T155" s="1"/>
      <c r="U155" s="1"/>
      <c r="V155" s="1"/>
      <c r="W155" s="8"/>
      <c r="X155" s="1"/>
      <c r="Y155" s="1" t="s">
        <v>66</v>
      </c>
      <c r="Z155" s="9" t="s">
        <v>4552</v>
      </c>
      <c r="AA155" s="10" t="s">
        <v>64</v>
      </c>
      <c r="AB155" s="8">
        <v>32</v>
      </c>
      <c r="AC155" s="8">
        <v>262</v>
      </c>
      <c r="AD155" s="1" t="s">
        <v>4553</v>
      </c>
      <c r="AE155" s="8"/>
      <c r="AF155" s="1"/>
      <c r="AG155" s="1"/>
      <c r="AH155" s="1"/>
      <c r="AI155" s="1"/>
      <c r="AJ155" s="8"/>
      <c r="AK155" s="1"/>
      <c r="AL155" s="1" t="s">
        <v>69</v>
      </c>
      <c r="AM155" s="9" t="s">
        <v>4554</v>
      </c>
      <c r="AN155" s="10" t="s">
        <v>64</v>
      </c>
      <c r="AO155" s="8">
        <v>24</v>
      </c>
      <c r="AP155" s="8">
        <v>390</v>
      </c>
      <c r="AQ155" s="1" t="s">
        <v>4555</v>
      </c>
      <c r="AR155" s="8"/>
      <c r="AS155" s="1"/>
      <c r="AT155" s="1"/>
      <c r="AU155" s="1"/>
      <c r="AV155" s="1"/>
      <c r="AW155" s="8"/>
      <c r="AX155" s="1"/>
      <c r="AY155" s="1" t="s">
        <v>72</v>
      </c>
      <c r="AZ155" s="1"/>
      <c r="BA155" s="1" t="s">
        <v>73</v>
      </c>
      <c r="BB155" s="1"/>
    </row>
    <row r="156" spans="1:54" ht="48" customHeight="1">
      <c r="A156" s="1" t="s">
        <v>4556</v>
      </c>
      <c r="B156" s="1" t="s">
        <v>3310</v>
      </c>
      <c r="C156" s="1" t="s">
        <v>4524</v>
      </c>
      <c r="D156" s="8">
        <v>5</v>
      </c>
      <c r="E156" s="1" t="s">
        <v>485</v>
      </c>
      <c r="F156" s="1" t="s">
        <v>103</v>
      </c>
      <c r="G156" s="1" t="s">
        <v>4557</v>
      </c>
      <c r="H156" s="1">
        <v>1</v>
      </c>
      <c r="I156" s="1" t="s">
        <v>60</v>
      </c>
      <c r="J156" s="1"/>
      <c r="K156" s="1" t="s">
        <v>61</v>
      </c>
      <c r="L156" s="1" t="s">
        <v>62</v>
      </c>
      <c r="M156" s="9" t="s">
        <v>4558</v>
      </c>
      <c r="N156" s="10" t="s">
        <v>64</v>
      </c>
      <c r="O156" s="8">
        <v>30</v>
      </c>
      <c r="P156" s="8">
        <v>1200</v>
      </c>
      <c r="Q156" s="1" t="s">
        <v>4559</v>
      </c>
      <c r="R156" s="8"/>
      <c r="S156" s="1"/>
      <c r="T156" s="1"/>
      <c r="U156" s="1"/>
      <c r="V156" s="1"/>
      <c r="W156" s="8"/>
      <c r="X156" s="1"/>
      <c r="Y156" s="1" t="s">
        <v>66</v>
      </c>
      <c r="Z156" s="9" t="s">
        <v>4560</v>
      </c>
      <c r="AA156" s="10" t="s">
        <v>64</v>
      </c>
      <c r="AB156" s="8">
        <v>33</v>
      </c>
      <c r="AC156" s="8">
        <v>302</v>
      </c>
      <c r="AD156" s="1" t="s">
        <v>4561</v>
      </c>
      <c r="AE156" s="8"/>
      <c r="AF156" s="1"/>
      <c r="AG156" s="1"/>
      <c r="AH156" s="1"/>
      <c r="AI156" s="1"/>
      <c r="AJ156" s="8"/>
      <c r="AK156" s="1"/>
      <c r="AL156" s="1" t="s">
        <v>69</v>
      </c>
      <c r="AM156" s="9" t="s">
        <v>4562</v>
      </c>
      <c r="AN156" s="10" t="s">
        <v>64</v>
      </c>
      <c r="AO156" s="8">
        <v>25</v>
      </c>
      <c r="AP156" s="8">
        <v>1018</v>
      </c>
      <c r="AQ156" s="1" t="s">
        <v>4563</v>
      </c>
      <c r="AR156" s="8"/>
      <c r="AS156" s="1"/>
      <c r="AT156" s="1"/>
      <c r="AU156" s="1"/>
      <c r="AV156" s="1"/>
      <c r="AW156" s="8"/>
      <c r="AX156" s="1"/>
      <c r="AY156" s="1" t="s">
        <v>72</v>
      </c>
      <c r="AZ156" s="1"/>
      <c r="BA156" s="1" t="s">
        <v>73</v>
      </c>
      <c r="BB156" s="1"/>
    </row>
    <row r="157" spans="1:54" ht="48" customHeight="1">
      <c r="A157" s="1" t="s">
        <v>4564</v>
      </c>
      <c r="B157" s="1" t="s">
        <v>3310</v>
      </c>
      <c r="C157" s="1" t="s">
        <v>4524</v>
      </c>
      <c r="D157" s="8">
        <v>6</v>
      </c>
      <c r="E157" s="1" t="s">
        <v>485</v>
      </c>
      <c r="F157" s="1" t="s">
        <v>112</v>
      </c>
      <c r="G157" s="1" t="s">
        <v>4565</v>
      </c>
      <c r="H157" s="1">
        <v>1</v>
      </c>
      <c r="I157" s="1" t="s">
        <v>60</v>
      </c>
      <c r="J157" s="1"/>
      <c r="K157" s="1" t="s">
        <v>61</v>
      </c>
      <c r="L157" s="1" t="s">
        <v>62</v>
      </c>
      <c r="M157" s="9" t="s">
        <v>4566</v>
      </c>
      <c r="N157" s="10" t="s">
        <v>64</v>
      </c>
      <c r="O157" s="8">
        <v>39</v>
      </c>
      <c r="P157" s="8">
        <v>733</v>
      </c>
      <c r="Q157" s="1" t="s">
        <v>4567</v>
      </c>
      <c r="R157" s="8"/>
      <c r="S157" s="1"/>
      <c r="T157" s="1"/>
      <c r="U157" s="1"/>
      <c r="V157" s="1"/>
      <c r="W157" s="8"/>
      <c r="X157" s="1"/>
      <c r="Y157" s="1" t="s">
        <v>66</v>
      </c>
      <c r="Z157" s="9" t="s">
        <v>4568</v>
      </c>
      <c r="AA157" s="10" t="s">
        <v>64</v>
      </c>
      <c r="AB157" s="8">
        <v>44</v>
      </c>
      <c r="AC157" s="8">
        <v>259</v>
      </c>
      <c r="AD157" s="1" t="s">
        <v>4569</v>
      </c>
      <c r="AE157" s="8"/>
      <c r="AF157" s="1"/>
      <c r="AG157" s="1"/>
      <c r="AH157" s="1"/>
      <c r="AI157" s="1"/>
      <c r="AJ157" s="8"/>
      <c r="AK157" s="1"/>
      <c r="AL157" s="1" t="s">
        <v>69</v>
      </c>
      <c r="AM157" s="9" t="s">
        <v>4570</v>
      </c>
      <c r="AN157" s="10" t="s">
        <v>64</v>
      </c>
      <c r="AO157" s="8">
        <v>34</v>
      </c>
      <c r="AP157" s="8">
        <v>142</v>
      </c>
      <c r="AQ157" s="1" t="s">
        <v>4571</v>
      </c>
      <c r="AR157" s="8"/>
      <c r="AS157" s="1"/>
      <c r="AT157" s="1"/>
      <c r="AU157" s="1"/>
      <c r="AV157" s="1"/>
      <c r="AW157" s="8"/>
      <c r="AX157" s="1"/>
      <c r="AY157" s="1" t="s">
        <v>72</v>
      </c>
      <c r="AZ157" s="1"/>
      <c r="BA157" s="1" t="s">
        <v>73</v>
      </c>
      <c r="BB157" s="1"/>
    </row>
    <row r="158" spans="1:54" ht="48" customHeight="1">
      <c r="A158" s="1" t="s">
        <v>4572</v>
      </c>
      <c r="B158" s="1" t="s">
        <v>3310</v>
      </c>
      <c r="C158" s="1" t="s">
        <v>4524</v>
      </c>
      <c r="D158" s="8">
        <v>7</v>
      </c>
      <c r="E158" s="1" t="s">
        <v>485</v>
      </c>
      <c r="F158" s="1" t="s">
        <v>121</v>
      </c>
      <c r="G158" s="1" t="s">
        <v>4573</v>
      </c>
      <c r="H158" s="1">
        <v>1</v>
      </c>
      <c r="I158" s="1" t="s">
        <v>60</v>
      </c>
      <c r="J158" s="1"/>
      <c r="K158" s="1" t="s">
        <v>61</v>
      </c>
      <c r="L158" s="1" t="s">
        <v>62</v>
      </c>
      <c r="M158" s="9" t="s">
        <v>4574</v>
      </c>
      <c r="N158" s="10" t="s">
        <v>64</v>
      </c>
      <c r="O158" s="8">
        <v>13</v>
      </c>
      <c r="P158" s="8">
        <v>1200</v>
      </c>
      <c r="Q158" s="1" t="s">
        <v>4575</v>
      </c>
      <c r="R158" s="8"/>
      <c r="S158" s="1"/>
      <c r="T158" s="1"/>
      <c r="U158" s="1"/>
      <c r="V158" s="1"/>
      <c r="W158" s="8"/>
      <c r="X158" s="1"/>
      <c r="Y158" s="1" t="s">
        <v>66</v>
      </c>
      <c r="Z158" s="9" t="s">
        <v>4576</v>
      </c>
      <c r="AA158" s="10" t="s">
        <v>64</v>
      </c>
      <c r="AB158" s="8">
        <v>16</v>
      </c>
      <c r="AC158" s="8">
        <v>314</v>
      </c>
      <c r="AD158" s="1" t="s">
        <v>4577</v>
      </c>
      <c r="AE158" s="8"/>
      <c r="AF158" s="1"/>
      <c r="AG158" s="1"/>
      <c r="AH158" s="1"/>
      <c r="AI158" s="1"/>
      <c r="AJ158" s="8"/>
      <c r="AK158" s="1"/>
      <c r="AL158" s="1" t="s">
        <v>69</v>
      </c>
      <c r="AM158" s="9" t="s">
        <v>4578</v>
      </c>
      <c r="AN158" s="10" t="s">
        <v>64</v>
      </c>
      <c r="AO158" s="8">
        <v>8</v>
      </c>
      <c r="AP158" s="8">
        <v>1046</v>
      </c>
      <c r="AQ158" s="1" t="s">
        <v>4579</v>
      </c>
      <c r="AR158" s="8"/>
      <c r="AS158" s="1"/>
      <c r="AT158" s="1"/>
      <c r="AU158" s="1"/>
      <c r="AV158" s="1"/>
      <c r="AW158" s="8"/>
      <c r="AX158" s="1"/>
      <c r="AY158" s="1" t="s">
        <v>72</v>
      </c>
      <c r="AZ158" s="1"/>
      <c r="BA158" s="1" t="s">
        <v>73</v>
      </c>
      <c r="BB158" s="1"/>
    </row>
    <row r="159" spans="1:54" ht="48" customHeight="1">
      <c r="A159" s="1" t="s">
        <v>4580</v>
      </c>
      <c r="B159" s="1" t="s">
        <v>3310</v>
      </c>
      <c r="C159" s="1" t="s">
        <v>4524</v>
      </c>
      <c r="D159" s="8">
        <v>8</v>
      </c>
      <c r="E159" s="1" t="s">
        <v>485</v>
      </c>
      <c r="F159" s="1" t="s">
        <v>130</v>
      </c>
      <c r="G159" s="1" t="s">
        <v>4581</v>
      </c>
      <c r="H159" s="1">
        <v>1</v>
      </c>
      <c r="I159" s="1" t="s">
        <v>60</v>
      </c>
      <c r="J159" s="1"/>
      <c r="K159" s="1" t="s">
        <v>61</v>
      </c>
      <c r="L159" s="1" t="s">
        <v>62</v>
      </c>
      <c r="M159" s="9" t="s">
        <v>4582</v>
      </c>
      <c r="N159" s="10" t="s">
        <v>64</v>
      </c>
      <c r="O159" s="8">
        <v>29</v>
      </c>
      <c r="P159" s="8">
        <v>1200</v>
      </c>
      <c r="Q159" s="1" t="s">
        <v>4583</v>
      </c>
      <c r="R159" s="8"/>
      <c r="S159" s="1"/>
      <c r="T159" s="1"/>
      <c r="U159" s="1"/>
      <c r="V159" s="1"/>
      <c r="W159" s="8"/>
      <c r="X159" s="1"/>
      <c r="Y159" s="1" t="s">
        <v>66</v>
      </c>
      <c r="Z159" s="9" t="s">
        <v>4584</v>
      </c>
      <c r="AA159" s="10" t="s">
        <v>64</v>
      </c>
      <c r="AB159" s="8">
        <v>32</v>
      </c>
      <c r="AC159" s="8">
        <v>512</v>
      </c>
      <c r="AD159" s="1" t="s">
        <v>4585</v>
      </c>
      <c r="AE159" s="8"/>
      <c r="AF159" s="1"/>
      <c r="AG159" s="1"/>
      <c r="AH159" s="1"/>
      <c r="AI159" s="1"/>
      <c r="AJ159" s="8"/>
      <c r="AK159" s="1"/>
      <c r="AL159" s="1" t="s">
        <v>69</v>
      </c>
      <c r="AM159" s="9" t="s">
        <v>4586</v>
      </c>
      <c r="AN159" s="10" t="s">
        <v>64</v>
      </c>
      <c r="AO159" s="8">
        <v>24</v>
      </c>
      <c r="AP159" s="8">
        <v>991</v>
      </c>
      <c r="AQ159" s="1" t="s">
        <v>4587</v>
      </c>
      <c r="AR159" s="8"/>
      <c r="AS159" s="1"/>
      <c r="AT159" s="1"/>
      <c r="AU159" s="1"/>
      <c r="AV159" s="1"/>
      <c r="AW159" s="8"/>
      <c r="AX159" s="1"/>
      <c r="AY159" s="1" t="s">
        <v>72</v>
      </c>
      <c r="AZ159" s="1"/>
      <c r="BA159" s="1" t="s">
        <v>73</v>
      </c>
      <c r="BB159" s="1"/>
    </row>
    <row r="160" spans="1:54" ht="48" customHeight="1">
      <c r="A160" s="1" t="s">
        <v>4588</v>
      </c>
      <c r="B160" s="1" t="s">
        <v>3310</v>
      </c>
      <c r="C160" s="1" t="s">
        <v>4524</v>
      </c>
      <c r="D160" s="8">
        <v>9</v>
      </c>
      <c r="E160" s="1" t="s">
        <v>485</v>
      </c>
      <c r="F160" s="1" t="s">
        <v>139</v>
      </c>
      <c r="G160" s="1" t="s">
        <v>4589</v>
      </c>
      <c r="H160" s="1">
        <v>1</v>
      </c>
      <c r="I160" s="1" t="s">
        <v>60</v>
      </c>
      <c r="J160" s="1"/>
      <c r="K160" s="1" t="s">
        <v>61</v>
      </c>
      <c r="L160" s="1" t="s">
        <v>62</v>
      </c>
      <c r="M160" s="9" t="s">
        <v>4590</v>
      </c>
      <c r="N160" s="10" t="s">
        <v>64</v>
      </c>
      <c r="O160" s="8">
        <v>38</v>
      </c>
      <c r="P160" s="8">
        <v>1200</v>
      </c>
      <c r="Q160" s="1" t="s">
        <v>4591</v>
      </c>
      <c r="R160" s="8"/>
      <c r="S160" s="1"/>
      <c r="T160" s="1"/>
      <c r="U160" s="1"/>
      <c r="V160" s="1"/>
      <c r="W160" s="8"/>
      <c r="X160" s="1"/>
      <c r="Y160" s="1" t="s">
        <v>66</v>
      </c>
      <c r="Z160" s="9" t="s">
        <v>4592</v>
      </c>
      <c r="AA160" s="10" t="s">
        <v>64</v>
      </c>
      <c r="AB160" s="8">
        <v>45</v>
      </c>
      <c r="AC160" s="8">
        <v>347</v>
      </c>
      <c r="AD160" s="1" t="s">
        <v>4593</v>
      </c>
      <c r="AE160" s="8"/>
      <c r="AF160" s="1"/>
      <c r="AG160" s="1"/>
      <c r="AH160" s="1"/>
      <c r="AI160" s="1"/>
      <c r="AJ160" s="8"/>
      <c r="AK160" s="1"/>
      <c r="AL160" s="1" t="s">
        <v>69</v>
      </c>
      <c r="AM160" s="9" t="s">
        <v>4594</v>
      </c>
      <c r="AN160" s="10" t="s">
        <v>64</v>
      </c>
      <c r="AO160" s="8">
        <v>33</v>
      </c>
      <c r="AP160" s="8">
        <v>424</v>
      </c>
      <c r="AQ160" s="1" t="s">
        <v>4595</v>
      </c>
      <c r="AR160" s="8"/>
      <c r="AS160" s="1"/>
      <c r="AT160" s="1"/>
      <c r="AU160" s="1"/>
      <c r="AV160" s="1"/>
      <c r="AW160" s="8"/>
      <c r="AX160" s="1"/>
      <c r="AY160" s="1" t="s">
        <v>72</v>
      </c>
      <c r="AZ160" s="1"/>
      <c r="BA160" s="1" t="s">
        <v>73</v>
      </c>
      <c r="BB160" s="1"/>
    </row>
    <row r="161" spans="1:54" ht="48" customHeight="1">
      <c r="A161" s="1" t="s">
        <v>4596</v>
      </c>
      <c r="B161" s="1" t="s">
        <v>3310</v>
      </c>
      <c r="C161" s="1" t="s">
        <v>4524</v>
      </c>
      <c r="D161" s="8">
        <v>10</v>
      </c>
      <c r="E161" s="1" t="s">
        <v>485</v>
      </c>
      <c r="F161" s="1" t="s">
        <v>147</v>
      </c>
      <c r="G161" s="1" t="s">
        <v>4597</v>
      </c>
      <c r="H161" s="1">
        <v>1</v>
      </c>
      <c r="I161" s="1" t="s">
        <v>60</v>
      </c>
      <c r="J161" s="1"/>
      <c r="K161" s="1" t="s">
        <v>61</v>
      </c>
      <c r="L161" s="1" t="s">
        <v>62</v>
      </c>
      <c r="M161" s="9" t="s">
        <v>4598</v>
      </c>
      <c r="N161" s="10" t="s">
        <v>64</v>
      </c>
      <c r="O161" s="8">
        <v>36</v>
      </c>
      <c r="P161" s="8">
        <v>1200</v>
      </c>
      <c r="Q161" s="1" t="s">
        <v>4599</v>
      </c>
      <c r="R161" s="8"/>
      <c r="S161" s="1"/>
      <c r="T161" s="1"/>
      <c r="U161" s="1"/>
      <c r="V161" s="1"/>
      <c r="W161" s="8"/>
      <c r="X161" s="1"/>
      <c r="Y161" s="1" t="s">
        <v>66</v>
      </c>
      <c r="Z161" s="9" t="s">
        <v>4600</v>
      </c>
      <c r="AA161" s="10" t="s">
        <v>64</v>
      </c>
      <c r="AB161" s="8">
        <v>39</v>
      </c>
      <c r="AC161" s="8">
        <v>422</v>
      </c>
      <c r="AD161" s="1" t="s">
        <v>4601</v>
      </c>
      <c r="AE161" s="8"/>
      <c r="AF161" s="1"/>
      <c r="AG161" s="1"/>
      <c r="AH161" s="1"/>
      <c r="AI161" s="1"/>
      <c r="AJ161" s="8"/>
      <c r="AK161" s="1"/>
      <c r="AL161" s="1" t="s">
        <v>69</v>
      </c>
      <c r="AM161" s="9" t="s">
        <v>4602</v>
      </c>
      <c r="AN161" s="10" t="s">
        <v>64</v>
      </c>
      <c r="AO161" s="8">
        <v>31</v>
      </c>
      <c r="AP161" s="8">
        <v>933</v>
      </c>
      <c r="AQ161" s="1" t="s">
        <v>4603</v>
      </c>
      <c r="AR161" s="8"/>
      <c r="AS161" s="1"/>
      <c r="AT161" s="1"/>
      <c r="AU161" s="1"/>
      <c r="AV161" s="1"/>
      <c r="AW161" s="8"/>
      <c r="AX161" s="1"/>
      <c r="AY161" s="1" t="s">
        <v>72</v>
      </c>
      <c r="AZ161" s="1"/>
      <c r="BA161" s="1" t="s">
        <v>73</v>
      </c>
      <c r="BB161" s="1"/>
    </row>
    <row r="162" spans="1:54" ht="48" customHeight="1">
      <c r="A162" s="1" t="s">
        <v>4604</v>
      </c>
      <c r="B162" s="1" t="s">
        <v>3310</v>
      </c>
      <c r="C162" s="1" t="s">
        <v>4605</v>
      </c>
      <c r="D162" s="8">
        <v>1</v>
      </c>
      <c r="E162" s="1" t="s">
        <v>157</v>
      </c>
      <c r="F162" s="1" t="s">
        <v>58</v>
      </c>
      <c r="G162" s="1" t="s">
        <v>4606</v>
      </c>
      <c r="H162" s="1">
        <v>1</v>
      </c>
      <c r="I162" s="1" t="s">
        <v>60</v>
      </c>
      <c r="J162" s="1"/>
      <c r="K162" s="1" t="s">
        <v>61</v>
      </c>
      <c r="L162" s="1" t="s">
        <v>62</v>
      </c>
      <c r="M162" s="9" t="s">
        <v>4607</v>
      </c>
      <c r="N162" s="10" t="s">
        <v>64</v>
      </c>
      <c r="O162" s="8">
        <v>17</v>
      </c>
      <c r="P162" s="8">
        <v>1032</v>
      </c>
      <c r="Q162" s="1" t="s">
        <v>4608</v>
      </c>
      <c r="R162" s="8"/>
      <c r="S162" s="1"/>
      <c r="T162" s="1"/>
      <c r="U162" s="1"/>
      <c r="V162" s="1"/>
      <c r="W162" s="8"/>
      <c r="X162" s="1"/>
      <c r="Y162" s="1" t="s">
        <v>66</v>
      </c>
      <c r="Z162" s="9" t="s">
        <v>4609</v>
      </c>
      <c r="AA162" s="10" t="s">
        <v>64</v>
      </c>
      <c r="AB162" s="8">
        <v>22</v>
      </c>
      <c r="AC162" s="8">
        <v>324</v>
      </c>
      <c r="AD162" s="1" t="s">
        <v>4610</v>
      </c>
      <c r="AE162" s="8"/>
      <c r="AF162" s="1"/>
      <c r="AG162" s="1"/>
      <c r="AH162" s="1"/>
      <c r="AI162" s="1"/>
      <c r="AJ162" s="8"/>
      <c r="AK162" s="1"/>
      <c r="AL162" s="1" t="s">
        <v>69</v>
      </c>
      <c r="AM162" s="9" t="s">
        <v>4611</v>
      </c>
      <c r="AN162" s="10" t="s">
        <v>64</v>
      </c>
      <c r="AO162" s="8">
        <v>12</v>
      </c>
      <c r="AP162" s="8">
        <v>981</v>
      </c>
      <c r="AQ162" s="1" t="s">
        <v>4612</v>
      </c>
      <c r="AR162" s="8"/>
      <c r="AS162" s="1"/>
      <c r="AT162" s="1"/>
      <c r="AU162" s="1"/>
      <c r="AV162" s="1"/>
      <c r="AW162" s="8"/>
      <c r="AX162" s="1"/>
      <c r="AY162" s="1" t="s">
        <v>72</v>
      </c>
      <c r="AZ162" s="1"/>
      <c r="BA162" s="1" t="s">
        <v>73</v>
      </c>
      <c r="BB162" s="1"/>
    </row>
    <row r="163" spans="1:54" ht="48" customHeight="1">
      <c r="A163" s="1" t="s">
        <v>4613</v>
      </c>
      <c r="B163" s="1" t="s">
        <v>3310</v>
      </c>
      <c r="C163" s="1" t="s">
        <v>4605</v>
      </c>
      <c r="D163" s="8">
        <v>2</v>
      </c>
      <c r="E163" s="1" t="s">
        <v>157</v>
      </c>
      <c r="F163" s="1" t="s">
        <v>76</v>
      </c>
      <c r="G163" s="1" t="s">
        <v>4614</v>
      </c>
      <c r="H163" s="1">
        <v>1</v>
      </c>
      <c r="I163" s="1" t="s">
        <v>60</v>
      </c>
      <c r="J163" s="1"/>
      <c r="K163" s="1" t="s">
        <v>61</v>
      </c>
      <c r="L163" s="1" t="s">
        <v>62</v>
      </c>
      <c r="M163" s="9" t="s">
        <v>4615</v>
      </c>
      <c r="N163" s="10" t="s">
        <v>64</v>
      </c>
      <c r="O163" s="8">
        <v>34</v>
      </c>
      <c r="P163" s="8">
        <v>1200</v>
      </c>
      <c r="Q163" s="1" t="s">
        <v>4616</v>
      </c>
      <c r="R163" s="8"/>
      <c r="S163" s="1"/>
      <c r="T163" s="1"/>
      <c r="U163" s="1"/>
      <c r="V163" s="1"/>
      <c r="W163" s="8"/>
      <c r="X163" s="1"/>
      <c r="Y163" s="1" t="s">
        <v>66</v>
      </c>
      <c r="Z163" s="9" t="s">
        <v>4617</v>
      </c>
      <c r="AA163" s="10" t="s">
        <v>64</v>
      </c>
      <c r="AB163" s="8">
        <v>40</v>
      </c>
      <c r="AC163" s="8">
        <v>302</v>
      </c>
      <c r="AD163" s="1" t="s">
        <v>4618</v>
      </c>
      <c r="AE163" s="8"/>
      <c r="AF163" s="1"/>
      <c r="AG163" s="1"/>
      <c r="AH163" s="1"/>
      <c r="AI163" s="1"/>
      <c r="AJ163" s="8"/>
      <c r="AK163" s="1"/>
      <c r="AL163" s="1" t="s">
        <v>69</v>
      </c>
      <c r="AM163" s="9" t="s">
        <v>4619</v>
      </c>
      <c r="AN163" s="10" t="s">
        <v>64</v>
      </c>
      <c r="AO163" s="8">
        <v>31</v>
      </c>
      <c r="AP163" s="8">
        <v>1013</v>
      </c>
      <c r="AQ163" s="1" t="s">
        <v>4620</v>
      </c>
      <c r="AR163" s="8"/>
      <c r="AS163" s="1"/>
      <c r="AT163" s="1"/>
      <c r="AU163" s="1"/>
      <c r="AV163" s="1"/>
      <c r="AW163" s="8"/>
      <c r="AX163" s="1"/>
      <c r="AY163" s="1" t="s">
        <v>72</v>
      </c>
      <c r="AZ163" s="1"/>
      <c r="BA163" s="1" t="s">
        <v>73</v>
      </c>
      <c r="BB163" s="1"/>
    </row>
    <row r="164" spans="1:54" ht="48" customHeight="1">
      <c r="A164" s="1" t="s">
        <v>4621</v>
      </c>
      <c r="B164" s="1" t="s">
        <v>3310</v>
      </c>
      <c r="C164" s="1" t="s">
        <v>4605</v>
      </c>
      <c r="D164" s="8">
        <v>3</v>
      </c>
      <c r="E164" s="1" t="s">
        <v>157</v>
      </c>
      <c r="F164" s="1" t="s">
        <v>85</v>
      </c>
      <c r="G164" s="1" t="s">
        <v>4622</v>
      </c>
      <c r="H164" s="1">
        <v>1</v>
      </c>
      <c r="I164" s="1" t="s">
        <v>60</v>
      </c>
      <c r="J164" s="1"/>
      <c r="K164" s="1" t="s">
        <v>61</v>
      </c>
      <c r="L164" s="1" t="s">
        <v>62</v>
      </c>
      <c r="M164" s="9" t="s">
        <v>4623</v>
      </c>
      <c r="N164" s="10" t="s">
        <v>64</v>
      </c>
      <c r="O164" s="8">
        <v>31</v>
      </c>
      <c r="P164" s="8">
        <v>1200</v>
      </c>
      <c r="Q164" s="1" t="s">
        <v>4624</v>
      </c>
      <c r="R164" s="8"/>
      <c r="S164" s="1"/>
      <c r="T164" s="1"/>
      <c r="U164" s="1"/>
      <c r="V164" s="1"/>
      <c r="W164" s="8"/>
      <c r="X164" s="1"/>
      <c r="Y164" s="1" t="s">
        <v>66</v>
      </c>
      <c r="Z164" s="9" t="s">
        <v>4625</v>
      </c>
      <c r="AA164" s="10" t="s">
        <v>64</v>
      </c>
      <c r="AB164" s="8">
        <v>35</v>
      </c>
      <c r="AC164" s="8">
        <v>1090</v>
      </c>
      <c r="AD164" s="1" t="s">
        <v>4626</v>
      </c>
      <c r="AE164" s="8"/>
      <c r="AF164" s="1"/>
      <c r="AG164" s="1"/>
      <c r="AH164" s="1"/>
      <c r="AI164" s="1"/>
      <c r="AJ164" s="8"/>
      <c r="AK164" s="1"/>
      <c r="AL164" s="1" t="s">
        <v>69</v>
      </c>
      <c r="AM164" s="9" t="s">
        <v>4627</v>
      </c>
      <c r="AN164" s="10" t="s">
        <v>64</v>
      </c>
      <c r="AO164" s="8">
        <v>25</v>
      </c>
      <c r="AP164" s="8">
        <v>883</v>
      </c>
      <c r="AQ164" s="1" t="s">
        <v>4628</v>
      </c>
      <c r="AR164" s="8"/>
      <c r="AS164" s="1"/>
      <c r="AT164" s="1"/>
      <c r="AU164" s="1"/>
      <c r="AV164" s="1"/>
      <c r="AW164" s="8"/>
      <c r="AX164" s="1"/>
      <c r="AY164" s="1" t="s">
        <v>72</v>
      </c>
      <c r="AZ164" s="1"/>
      <c r="BA164" s="1" t="s">
        <v>73</v>
      </c>
      <c r="BB164" s="1"/>
    </row>
    <row r="165" spans="1:54" ht="48" customHeight="1">
      <c r="A165" s="1" t="s">
        <v>4629</v>
      </c>
      <c r="B165" s="1" t="s">
        <v>3310</v>
      </c>
      <c r="C165" s="1" t="s">
        <v>4605</v>
      </c>
      <c r="D165" s="8">
        <v>4</v>
      </c>
      <c r="E165" s="1" t="s">
        <v>157</v>
      </c>
      <c r="F165" s="1" t="s">
        <v>94</v>
      </c>
      <c r="G165" s="1" t="s">
        <v>4630</v>
      </c>
      <c r="H165" s="1">
        <v>1</v>
      </c>
      <c r="I165" s="1" t="s">
        <v>60</v>
      </c>
      <c r="J165" s="1"/>
      <c r="K165" s="1" t="s">
        <v>61</v>
      </c>
      <c r="L165" s="1" t="s">
        <v>62</v>
      </c>
      <c r="M165" s="9" t="s">
        <v>4631</v>
      </c>
      <c r="N165" s="10" t="s">
        <v>64</v>
      </c>
      <c r="O165" s="8">
        <v>29</v>
      </c>
      <c r="P165" s="8">
        <v>665</v>
      </c>
      <c r="Q165" s="1" t="s">
        <v>4632</v>
      </c>
      <c r="R165" s="8"/>
      <c r="S165" s="1"/>
      <c r="T165" s="1"/>
      <c r="U165" s="1"/>
      <c r="V165" s="1"/>
      <c r="W165" s="8"/>
      <c r="X165" s="1"/>
      <c r="Y165" s="1" t="s">
        <v>66</v>
      </c>
      <c r="Z165" s="9" t="s">
        <v>4633</v>
      </c>
      <c r="AA165" s="10" t="s">
        <v>64</v>
      </c>
      <c r="AB165" s="8">
        <v>34</v>
      </c>
      <c r="AC165" s="8">
        <v>173</v>
      </c>
      <c r="AD165" s="1" t="s">
        <v>4634</v>
      </c>
      <c r="AE165" s="8"/>
      <c r="AF165" s="1"/>
      <c r="AG165" s="1"/>
      <c r="AH165" s="1"/>
      <c r="AI165" s="1"/>
      <c r="AJ165" s="8"/>
      <c r="AK165" s="1"/>
      <c r="AL165" s="1" t="s">
        <v>69</v>
      </c>
      <c r="AM165" s="9" t="s">
        <v>4635</v>
      </c>
      <c r="AN165" s="10" t="s">
        <v>64</v>
      </c>
      <c r="AO165" s="8">
        <v>24</v>
      </c>
      <c r="AP165" s="8">
        <v>493</v>
      </c>
      <c r="AQ165" s="1" t="s">
        <v>4636</v>
      </c>
      <c r="AR165" s="8"/>
      <c r="AS165" s="1"/>
      <c r="AT165" s="1"/>
      <c r="AU165" s="1"/>
      <c r="AV165" s="1"/>
      <c r="AW165" s="8"/>
      <c r="AX165" s="1"/>
      <c r="AY165" s="1" t="s">
        <v>72</v>
      </c>
      <c r="AZ165" s="1"/>
      <c r="BA165" s="1" t="s">
        <v>73</v>
      </c>
      <c r="BB165" s="1"/>
    </row>
    <row r="166" spans="1:54" ht="48" customHeight="1">
      <c r="A166" s="1" t="s">
        <v>4637</v>
      </c>
      <c r="B166" s="1" t="s">
        <v>3310</v>
      </c>
      <c r="C166" s="1" t="s">
        <v>4605</v>
      </c>
      <c r="D166" s="8">
        <v>5</v>
      </c>
      <c r="E166" s="1" t="s">
        <v>157</v>
      </c>
      <c r="F166" s="1" t="s">
        <v>103</v>
      </c>
      <c r="G166" s="1" t="s">
        <v>4638</v>
      </c>
      <c r="H166" s="1">
        <v>1</v>
      </c>
      <c r="I166" s="1" t="s">
        <v>60</v>
      </c>
      <c r="J166" s="1"/>
      <c r="K166" s="1" t="s">
        <v>61</v>
      </c>
      <c r="L166" s="1" t="s">
        <v>62</v>
      </c>
      <c r="M166" s="9" t="s">
        <v>4639</v>
      </c>
      <c r="N166" s="10" t="s">
        <v>64</v>
      </c>
      <c r="O166" s="8">
        <v>31</v>
      </c>
      <c r="P166" s="8">
        <v>1200</v>
      </c>
      <c r="Q166" s="1" t="s">
        <v>4640</v>
      </c>
      <c r="R166" s="8"/>
      <c r="S166" s="1"/>
      <c r="T166" s="1"/>
      <c r="U166" s="1"/>
      <c r="V166" s="1"/>
      <c r="W166" s="8"/>
      <c r="X166" s="1"/>
      <c r="Y166" s="1" t="s">
        <v>66</v>
      </c>
      <c r="Z166" s="9" t="s">
        <v>4641</v>
      </c>
      <c r="AA166" s="10" t="s">
        <v>64</v>
      </c>
      <c r="AB166" s="8">
        <v>34</v>
      </c>
      <c r="AC166" s="8">
        <v>290</v>
      </c>
      <c r="AD166" s="1" t="s">
        <v>4642</v>
      </c>
      <c r="AE166" s="8"/>
      <c r="AF166" s="1"/>
      <c r="AG166" s="1"/>
      <c r="AH166" s="1"/>
      <c r="AI166" s="1"/>
      <c r="AJ166" s="8"/>
      <c r="AK166" s="1"/>
      <c r="AL166" s="1" t="s">
        <v>69</v>
      </c>
      <c r="AM166" s="9" t="s">
        <v>4643</v>
      </c>
      <c r="AN166" s="10" t="s">
        <v>64</v>
      </c>
      <c r="AO166" s="8">
        <v>26</v>
      </c>
      <c r="AP166" s="8">
        <v>1044</v>
      </c>
      <c r="AQ166" s="1" t="s">
        <v>4644</v>
      </c>
      <c r="AR166" s="8"/>
      <c r="AS166" s="1"/>
      <c r="AT166" s="1"/>
      <c r="AU166" s="1"/>
      <c r="AV166" s="1"/>
      <c r="AW166" s="8"/>
      <c r="AX166" s="1"/>
      <c r="AY166" s="1" t="s">
        <v>72</v>
      </c>
      <c r="AZ166" s="1"/>
      <c r="BA166" s="1" t="s">
        <v>73</v>
      </c>
      <c r="BB166" s="1"/>
    </row>
    <row r="167" spans="1:54" ht="48" customHeight="1">
      <c r="A167" s="1" t="s">
        <v>4645</v>
      </c>
      <c r="B167" s="1" t="s">
        <v>3310</v>
      </c>
      <c r="C167" s="1" t="s">
        <v>4605</v>
      </c>
      <c r="D167" s="8">
        <v>6</v>
      </c>
      <c r="E167" s="1" t="s">
        <v>157</v>
      </c>
      <c r="F167" s="1" t="s">
        <v>112</v>
      </c>
      <c r="G167" s="1" t="s">
        <v>4646</v>
      </c>
      <c r="H167" s="1">
        <v>1</v>
      </c>
      <c r="I167" s="1" t="s">
        <v>60</v>
      </c>
      <c r="J167" s="1"/>
      <c r="K167" s="1" t="s">
        <v>61</v>
      </c>
      <c r="L167" s="1" t="s">
        <v>62</v>
      </c>
      <c r="M167" s="9" t="s">
        <v>4647</v>
      </c>
      <c r="N167" s="10" t="s">
        <v>64</v>
      </c>
      <c r="O167" s="8">
        <v>39</v>
      </c>
      <c r="P167" s="8">
        <v>955</v>
      </c>
      <c r="Q167" s="1" t="s">
        <v>4648</v>
      </c>
      <c r="R167" s="8"/>
      <c r="S167" s="1"/>
      <c r="T167" s="1"/>
      <c r="U167" s="1"/>
      <c r="V167" s="1"/>
      <c r="W167" s="8"/>
      <c r="X167" s="1"/>
      <c r="Y167" s="1" t="s">
        <v>66</v>
      </c>
      <c r="Z167" s="9" t="s">
        <v>4649</v>
      </c>
      <c r="AA167" s="10" t="s">
        <v>64</v>
      </c>
      <c r="AB167" s="8">
        <v>46</v>
      </c>
      <c r="AC167" s="8">
        <v>278</v>
      </c>
      <c r="AD167" s="1" t="s">
        <v>4650</v>
      </c>
      <c r="AE167" s="8"/>
      <c r="AF167" s="1"/>
      <c r="AG167" s="1"/>
      <c r="AH167" s="1"/>
      <c r="AI167" s="1"/>
      <c r="AJ167" s="8"/>
      <c r="AK167" s="1"/>
      <c r="AL167" s="1" t="s">
        <v>69</v>
      </c>
      <c r="AM167" s="9" t="s">
        <v>4651</v>
      </c>
      <c r="AN167" s="10" t="s">
        <v>64</v>
      </c>
      <c r="AO167" s="8">
        <v>34</v>
      </c>
      <c r="AP167" s="8">
        <v>178</v>
      </c>
      <c r="AQ167" s="1" t="s">
        <v>4652</v>
      </c>
      <c r="AR167" s="8"/>
      <c r="AS167" s="1"/>
      <c r="AT167" s="1"/>
      <c r="AU167" s="1"/>
      <c r="AV167" s="1"/>
      <c r="AW167" s="8"/>
      <c r="AX167" s="1"/>
      <c r="AY167" s="1" t="s">
        <v>72</v>
      </c>
      <c r="AZ167" s="1"/>
      <c r="BA167" s="1" t="s">
        <v>73</v>
      </c>
      <c r="BB167" s="1"/>
    </row>
    <row r="168" spans="1:54" ht="48" customHeight="1">
      <c r="A168" s="1" t="s">
        <v>4653</v>
      </c>
      <c r="B168" s="1" t="s">
        <v>3310</v>
      </c>
      <c r="C168" s="1" t="s">
        <v>4605</v>
      </c>
      <c r="D168" s="8">
        <v>7</v>
      </c>
      <c r="E168" s="1" t="s">
        <v>157</v>
      </c>
      <c r="F168" s="1" t="s">
        <v>121</v>
      </c>
      <c r="G168" s="1" t="s">
        <v>4654</v>
      </c>
      <c r="H168" s="1">
        <v>1</v>
      </c>
      <c r="I168" s="1" t="s">
        <v>60</v>
      </c>
      <c r="J168" s="1"/>
      <c r="K168" s="1" t="s">
        <v>61</v>
      </c>
      <c r="L168" s="1" t="s">
        <v>62</v>
      </c>
      <c r="M168" s="9" t="s">
        <v>4655</v>
      </c>
      <c r="N168" s="10" t="s">
        <v>64</v>
      </c>
      <c r="O168" s="8">
        <v>14</v>
      </c>
      <c r="P168" s="8">
        <v>1029</v>
      </c>
      <c r="Q168" s="1" t="s">
        <v>4656</v>
      </c>
      <c r="R168" s="8"/>
      <c r="S168" s="1"/>
      <c r="T168" s="1"/>
      <c r="U168" s="1"/>
      <c r="V168" s="1"/>
      <c r="W168" s="8"/>
      <c r="X168" s="1"/>
      <c r="Y168" s="1" t="s">
        <v>66</v>
      </c>
      <c r="Z168" s="9" t="s">
        <v>4657</v>
      </c>
      <c r="AA168" s="10" t="s">
        <v>64</v>
      </c>
      <c r="AB168" s="8">
        <v>17</v>
      </c>
      <c r="AC168" s="8">
        <v>307</v>
      </c>
      <c r="AD168" s="1" t="s">
        <v>4658</v>
      </c>
      <c r="AE168" s="8"/>
      <c r="AF168" s="1"/>
      <c r="AG168" s="1"/>
      <c r="AH168" s="1"/>
      <c r="AI168" s="1"/>
      <c r="AJ168" s="8"/>
      <c r="AK168" s="1"/>
      <c r="AL168" s="1" t="s">
        <v>69</v>
      </c>
      <c r="AM168" s="9" t="s">
        <v>4659</v>
      </c>
      <c r="AN168" s="10" t="s">
        <v>64</v>
      </c>
      <c r="AO168" s="8">
        <v>9</v>
      </c>
      <c r="AP168" s="8">
        <v>964</v>
      </c>
      <c r="AQ168" s="1" t="s">
        <v>4660</v>
      </c>
      <c r="AR168" s="8"/>
      <c r="AS168" s="1"/>
      <c r="AT168" s="1"/>
      <c r="AU168" s="1"/>
      <c r="AV168" s="1"/>
      <c r="AW168" s="8"/>
      <c r="AX168" s="1"/>
      <c r="AY168" s="1" t="s">
        <v>72</v>
      </c>
      <c r="AZ168" s="1"/>
      <c r="BA168" s="1" t="s">
        <v>73</v>
      </c>
      <c r="BB168" s="1"/>
    </row>
    <row r="169" spans="1:54" ht="48" customHeight="1">
      <c r="A169" s="1" t="s">
        <v>4661</v>
      </c>
      <c r="B169" s="1" t="s">
        <v>3310</v>
      </c>
      <c r="C169" s="1" t="s">
        <v>4605</v>
      </c>
      <c r="D169" s="8">
        <v>8</v>
      </c>
      <c r="E169" s="1" t="s">
        <v>157</v>
      </c>
      <c r="F169" s="1" t="s">
        <v>130</v>
      </c>
      <c r="G169" s="1" t="s">
        <v>4662</v>
      </c>
      <c r="H169" s="1">
        <v>1</v>
      </c>
      <c r="I169" s="1" t="s">
        <v>60</v>
      </c>
      <c r="J169" s="1"/>
      <c r="K169" s="1" t="s">
        <v>61</v>
      </c>
      <c r="L169" s="1" t="s">
        <v>62</v>
      </c>
      <c r="M169" s="9" t="s">
        <v>4663</v>
      </c>
      <c r="N169" s="10" t="s">
        <v>64</v>
      </c>
      <c r="O169" s="8">
        <v>30</v>
      </c>
      <c r="P169" s="8">
        <v>1200</v>
      </c>
      <c r="Q169" s="1" t="s">
        <v>4664</v>
      </c>
      <c r="R169" s="8"/>
      <c r="S169" s="1"/>
      <c r="T169" s="1"/>
      <c r="U169" s="1"/>
      <c r="V169" s="1"/>
      <c r="W169" s="8"/>
      <c r="X169" s="1"/>
      <c r="Y169" s="1" t="s">
        <v>66</v>
      </c>
      <c r="Z169" s="9" t="s">
        <v>4665</v>
      </c>
      <c r="AA169" s="10" t="s">
        <v>64</v>
      </c>
      <c r="AB169" s="8">
        <v>33</v>
      </c>
      <c r="AC169" s="8">
        <v>589</v>
      </c>
      <c r="AD169" s="1" t="s">
        <v>4666</v>
      </c>
      <c r="AE169" s="8"/>
      <c r="AF169" s="1"/>
      <c r="AG169" s="1"/>
      <c r="AH169" s="1"/>
      <c r="AI169" s="1"/>
      <c r="AJ169" s="8"/>
      <c r="AK169" s="1"/>
      <c r="AL169" s="1" t="s">
        <v>69</v>
      </c>
      <c r="AM169" s="9" t="s">
        <v>4667</v>
      </c>
      <c r="AN169" s="10" t="s">
        <v>64</v>
      </c>
      <c r="AO169" s="8">
        <v>25</v>
      </c>
      <c r="AP169" s="8">
        <v>933</v>
      </c>
      <c r="AQ169" s="1" t="s">
        <v>4668</v>
      </c>
      <c r="AR169" s="8"/>
      <c r="AS169" s="1"/>
      <c r="AT169" s="1"/>
      <c r="AU169" s="1"/>
      <c r="AV169" s="1"/>
      <c r="AW169" s="8"/>
      <c r="AX169" s="1"/>
      <c r="AY169" s="1" t="s">
        <v>72</v>
      </c>
      <c r="AZ169" s="1"/>
      <c r="BA169" s="1" t="s">
        <v>73</v>
      </c>
      <c r="BB169" s="1"/>
    </row>
    <row r="170" spans="1:54" ht="48" customHeight="1">
      <c r="A170" s="1" t="s">
        <v>4669</v>
      </c>
      <c r="B170" s="1" t="s">
        <v>3310</v>
      </c>
      <c r="C170" s="1" t="s">
        <v>4605</v>
      </c>
      <c r="D170" s="8">
        <v>9</v>
      </c>
      <c r="E170" s="1" t="s">
        <v>157</v>
      </c>
      <c r="F170" s="1" t="s">
        <v>139</v>
      </c>
      <c r="G170" s="1" t="s">
        <v>4670</v>
      </c>
      <c r="H170" s="1">
        <v>1</v>
      </c>
      <c r="I170" s="1" t="s">
        <v>60</v>
      </c>
      <c r="J170" s="1"/>
      <c r="K170" s="1" t="s">
        <v>61</v>
      </c>
      <c r="L170" s="1" t="s">
        <v>62</v>
      </c>
      <c r="M170" s="9" t="s">
        <v>4671</v>
      </c>
      <c r="N170" s="10" t="s">
        <v>64</v>
      </c>
      <c r="O170" s="8">
        <v>38</v>
      </c>
      <c r="P170" s="8">
        <v>1200</v>
      </c>
      <c r="Q170" s="1" t="s">
        <v>4672</v>
      </c>
      <c r="R170" s="8"/>
      <c r="S170" s="1"/>
      <c r="T170" s="1"/>
      <c r="U170" s="1"/>
      <c r="V170" s="1"/>
      <c r="W170" s="8"/>
      <c r="X170" s="1"/>
      <c r="Y170" s="1" t="s">
        <v>66</v>
      </c>
      <c r="Z170" s="9" t="s">
        <v>4673</v>
      </c>
      <c r="AA170" s="10" t="s">
        <v>64</v>
      </c>
      <c r="AB170" s="8">
        <v>47</v>
      </c>
      <c r="AC170" s="8">
        <v>315</v>
      </c>
      <c r="AD170" s="1" t="s">
        <v>4674</v>
      </c>
      <c r="AE170" s="8"/>
      <c r="AF170" s="1"/>
      <c r="AG170" s="1"/>
      <c r="AH170" s="1"/>
      <c r="AI170" s="1"/>
      <c r="AJ170" s="8"/>
      <c r="AK170" s="1"/>
      <c r="AL170" s="1" t="s">
        <v>69</v>
      </c>
      <c r="AM170" s="9" t="s">
        <v>4675</v>
      </c>
      <c r="AN170" s="10" t="s">
        <v>64</v>
      </c>
      <c r="AO170" s="8">
        <v>33</v>
      </c>
      <c r="AP170" s="8">
        <v>410</v>
      </c>
      <c r="AQ170" s="1" t="s">
        <v>4676</v>
      </c>
      <c r="AR170" s="8"/>
      <c r="AS170" s="1"/>
      <c r="AT170" s="1"/>
      <c r="AU170" s="1"/>
      <c r="AV170" s="1"/>
      <c r="AW170" s="8"/>
      <c r="AX170" s="1"/>
      <c r="AY170" s="1" t="s">
        <v>72</v>
      </c>
      <c r="AZ170" s="1"/>
      <c r="BA170" s="1" t="s">
        <v>73</v>
      </c>
      <c r="BB170" s="1"/>
    </row>
    <row r="171" spans="1:54" ht="48" customHeight="1">
      <c r="A171" s="1" t="s">
        <v>4677</v>
      </c>
      <c r="B171" s="1" t="s">
        <v>3310</v>
      </c>
      <c r="C171" s="1" t="s">
        <v>4605</v>
      </c>
      <c r="D171" s="8">
        <v>10</v>
      </c>
      <c r="E171" s="1" t="s">
        <v>157</v>
      </c>
      <c r="F171" s="1" t="s">
        <v>147</v>
      </c>
      <c r="G171" s="1" t="s">
        <v>4678</v>
      </c>
      <c r="H171" s="1">
        <v>1</v>
      </c>
      <c r="I171" s="1" t="s">
        <v>60</v>
      </c>
      <c r="J171" s="1"/>
      <c r="K171" s="1" t="s">
        <v>61</v>
      </c>
      <c r="L171" s="1" t="s">
        <v>62</v>
      </c>
      <c r="M171" s="9" t="s">
        <v>4679</v>
      </c>
      <c r="N171" s="10" t="s">
        <v>64</v>
      </c>
      <c r="O171" s="8">
        <v>36</v>
      </c>
      <c r="P171" s="8">
        <v>1200</v>
      </c>
      <c r="Q171" s="1" t="s">
        <v>4680</v>
      </c>
      <c r="R171" s="8"/>
      <c r="S171" s="1"/>
      <c r="T171" s="1"/>
      <c r="U171" s="1"/>
      <c r="V171" s="1"/>
      <c r="W171" s="8"/>
      <c r="X171" s="1"/>
      <c r="Y171" s="1" t="s">
        <v>66</v>
      </c>
      <c r="Z171" s="9" t="s">
        <v>4681</v>
      </c>
      <c r="AA171" s="10" t="s">
        <v>64</v>
      </c>
      <c r="AB171" s="8">
        <v>41</v>
      </c>
      <c r="AC171" s="8">
        <v>359</v>
      </c>
      <c r="AD171" s="1" t="s">
        <v>4682</v>
      </c>
      <c r="AE171" s="8"/>
      <c r="AF171" s="1"/>
      <c r="AG171" s="1"/>
      <c r="AH171" s="1"/>
      <c r="AI171" s="1"/>
      <c r="AJ171" s="8"/>
      <c r="AK171" s="1"/>
      <c r="AL171" s="1" t="s">
        <v>69</v>
      </c>
      <c r="AM171" s="9" t="s">
        <v>4683</v>
      </c>
      <c r="AN171" s="10" t="s">
        <v>64</v>
      </c>
      <c r="AO171" s="8">
        <v>31</v>
      </c>
      <c r="AP171" s="8">
        <v>960</v>
      </c>
      <c r="AQ171" s="1" t="s">
        <v>4684</v>
      </c>
      <c r="AR171" s="8"/>
      <c r="AS171" s="1"/>
      <c r="AT171" s="1"/>
      <c r="AU171" s="1"/>
      <c r="AV171" s="1"/>
      <c r="AW171" s="8"/>
      <c r="AX171" s="1"/>
      <c r="AY171" s="1" t="s">
        <v>72</v>
      </c>
      <c r="AZ171" s="1"/>
      <c r="BA171" s="1" t="s">
        <v>73</v>
      </c>
      <c r="BB171" s="1"/>
    </row>
    <row r="172" spans="1:54" ht="48" customHeight="1">
      <c r="A172" s="1" t="s">
        <v>4685</v>
      </c>
      <c r="B172" s="1" t="s">
        <v>3310</v>
      </c>
      <c r="C172" s="1" t="s">
        <v>4686</v>
      </c>
      <c r="D172" s="8">
        <v>1</v>
      </c>
      <c r="E172" s="1" t="s">
        <v>403</v>
      </c>
      <c r="F172" s="1" t="s">
        <v>58</v>
      </c>
      <c r="G172" s="1" t="s">
        <v>4687</v>
      </c>
      <c r="H172" s="1">
        <v>1</v>
      </c>
      <c r="I172" s="1" t="s">
        <v>60</v>
      </c>
      <c r="J172" s="1"/>
      <c r="K172" s="1" t="s">
        <v>61</v>
      </c>
      <c r="L172" s="1" t="s">
        <v>62</v>
      </c>
      <c r="M172" s="9" t="s">
        <v>4688</v>
      </c>
      <c r="N172" s="10" t="s">
        <v>64</v>
      </c>
      <c r="O172" s="8">
        <v>17</v>
      </c>
      <c r="P172" s="8">
        <v>1138</v>
      </c>
      <c r="Q172" s="1" t="s">
        <v>4689</v>
      </c>
      <c r="R172" s="8"/>
      <c r="S172" s="1"/>
      <c r="T172" s="1"/>
      <c r="U172" s="1"/>
      <c r="V172" s="1"/>
      <c r="W172" s="8"/>
      <c r="X172" s="1"/>
      <c r="Y172" s="1" t="s">
        <v>66</v>
      </c>
      <c r="Z172" s="9" t="s">
        <v>4690</v>
      </c>
      <c r="AA172" s="10" t="s">
        <v>64</v>
      </c>
      <c r="AB172" s="8">
        <v>18</v>
      </c>
      <c r="AC172" s="8">
        <v>290</v>
      </c>
      <c r="AD172" s="1" t="s">
        <v>4691</v>
      </c>
      <c r="AE172" s="8"/>
      <c r="AF172" s="1"/>
      <c r="AG172" s="1"/>
      <c r="AH172" s="1"/>
      <c r="AI172" s="1"/>
      <c r="AJ172" s="8"/>
      <c r="AK172" s="1"/>
      <c r="AL172" s="1" t="s">
        <v>69</v>
      </c>
      <c r="AM172" s="9" t="s">
        <v>4692</v>
      </c>
      <c r="AN172" s="10" t="s">
        <v>64</v>
      </c>
      <c r="AO172" s="8">
        <v>12</v>
      </c>
      <c r="AP172" s="8">
        <v>1018</v>
      </c>
      <c r="AQ172" s="1" t="s">
        <v>4693</v>
      </c>
      <c r="AR172" s="8"/>
      <c r="AS172" s="1"/>
      <c r="AT172" s="1"/>
      <c r="AU172" s="1"/>
      <c r="AV172" s="1"/>
      <c r="AW172" s="8"/>
      <c r="AX172" s="1"/>
      <c r="AY172" s="1" t="s">
        <v>72</v>
      </c>
      <c r="AZ172" s="1"/>
      <c r="BA172" s="1" t="s">
        <v>73</v>
      </c>
      <c r="BB172" s="1"/>
    </row>
    <row r="173" spans="1:54" ht="48" customHeight="1">
      <c r="A173" s="1" t="s">
        <v>4694</v>
      </c>
      <c r="B173" s="1" t="s">
        <v>3310</v>
      </c>
      <c r="C173" s="1" t="s">
        <v>4686</v>
      </c>
      <c r="D173" s="8">
        <v>2</v>
      </c>
      <c r="E173" s="1" t="s">
        <v>403</v>
      </c>
      <c r="F173" s="1" t="s">
        <v>76</v>
      </c>
      <c r="G173" s="1" t="s">
        <v>4695</v>
      </c>
      <c r="H173" s="1">
        <v>1</v>
      </c>
      <c r="I173" s="1" t="s">
        <v>60</v>
      </c>
      <c r="J173" s="1"/>
      <c r="K173" s="1" t="s">
        <v>61</v>
      </c>
      <c r="L173" s="1" t="s">
        <v>62</v>
      </c>
      <c r="M173" s="9" t="s">
        <v>4696</v>
      </c>
      <c r="N173" s="10" t="s">
        <v>64</v>
      </c>
      <c r="O173" s="8">
        <v>34</v>
      </c>
      <c r="P173" s="8">
        <v>1200</v>
      </c>
      <c r="Q173" s="1" t="s">
        <v>4697</v>
      </c>
      <c r="R173" s="8"/>
      <c r="S173" s="1"/>
      <c r="T173" s="1"/>
      <c r="U173" s="1"/>
      <c r="V173" s="1"/>
      <c r="W173" s="8"/>
      <c r="X173" s="1"/>
      <c r="Y173" s="1" t="s">
        <v>66</v>
      </c>
      <c r="Z173" s="9" t="s">
        <v>4698</v>
      </c>
      <c r="AA173" s="10" t="s">
        <v>64</v>
      </c>
      <c r="AB173" s="8">
        <v>36</v>
      </c>
      <c r="AC173" s="8">
        <v>323</v>
      </c>
      <c r="AD173" s="1" t="s">
        <v>4699</v>
      </c>
      <c r="AE173" s="8"/>
      <c r="AF173" s="1"/>
      <c r="AG173" s="1"/>
      <c r="AH173" s="1"/>
      <c r="AI173" s="1"/>
      <c r="AJ173" s="8"/>
      <c r="AK173" s="1"/>
      <c r="AL173" s="1" t="s">
        <v>69</v>
      </c>
      <c r="AM173" s="9" t="s">
        <v>4700</v>
      </c>
      <c r="AN173" s="10" t="s">
        <v>64</v>
      </c>
      <c r="AO173" s="8">
        <v>31</v>
      </c>
      <c r="AP173" s="8">
        <v>1029</v>
      </c>
      <c r="AQ173" s="1" t="s">
        <v>4701</v>
      </c>
      <c r="AR173" s="8"/>
      <c r="AS173" s="1"/>
      <c r="AT173" s="1"/>
      <c r="AU173" s="1"/>
      <c r="AV173" s="1"/>
      <c r="AW173" s="8"/>
      <c r="AX173" s="1"/>
      <c r="AY173" s="1" t="s">
        <v>72</v>
      </c>
      <c r="AZ173" s="1"/>
      <c r="BA173" s="1" t="s">
        <v>73</v>
      </c>
      <c r="BB173" s="1"/>
    </row>
    <row r="174" spans="1:54" ht="48" customHeight="1">
      <c r="A174" s="1" t="s">
        <v>4702</v>
      </c>
      <c r="B174" s="1" t="s">
        <v>3310</v>
      </c>
      <c r="C174" s="1" t="s">
        <v>4686</v>
      </c>
      <c r="D174" s="8">
        <v>3</v>
      </c>
      <c r="E174" s="1" t="s">
        <v>403</v>
      </c>
      <c r="F174" s="1" t="s">
        <v>85</v>
      </c>
      <c r="G174" s="1" t="s">
        <v>4703</v>
      </c>
      <c r="H174" s="1">
        <v>1</v>
      </c>
      <c r="I174" s="1" t="s">
        <v>60</v>
      </c>
      <c r="J174" s="1"/>
      <c r="K174" s="1" t="s">
        <v>61</v>
      </c>
      <c r="L174" s="1" t="s">
        <v>62</v>
      </c>
      <c r="M174" s="9" t="s">
        <v>4704</v>
      </c>
      <c r="N174" s="10" t="s">
        <v>64</v>
      </c>
      <c r="O174" s="8">
        <v>30</v>
      </c>
      <c r="P174" s="8">
        <v>1200</v>
      </c>
      <c r="Q174" s="1" t="s">
        <v>4705</v>
      </c>
      <c r="R174" s="8"/>
      <c r="S174" s="1"/>
      <c r="T174" s="1"/>
      <c r="U174" s="1"/>
      <c r="V174" s="1"/>
      <c r="W174" s="8"/>
      <c r="X174" s="1"/>
      <c r="Y174" s="1" t="s">
        <v>66</v>
      </c>
      <c r="Z174" s="9" t="s">
        <v>4706</v>
      </c>
      <c r="AA174" s="10" t="s">
        <v>64</v>
      </c>
      <c r="AB174" s="8">
        <v>32</v>
      </c>
      <c r="AC174" s="8">
        <v>641</v>
      </c>
      <c r="AD174" s="1" t="s">
        <v>4707</v>
      </c>
      <c r="AE174" s="8"/>
      <c r="AF174" s="1"/>
      <c r="AG174" s="1"/>
      <c r="AH174" s="1"/>
      <c r="AI174" s="1"/>
      <c r="AJ174" s="8"/>
      <c r="AK174" s="1"/>
      <c r="AL174" s="1" t="s">
        <v>69</v>
      </c>
      <c r="AM174" s="9" t="s">
        <v>4708</v>
      </c>
      <c r="AN174" s="10" t="s">
        <v>64</v>
      </c>
      <c r="AO174" s="8">
        <v>24</v>
      </c>
      <c r="AP174" s="8">
        <v>873</v>
      </c>
      <c r="AQ174" s="1" t="s">
        <v>4709</v>
      </c>
      <c r="AR174" s="8"/>
      <c r="AS174" s="1"/>
      <c r="AT174" s="1"/>
      <c r="AU174" s="1"/>
      <c r="AV174" s="1"/>
      <c r="AW174" s="8"/>
      <c r="AX174" s="1"/>
      <c r="AY174" s="1" t="s">
        <v>72</v>
      </c>
      <c r="AZ174" s="1"/>
      <c r="BA174" s="1" t="s">
        <v>73</v>
      </c>
      <c r="BB174" s="1"/>
    </row>
    <row r="175" spans="1:54" ht="48" customHeight="1">
      <c r="A175" s="1" t="s">
        <v>4710</v>
      </c>
      <c r="B175" s="1" t="s">
        <v>3310</v>
      </c>
      <c r="C175" s="1" t="s">
        <v>4686</v>
      </c>
      <c r="D175" s="8">
        <v>4</v>
      </c>
      <c r="E175" s="1" t="s">
        <v>403</v>
      </c>
      <c r="F175" s="1" t="s">
        <v>94</v>
      </c>
      <c r="G175" s="1" t="s">
        <v>4711</v>
      </c>
      <c r="H175" s="1">
        <v>1</v>
      </c>
      <c r="I175" s="1" t="s">
        <v>60</v>
      </c>
      <c r="J175" s="1"/>
      <c r="K175" s="1" t="s">
        <v>61</v>
      </c>
      <c r="L175" s="1" t="s">
        <v>62</v>
      </c>
      <c r="M175" s="9" t="s">
        <v>4712</v>
      </c>
      <c r="N175" s="10" t="s">
        <v>64</v>
      </c>
      <c r="O175" s="8">
        <v>29</v>
      </c>
      <c r="P175" s="8">
        <v>598</v>
      </c>
      <c r="Q175" s="1" t="s">
        <v>4713</v>
      </c>
      <c r="R175" s="8"/>
      <c r="S175" s="1"/>
      <c r="T175" s="1"/>
      <c r="U175" s="1"/>
      <c r="V175" s="1"/>
      <c r="W175" s="8"/>
      <c r="X175" s="1"/>
      <c r="Y175" s="1" t="s">
        <v>66</v>
      </c>
      <c r="Z175" s="9" t="s">
        <v>4714</v>
      </c>
      <c r="AA175" s="10" t="s">
        <v>64</v>
      </c>
      <c r="AB175" s="8">
        <v>30</v>
      </c>
      <c r="AC175" s="8">
        <v>181</v>
      </c>
      <c r="AD175" s="1" t="s">
        <v>4715</v>
      </c>
      <c r="AE175" s="8"/>
      <c r="AF175" s="1"/>
      <c r="AG175" s="1"/>
      <c r="AH175" s="1"/>
      <c r="AI175" s="1"/>
      <c r="AJ175" s="8"/>
      <c r="AK175" s="1"/>
      <c r="AL175" s="1" t="s">
        <v>69</v>
      </c>
      <c r="AM175" s="9" t="s">
        <v>4716</v>
      </c>
      <c r="AN175" s="10" t="s">
        <v>64</v>
      </c>
      <c r="AO175" s="8">
        <v>24</v>
      </c>
      <c r="AP175" s="8">
        <v>474</v>
      </c>
      <c r="AQ175" s="1" t="s">
        <v>4717</v>
      </c>
      <c r="AR175" s="8"/>
      <c r="AS175" s="1"/>
      <c r="AT175" s="1"/>
      <c r="AU175" s="1"/>
      <c r="AV175" s="1"/>
      <c r="AW175" s="8"/>
      <c r="AX175" s="1"/>
      <c r="AY175" s="1" t="s">
        <v>72</v>
      </c>
      <c r="AZ175" s="1"/>
      <c r="BA175" s="1" t="s">
        <v>73</v>
      </c>
      <c r="BB175" s="1"/>
    </row>
    <row r="176" spans="1:54" ht="48" customHeight="1">
      <c r="A176" s="1" t="s">
        <v>4718</v>
      </c>
      <c r="B176" s="1" t="s">
        <v>3310</v>
      </c>
      <c r="C176" s="1" t="s">
        <v>4686</v>
      </c>
      <c r="D176" s="8">
        <v>5</v>
      </c>
      <c r="E176" s="1" t="s">
        <v>403</v>
      </c>
      <c r="F176" s="1" t="s">
        <v>103</v>
      </c>
      <c r="G176" s="1" t="s">
        <v>4719</v>
      </c>
      <c r="H176" s="1">
        <v>1</v>
      </c>
      <c r="I176" s="1" t="s">
        <v>60</v>
      </c>
      <c r="J176" s="1"/>
      <c r="K176" s="1" t="s">
        <v>61</v>
      </c>
      <c r="L176" s="1" t="s">
        <v>62</v>
      </c>
      <c r="M176" s="9" t="s">
        <v>4720</v>
      </c>
      <c r="N176" s="10" t="s">
        <v>64</v>
      </c>
      <c r="O176" s="8">
        <v>30</v>
      </c>
      <c r="P176" s="8">
        <v>1200</v>
      </c>
      <c r="Q176" s="1" t="s">
        <v>4721</v>
      </c>
      <c r="R176" s="8"/>
      <c r="S176" s="1"/>
      <c r="T176" s="1"/>
      <c r="U176" s="1"/>
      <c r="V176" s="1"/>
      <c r="W176" s="8"/>
      <c r="X176" s="1"/>
      <c r="Y176" s="1" t="s">
        <v>66</v>
      </c>
      <c r="Z176" s="9" t="s">
        <v>4722</v>
      </c>
      <c r="AA176" s="10" t="s">
        <v>64</v>
      </c>
      <c r="AB176" s="8">
        <v>31</v>
      </c>
      <c r="AC176" s="8">
        <v>300</v>
      </c>
      <c r="AD176" s="1" t="s">
        <v>4723</v>
      </c>
      <c r="AE176" s="8"/>
      <c r="AF176" s="1"/>
      <c r="AG176" s="1"/>
      <c r="AH176" s="1"/>
      <c r="AI176" s="1"/>
      <c r="AJ176" s="8"/>
      <c r="AK176" s="1"/>
      <c r="AL176" s="1" t="s">
        <v>69</v>
      </c>
      <c r="AM176" s="9" t="s">
        <v>4724</v>
      </c>
      <c r="AN176" s="10" t="s">
        <v>64</v>
      </c>
      <c r="AO176" s="8">
        <v>25</v>
      </c>
      <c r="AP176" s="8">
        <v>999</v>
      </c>
      <c r="AQ176" s="1" t="s">
        <v>4725</v>
      </c>
      <c r="AR176" s="8"/>
      <c r="AS176" s="1"/>
      <c r="AT176" s="1"/>
      <c r="AU176" s="1"/>
      <c r="AV176" s="1"/>
      <c r="AW176" s="8"/>
      <c r="AX176" s="1"/>
      <c r="AY176" s="1" t="s">
        <v>72</v>
      </c>
      <c r="AZ176" s="1"/>
      <c r="BA176" s="1" t="s">
        <v>73</v>
      </c>
      <c r="BB176" s="1"/>
    </row>
    <row r="177" spans="1:54" ht="48" customHeight="1">
      <c r="A177" s="1" t="s">
        <v>4726</v>
      </c>
      <c r="B177" s="1" t="s">
        <v>3310</v>
      </c>
      <c r="C177" s="1" t="s">
        <v>4686</v>
      </c>
      <c r="D177" s="8">
        <v>6</v>
      </c>
      <c r="E177" s="1" t="s">
        <v>403</v>
      </c>
      <c r="F177" s="1" t="s">
        <v>112</v>
      </c>
      <c r="G177" s="1" t="s">
        <v>4727</v>
      </c>
      <c r="H177" s="1">
        <v>1</v>
      </c>
      <c r="I177" s="1" t="s">
        <v>60</v>
      </c>
      <c r="J177" s="1"/>
      <c r="K177" s="1" t="s">
        <v>61</v>
      </c>
      <c r="L177" s="1" t="s">
        <v>62</v>
      </c>
      <c r="M177" s="9" t="s">
        <v>4728</v>
      </c>
      <c r="N177" s="10" t="s">
        <v>64</v>
      </c>
      <c r="O177" s="8">
        <v>39</v>
      </c>
      <c r="P177" s="8">
        <v>1039</v>
      </c>
      <c r="Q177" s="1" t="s">
        <v>4729</v>
      </c>
      <c r="R177" s="8"/>
      <c r="S177" s="1"/>
      <c r="T177" s="1"/>
      <c r="U177" s="1"/>
      <c r="V177" s="1"/>
      <c r="W177" s="8"/>
      <c r="X177" s="1"/>
      <c r="Y177" s="1" t="s">
        <v>66</v>
      </c>
      <c r="Z177" s="9" t="s">
        <v>4730</v>
      </c>
      <c r="AA177" s="10" t="s">
        <v>64</v>
      </c>
      <c r="AB177" s="8">
        <v>42</v>
      </c>
      <c r="AC177" s="8">
        <v>371</v>
      </c>
      <c r="AD177" s="1" t="s">
        <v>4731</v>
      </c>
      <c r="AE177" s="8"/>
      <c r="AF177" s="1"/>
      <c r="AG177" s="1"/>
      <c r="AH177" s="1"/>
      <c r="AI177" s="1"/>
      <c r="AJ177" s="8"/>
      <c r="AK177" s="1"/>
      <c r="AL177" s="1" t="s">
        <v>69</v>
      </c>
      <c r="AM177" s="9" t="s">
        <v>4732</v>
      </c>
      <c r="AN177" s="10" t="s">
        <v>64</v>
      </c>
      <c r="AO177" s="8">
        <v>34</v>
      </c>
      <c r="AP177" s="8">
        <v>205</v>
      </c>
      <c r="AQ177" s="1" t="s">
        <v>4733</v>
      </c>
      <c r="AR177" s="8"/>
      <c r="AS177" s="1"/>
      <c r="AT177" s="1"/>
      <c r="AU177" s="1"/>
      <c r="AV177" s="1"/>
      <c r="AW177" s="8"/>
      <c r="AX177" s="1"/>
      <c r="AY177" s="1" t="s">
        <v>72</v>
      </c>
      <c r="AZ177" s="1"/>
      <c r="BA177" s="1" t="s">
        <v>73</v>
      </c>
      <c r="BB177" s="1"/>
    </row>
    <row r="178" spans="1:54" ht="48" customHeight="1">
      <c r="A178" s="1" t="s">
        <v>4734</v>
      </c>
      <c r="B178" s="1" t="s">
        <v>3310</v>
      </c>
      <c r="C178" s="1" t="s">
        <v>4686</v>
      </c>
      <c r="D178" s="8">
        <v>7</v>
      </c>
      <c r="E178" s="1" t="s">
        <v>403</v>
      </c>
      <c r="F178" s="1" t="s">
        <v>121</v>
      </c>
      <c r="G178" s="1" t="s">
        <v>4735</v>
      </c>
      <c r="H178" s="1">
        <v>1</v>
      </c>
      <c r="I178" s="1" t="s">
        <v>60</v>
      </c>
      <c r="J178" s="1"/>
      <c r="K178" s="1" t="s">
        <v>61</v>
      </c>
      <c r="L178" s="1" t="s">
        <v>62</v>
      </c>
      <c r="M178" s="9" t="s">
        <v>4736</v>
      </c>
      <c r="N178" s="10" t="s">
        <v>64</v>
      </c>
      <c r="O178" s="8">
        <v>13</v>
      </c>
      <c r="P178" s="8">
        <v>1126</v>
      </c>
      <c r="Q178" s="1" t="s">
        <v>4737</v>
      </c>
      <c r="R178" s="8"/>
      <c r="S178" s="1"/>
      <c r="T178" s="1"/>
      <c r="U178" s="1"/>
      <c r="V178" s="1"/>
      <c r="W178" s="8"/>
      <c r="X178" s="1"/>
      <c r="Y178" s="1" t="s">
        <v>66</v>
      </c>
      <c r="Z178" s="9" t="s">
        <v>4738</v>
      </c>
      <c r="AA178" s="10" t="s">
        <v>64</v>
      </c>
      <c r="AB178" s="8">
        <v>14</v>
      </c>
      <c r="AC178" s="8">
        <v>340</v>
      </c>
      <c r="AD178" s="1" t="s">
        <v>4739</v>
      </c>
      <c r="AE178" s="8"/>
      <c r="AF178" s="1"/>
      <c r="AG178" s="1"/>
      <c r="AH178" s="1"/>
      <c r="AI178" s="1"/>
      <c r="AJ178" s="8"/>
      <c r="AK178" s="1"/>
      <c r="AL178" s="1" t="s">
        <v>69</v>
      </c>
      <c r="AM178" s="9" t="s">
        <v>4740</v>
      </c>
      <c r="AN178" s="10" t="s">
        <v>64</v>
      </c>
      <c r="AO178" s="8">
        <v>8</v>
      </c>
      <c r="AP178" s="8">
        <v>963</v>
      </c>
      <c r="AQ178" s="1" t="s">
        <v>4741</v>
      </c>
      <c r="AR178" s="8"/>
      <c r="AS178" s="1"/>
      <c r="AT178" s="1"/>
      <c r="AU178" s="1"/>
      <c r="AV178" s="1"/>
      <c r="AW178" s="8"/>
      <c r="AX178" s="1"/>
      <c r="AY178" s="1" t="s">
        <v>72</v>
      </c>
      <c r="AZ178" s="1"/>
      <c r="BA178" s="1" t="s">
        <v>73</v>
      </c>
      <c r="BB178" s="1"/>
    </row>
    <row r="179" spans="1:54" ht="48" customHeight="1">
      <c r="A179" s="1" t="s">
        <v>4742</v>
      </c>
      <c r="B179" s="1" t="s">
        <v>3310</v>
      </c>
      <c r="C179" s="1" t="s">
        <v>4686</v>
      </c>
      <c r="D179" s="8">
        <v>8</v>
      </c>
      <c r="E179" s="1" t="s">
        <v>403</v>
      </c>
      <c r="F179" s="1" t="s">
        <v>130</v>
      </c>
      <c r="G179" s="1" t="s">
        <v>4743</v>
      </c>
      <c r="H179" s="1">
        <v>1</v>
      </c>
      <c r="I179" s="1" t="s">
        <v>60</v>
      </c>
      <c r="J179" s="1"/>
      <c r="K179" s="1" t="s">
        <v>61</v>
      </c>
      <c r="L179" s="1" t="s">
        <v>62</v>
      </c>
      <c r="M179" s="9" t="s">
        <v>4744</v>
      </c>
      <c r="N179" s="10" t="s">
        <v>64</v>
      </c>
      <c r="O179" s="8">
        <v>29</v>
      </c>
      <c r="P179" s="8">
        <v>1200</v>
      </c>
      <c r="Q179" s="1" t="s">
        <v>4745</v>
      </c>
      <c r="R179" s="8"/>
      <c r="S179" s="1"/>
      <c r="T179" s="1"/>
      <c r="U179" s="1"/>
      <c r="V179" s="1"/>
      <c r="W179" s="8"/>
      <c r="X179" s="1"/>
      <c r="Y179" s="1" t="s">
        <v>66</v>
      </c>
      <c r="Z179" s="9" t="s">
        <v>4746</v>
      </c>
      <c r="AA179" s="10" t="s">
        <v>64</v>
      </c>
      <c r="AB179" s="8">
        <v>30</v>
      </c>
      <c r="AC179" s="8">
        <v>476</v>
      </c>
      <c r="AD179" s="1" t="s">
        <v>4747</v>
      </c>
      <c r="AE179" s="8"/>
      <c r="AF179" s="1"/>
      <c r="AG179" s="1"/>
      <c r="AH179" s="1"/>
      <c r="AI179" s="1"/>
      <c r="AJ179" s="8"/>
      <c r="AK179" s="1"/>
      <c r="AL179" s="1" t="s">
        <v>69</v>
      </c>
      <c r="AM179" s="9" t="s">
        <v>4748</v>
      </c>
      <c r="AN179" s="10" t="s">
        <v>64</v>
      </c>
      <c r="AO179" s="8">
        <v>24</v>
      </c>
      <c r="AP179" s="8">
        <v>1110</v>
      </c>
      <c r="AQ179" s="1" t="s">
        <v>4749</v>
      </c>
      <c r="AR179" s="8"/>
      <c r="AS179" s="1"/>
      <c r="AT179" s="1"/>
      <c r="AU179" s="1"/>
      <c r="AV179" s="1"/>
      <c r="AW179" s="8"/>
      <c r="AX179" s="1"/>
      <c r="AY179" s="1" t="s">
        <v>72</v>
      </c>
      <c r="AZ179" s="1"/>
      <c r="BA179" s="1" t="s">
        <v>73</v>
      </c>
      <c r="BB179" s="1"/>
    </row>
    <row r="180" spans="1:54" ht="48" customHeight="1">
      <c r="A180" s="1" t="s">
        <v>4750</v>
      </c>
      <c r="B180" s="1" t="s">
        <v>3310</v>
      </c>
      <c r="C180" s="1" t="s">
        <v>4686</v>
      </c>
      <c r="D180" s="8">
        <v>9</v>
      </c>
      <c r="E180" s="1" t="s">
        <v>403</v>
      </c>
      <c r="F180" s="1" t="s">
        <v>139</v>
      </c>
      <c r="G180" s="1" t="s">
        <v>4751</v>
      </c>
      <c r="H180" s="1">
        <v>1</v>
      </c>
      <c r="I180" s="1" t="s">
        <v>60</v>
      </c>
      <c r="J180" s="1"/>
      <c r="K180" s="1" t="s">
        <v>61</v>
      </c>
      <c r="L180" s="1" t="s">
        <v>62</v>
      </c>
      <c r="M180" s="9" t="s">
        <v>4752</v>
      </c>
      <c r="N180" s="10" t="s">
        <v>64</v>
      </c>
      <c r="O180" s="8">
        <v>38</v>
      </c>
      <c r="P180" s="8">
        <v>1200</v>
      </c>
      <c r="Q180" s="1" t="s">
        <v>4753</v>
      </c>
      <c r="R180" s="8"/>
      <c r="S180" s="1"/>
      <c r="T180" s="1"/>
      <c r="U180" s="1"/>
      <c r="V180" s="1"/>
      <c r="W180" s="8"/>
      <c r="X180" s="1"/>
      <c r="Y180" s="1" t="s">
        <v>66</v>
      </c>
      <c r="Z180" s="9" t="s">
        <v>4754</v>
      </c>
      <c r="AA180" s="10" t="s">
        <v>64</v>
      </c>
      <c r="AB180" s="8">
        <v>43</v>
      </c>
      <c r="AC180" s="8">
        <v>288</v>
      </c>
      <c r="AD180" s="1" t="s">
        <v>4755</v>
      </c>
      <c r="AE180" s="8"/>
      <c r="AF180" s="1"/>
      <c r="AG180" s="1"/>
      <c r="AH180" s="1"/>
      <c r="AI180" s="1"/>
      <c r="AJ180" s="8"/>
      <c r="AK180" s="1"/>
      <c r="AL180" s="1" t="s">
        <v>69</v>
      </c>
      <c r="AM180" s="9" t="s">
        <v>4756</v>
      </c>
      <c r="AN180" s="10" t="s">
        <v>64</v>
      </c>
      <c r="AO180" s="8">
        <v>33</v>
      </c>
      <c r="AP180" s="8">
        <v>521</v>
      </c>
      <c r="AQ180" s="1" t="s">
        <v>4757</v>
      </c>
      <c r="AR180" s="8"/>
      <c r="AS180" s="1"/>
      <c r="AT180" s="1"/>
      <c r="AU180" s="1"/>
      <c r="AV180" s="1"/>
      <c r="AW180" s="8"/>
      <c r="AX180" s="1"/>
      <c r="AY180" s="1" t="s">
        <v>72</v>
      </c>
      <c r="AZ180" s="1"/>
      <c r="BA180" s="1" t="s">
        <v>73</v>
      </c>
      <c r="BB180" s="1"/>
    </row>
    <row r="181" spans="1:54" ht="48" customHeight="1">
      <c r="A181" s="1" t="s">
        <v>4758</v>
      </c>
      <c r="B181" s="1" t="s">
        <v>3310</v>
      </c>
      <c r="C181" s="1" t="s">
        <v>4686</v>
      </c>
      <c r="D181" s="8">
        <v>10</v>
      </c>
      <c r="E181" s="1" t="s">
        <v>403</v>
      </c>
      <c r="F181" s="1" t="s">
        <v>147</v>
      </c>
      <c r="G181" s="1" t="s">
        <v>4759</v>
      </c>
      <c r="H181" s="1">
        <v>1</v>
      </c>
      <c r="I181" s="1" t="s">
        <v>60</v>
      </c>
      <c r="J181" s="1"/>
      <c r="K181" s="1" t="s">
        <v>61</v>
      </c>
      <c r="L181" s="1" t="s">
        <v>62</v>
      </c>
      <c r="M181" s="9" t="s">
        <v>4760</v>
      </c>
      <c r="N181" s="10" t="s">
        <v>64</v>
      </c>
      <c r="O181" s="8">
        <v>36</v>
      </c>
      <c r="P181" s="8">
        <v>1200</v>
      </c>
      <c r="Q181" s="1" t="s">
        <v>4761</v>
      </c>
      <c r="R181" s="8"/>
      <c r="S181" s="1"/>
      <c r="T181" s="1"/>
      <c r="U181" s="1"/>
      <c r="V181" s="1"/>
      <c r="W181" s="8"/>
      <c r="X181" s="1"/>
      <c r="Y181" s="1" t="s">
        <v>66</v>
      </c>
      <c r="Z181" s="9" t="s">
        <v>4762</v>
      </c>
      <c r="AA181" s="10" t="s">
        <v>64</v>
      </c>
      <c r="AB181" s="8">
        <v>37</v>
      </c>
      <c r="AC181" s="8">
        <v>384</v>
      </c>
      <c r="AD181" s="1" t="s">
        <v>4763</v>
      </c>
      <c r="AE181" s="8"/>
      <c r="AF181" s="1"/>
      <c r="AG181" s="1"/>
      <c r="AH181" s="1"/>
      <c r="AI181" s="1"/>
      <c r="AJ181" s="8"/>
      <c r="AK181" s="1"/>
      <c r="AL181" s="1" t="s">
        <v>69</v>
      </c>
      <c r="AM181" s="9" t="s">
        <v>4764</v>
      </c>
      <c r="AN181" s="10" t="s">
        <v>64</v>
      </c>
      <c r="AO181" s="8">
        <v>31</v>
      </c>
      <c r="AP181" s="8">
        <v>973</v>
      </c>
      <c r="AQ181" s="1" t="s">
        <v>4765</v>
      </c>
      <c r="AR181" s="8"/>
      <c r="AS181" s="1"/>
      <c r="AT181" s="1"/>
      <c r="AU181" s="1"/>
      <c r="AV181" s="1"/>
      <c r="AW181" s="8"/>
      <c r="AX181" s="1"/>
      <c r="AY181" s="1" t="s">
        <v>72</v>
      </c>
      <c r="AZ181" s="1"/>
      <c r="BA181" s="1" t="s">
        <v>73</v>
      </c>
      <c r="BB181" s="1"/>
    </row>
    <row r="182" spans="1:54" ht="48" customHeight="1">
      <c r="A182" s="1" t="s">
        <v>4766</v>
      </c>
      <c r="B182" s="1" t="s">
        <v>3310</v>
      </c>
      <c r="C182" s="1" t="s">
        <v>4767</v>
      </c>
      <c r="D182" s="8">
        <v>1</v>
      </c>
      <c r="E182" s="1" t="s">
        <v>321</v>
      </c>
      <c r="F182" s="1" t="s">
        <v>58</v>
      </c>
      <c r="G182" s="1" t="s">
        <v>4768</v>
      </c>
      <c r="H182" s="1">
        <v>1</v>
      </c>
      <c r="I182" s="1" t="s">
        <v>60</v>
      </c>
      <c r="J182" s="1"/>
      <c r="K182" s="1" t="s">
        <v>61</v>
      </c>
      <c r="L182" s="1" t="s">
        <v>62</v>
      </c>
      <c r="M182" s="9" t="s">
        <v>4769</v>
      </c>
      <c r="N182" s="10" t="s">
        <v>64</v>
      </c>
      <c r="O182" s="8">
        <v>13</v>
      </c>
      <c r="P182" s="8">
        <v>742</v>
      </c>
      <c r="Q182" s="1" t="s">
        <v>4770</v>
      </c>
      <c r="R182" s="8"/>
      <c r="S182" s="1"/>
      <c r="T182" s="1"/>
      <c r="U182" s="1"/>
      <c r="V182" s="1"/>
      <c r="W182" s="8"/>
      <c r="X182" s="1"/>
      <c r="Y182" s="1" t="s">
        <v>66</v>
      </c>
      <c r="Z182" s="9" t="s">
        <v>4771</v>
      </c>
      <c r="AA182" s="10" t="s">
        <v>64</v>
      </c>
      <c r="AB182" s="8">
        <v>16</v>
      </c>
      <c r="AC182" s="8">
        <v>300</v>
      </c>
      <c r="AD182" s="1" t="s">
        <v>4772</v>
      </c>
      <c r="AE182" s="8"/>
      <c r="AF182" s="1"/>
      <c r="AG182" s="1"/>
      <c r="AH182" s="1"/>
      <c r="AI182" s="1"/>
      <c r="AJ182" s="8"/>
      <c r="AK182" s="1"/>
      <c r="AL182" s="1" t="s">
        <v>69</v>
      </c>
      <c r="AM182" s="9" t="s">
        <v>4773</v>
      </c>
      <c r="AN182" s="10" t="s">
        <v>64</v>
      </c>
      <c r="AO182" s="8">
        <v>8</v>
      </c>
      <c r="AP182" s="8">
        <v>888</v>
      </c>
      <c r="AQ182" s="1" t="s">
        <v>4774</v>
      </c>
      <c r="AR182" s="8"/>
      <c r="AS182" s="1"/>
      <c r="AT182" s="1"/>
      <c r="AU182" s="1"/>
      <c r="AV182" s="1"/>
      <c r="AW182" s="8"/>
      <c r="AX182" s="1"/>
      <c r="AY182" s="1" t="s">
        <v>72</v>
      </c>
      <c r="AZ182" s="1"/>
      <c r="BA182" s="1" t="s">
        <v>73</v>
      </c>
      <c r="BB182" s="1"/>
    </row>
    <row r="183" spans="1:54" ht="48" customHeight="1">
      <c r="A183" s="1" t="s">
        <v>4775</v>
      </c>
      <c r="B183" s="1" t="s">
        <v>3310</v>
      </c>
      <c r="C183" s="1" t="s">
        <v>4767</v>
      </c>
      <c r="D183" s="8">
        <v>2</v>
      </c>
      <c r="E183" s="1" t="s">
        <v>321</v>
      </c>
      <c r="F183" s="1" t="s">
        <v>76</v>
      </c>
      <c r="G183" s="1" t="s">
        <v>4776</v>
      </c>
      <c r="H183" s="1">
        <v>1</v>
      </c>
      <c r="I183" s="1" t="s">
        <v>60</v>
      </c>
      <c r="J183" s="1"/>
      <c r="K183" s="1" t="s">
        <v>61</v>
      </c>
      <c r="L183" s="1" t="s">
        <v>62</v>
      </c>
      <c r="M183" s="9" t="s">
        <v>4777</v>
      </c>
      <c r="N183" s="10" t="s">
        <v>64</v>
      </c>
      <c r="O183" s="8">
        <v>30</v>
      </c>
      <c r="P183" s="8">
        <v>1166</v>
      </c>
      <c r="Q183" s="1" t="s">
        <v>4778</v>
      </c>
      <c r="R183" s="8"/>
      <c r="S183" s="1"/>
      <c r="T183" s="1"/>
      <c r="U183" s="1"/>
      <c r="V183" s="1"/>
      <c r="W183" s="8"/>
      <c r="X183" s="1"/>
      <c r="Y183" s="1" t="s">
        <v>66</v>
      </c>
      <c r="Z183" s="9" t="s">
        <v>4779</v>
      </c>
      <c r="AA183" s="10" t="s">
        <v>64</v>
      </c>
      <c r="AB183" s="8">
        <v>34</v>
      </c>
      <c r="AC183" s="8">
        <v>296</v>
      </c>
      <c r="AD183" s="1" t="s">
        <v>4780</v>
      </c>
      <c r="AE183" s="8"/>
      <c r="AF183" s="1"/>
      <c r="AG183" s="1"/>
      <c r="AH183" s="1"/>
      <c r="AI183" s="1"/>
      <c r="AJ183" s="8"/>
      <c r="AK183" s="1"/>
      <c r="AL183" s="1" t="s">
        <v>69</v>
      </c>
      <c r="AM183" s="9" t="s">
        <v>4781</v>
      </c>
      <c r="AN183" s="10" t="s">
        <v>64</v>
      </c>
      <c r="AO183" s="8">
        <v>27</v>
      </c>
      <c r="AP183" s="8">
        <v>831</v>
      </c>
      <c r="AQ183" s="1" t="s">
        <v>4782</v>
      </c>
      <c r="AR183" s="8"/>
      <c r="AS183" s="1"/>
      <c r="AT183" s="1"/>
      <c r="AU183" s="1"/>
      <c r="AV183" s="1"/>
      <c r="AW183" s="8"/>
      <c r="AX183" s="1"/>
      <c r="AY183" s="1" t="s">
        <v>72</v>
      </c>
      <c r="AZ183" s="1"/>
      <c r="BA183" s="1" t="s">
        <v>73</v>
      </c>
      <c r="BB183" s="1"/>
    </row>
    <row r="184" spans="1:54" ht="48" customHeight="1">
      <c r="A184" s="1" t="s">
        <v>4783</v>
      </c>
      <c r="B184" s="1" t="s">
        <v>3310</v>
      </c>
      <c r="C184" s="1" t="s">
        <v>4767</v>
      </c>
      <c r="D184" s="8">
        <v>3</v>
      </c>
      <c r="E184" s="1" t="s">
        <v>321</v>
      </c>
      <c r="F184" s="1" t="s">
        <v>85</v>
      </c>
      <c r="G184" s="1" t="s">
        <v>4784</v>
      </c>
      <c r="H184" s="1">
        <v>1</v>
      </c>
      <c r="I184" s="1" t="s">
        <v>60</v>
      </c>
      <c r="J184" s="1"/>
      <c r="K184" s="1" t="s">
        <v>61</v>
      </c>
      <c r="L184" s="1" t="s">
        <v>62</v>
      </c>
      <c r="M184" s="9" t="s">
        <v>4785</v>
      </c>
      <c r="N184" s="10" t="s">
        <v>64</v>
      </c>
      <c r="O184" s="8">
        <v>29</v>
      </c>
      <c r="P184" s="8">
        <v>1200</v>
      </c>
      <c r="Q184" s="1" t="s">
        <v>4786</v>
      </c>
      <c r="R184" s="8"/>
      <c r="S184" s="1"/>
      <c r="T184" s="1"/>
      <c r="U184" s="1"/>
      <c r="V184" s="1"/>
      <c r="W184" s="8"/>
      <c r="X184" s="1"/>
      <c r="Y184" s="1" t="s">
        <v>66</v>
      </c>
      <c r="Z184" s="9" t="s">
        <v>4787</v>
      </c>
      <c r="AA184" s="10" t="s">
        <v>64</v>
      </c>
      <c r="AB184" s="8">
        <v>33</v>
      </c>
      <c r="AC184" s="8">
        <v>767</v>
      </c>
      <c r="AD184" s="1" t="s">
        <v>4788</v>
      </c>
      <c r="AE184" s="8"/>
      <c r="AF184" s="1"/>
      <c r="AG184" s="1"/>
      <c r="AH184" s="1"/>
      <c r="AI184" s="1"/>
      <c r="AJ184" s="8"/>
      <c r="AK184" s="1"/>
      <c r="AL184" s="1" t="s">
        <v>69</v>
      </c>
      <c r="AM184" s="9" t="s">
        <v>4789</v>
      </c>
      <c r="AN184" s="10" t="s">
        <v>64</v>
      </c>
      <c r="AO184" s="8">
        <v>23</v>
      </c>
      <c r="AP184" s="8">
        <v>859</v>
      </c>
      <c r="AQ184" s="1" t="s">
        <v>4790</v>
      </c>
      <c r="AR184" s="8"/>
      <c r="AS184" s="1"/>
      <c r="AT184" s="1"/>
      <c r="AU184" s="1"/>
      <c r="AV184" s="1"/>
      <c r="AW184" s="8"/>
      <c r="AX184" s="1"/>
      <c r="AY184" s="1" t="s">
        <v>72</v>
      </c>
      <c r="AZ184" s="1"/>
      <c r="BA184" s="1" t="s">
        <v>73</v>
      </c>
      <c r="BB184" s="1"/>
    </row>
    <row r="185" spans="1:54" ht="48" customHeight="1">
      <c r="A185" s="1" t="s">
        <v>4791</v>
      </c>
      <c r="B185" s="1" t="s">
        <v>3310</v>
      </c>
      <c r="C185" s="1" t="s">
        <v>4767</v>
      </c>
      <c r="D185" s="8">
        <v>4</v>
      </c>
      <c r="E185" s="1" t="s">
        <v>321</v>
      </c>
      <c r="F185" s="1" t="s">
        <v>94</v>
      </c>
      <c r="G185" s="1" t="s">
        <v>4792</v>
      </c>
      <c r="H185" s="1">
        <v>1</v>
      </c>
      <c r="I185" s="1" t="s">
        <v>60</v>
      </c>
      <c r="J185" s="1"/>
      <c r="K185" s="1" t="s">
        <v>61</v>
      </c>
      <c r="L185" s="1" t="s">
        <v>62</v>
      </c>
      <c r="M185" s="9" t="s">
        <v>4793</v>
      </c>
      <c r="N185" s="10" t="s">
        <v>64</v>
      </c>
      <c r="O185" s="8">
        <v>25</v>
      </c>
      <c r="P185" s="8">
        <v>509</v>
      </c>
      <c r="Q185" s="1" t="s">
        <v>4794</v>
      </c>
      <c r="R185" s="8"/>
      <c r="S185" s="1"/>
      <c r="T185" s="1"/>
      <c r="U185" s="1"/>
      <c r="V185" s="1"/>
      <c r="W185" s="8"/>
      <c r="X185" s="1"/>
      <c r="Y185" s="1" t="s">
        <v>66</v>
      </c>
      <c r="Z185" s="9" t="s">
        <v>4795</v>
      </c>
      <c r="AA185" s="10" t="s">
        <v>64</v>
      </c>
      <c r="AB185" s="8">
        <v>28</v>
      </c>
      <c r="AC185" s="8">
        <v>190</v>
      </c>
      <c r="AD185" s="1" t="s">
        <v>4796</v>
      </c>
      <c r="AE185" s="8"/>
      <c r="AF185" s="1"/>
      <c r="AG185" s="1"/>
      <c r="AH185" s="1"/>
      <c r="AI185" s="1"/>
      <c r="AJ185" s="8"/>
      <c r="AK185" s="1"/>
      <c r="AL185" s="1" t="s">
        <v>69</v>
      </c>
      <c r="AM185" s="9" t="s">
        <v>4797</v>
      </c>
      <c r="AN185" s="10" t="s">
        <v>64</v>
      </c>
      <c r="AO185" s="8">
        <v>20</v>
      </c>
      <c r="AP185" s="8">
        <v>295</v>
      </c>
      <c r="AQ185" s="1" t="s">
        <v>4798</v>
      </c>
      <c r="AR185" s="8"/>
      <c r="AS185" s="1"/>
      <c r="AT185" s="1"/>
      <c r="AU185" s="1"/>
      <c r="AV185" s="1"/>
      <c r="AW185" s="8"/>
      <c r="AX185" s="1"/>
      <c r="AY185" s="1" t="s">
        <v>72</v>
      </c>
      <c r="AZ185" s="1"/>
      <c r="BA185" s="1" t="s">
        <v>73</v>
      </c>
      <c r="BB185" s="1"/>
    </row>
    <row r="186" spans="1:54" ht="48" customHeight="1">
      <c r="A186" s="1" t="s">
        <v>4799</v>
      </c>
      <c r="B186" s="1" t="s">
        <v>3310</v>
      </c>
      <c r="C186" s="1" t="s">
        <v>4767</v>
      </c>
      <c r="D186" s="8">
        <v>5</v>
      </c>
      <c r="E186" s="1" t="s">
        <v>321</v>
      </c>
      <c r="F186" s="1" t="s">
        <v>103</v>
      </c>
      <c r="G186" s="1" t="s">
        <v>4800</v>
      </c>
      <c r="H186" s="1">
        <v>1</v>
      </c>
      <c r="I186" s="1" t="s">
        <v>60</v>
      </c>
      <c r="J186" s="1"/>
      <c r="K186" s="1" t="s">
        <v>61</v>
      </c>
      <c r="L186" s="1" t="s">
        <v>62</v>
      </c>
      <c r="M186" s="9" t="s">
        <v>4801</v>
      </c>
      <c r="N186" s="10" t="s">
        <v>64</v>
      </c>
      <c r="O186" s="8">
        <v>29</v>
      </c>
      <c r="P186" s="8">
        <v>1200</v>
      </c>
      <c r="Q186" s="1" t="s">
        <v>4802</v>
      </c>
      <c r="R186" s="8"/>
      <c r="S186" s="1"/>
      <c r="T186" s="1"/>
      <c r="U186" s="1"/>
      <c r="V186" s="1"/>
      <c r="W186" s="8"/>
      <c r="X186" s="1"/>
      <c r="Y186" s="1" t="s">
        <v>66</v>
      </c>
      <c r="Z186" s="9" t="s">
        <v>4803</v>
      </c>
      <c r="AA186" s="10" t="s">
        <v>64</v>
      </c>
      <c r="AB186" s="8">
        <v>32</v>
      </c>
      <c r="AC186" s="8">
        <v>295</v>
      </c>
      <c r="AD186" s="1" t="s">
        <v>4804</v>
      </c>
      <c r="AE186" s="8"/>
      <c r="AF186" s="1"/>
      <c r="AG186" s="1"/>
      <c r="AH186" s="1"/>
      <c r="AI186" s="1"/>
      <c r="AJ186" s="8"/>
      <c r="AK186" s="1"/>
      <c r="AL186" s="1" t="s">
        <v>69</v>
      </c>
      <c r="AM186" s="9" t="s">
        <v>4805</v>
      </c>
      <c r="AN186" s="10" t="s">
        <v>64</v>
      </c>
      <c r="AO186" s="8">
        <v>24</v>
      </c>
      <c r="AP186" s="8">
        <v>878</v>
      </c>
      <c r="AQ186" s="1" t="s">
        <v>4806</v>
      </c>
      <c r="AR186" s="8"/>
      <c r="AS186" s="1"/>
      <c r="AT186" s="1"/>
      <c r="AU186" s="1"/>
      <c r="AV186" s="1"/>
      <c r="AW186" s="8"/>
      <c r="AX186" s="1"/>
      <c r="AY186" s="1" t="s">
        <v>72</v>
      </c>
      <c r="AZ186" s="1"/>
      <c r="BA186" s="1" t="s">
        <v>73</v>
      </c>
      <c r="BB186" s="1"/>
    </row>
    <row r="187" spans="1:54" ht="48" customHeight="1">
      <c r="A187" s="1" t="s">
        <v>4807</v>
      </c>
      <c r="B187" s="1" t="s">
        <v>3310</v>
      </c>
      <c r="C187" s="1" t="s">
        <v>4767</v>
      </c>
      <c r="D187" s="8">
        <v>6</v>
      </c>
      <c r="E187" s="1" t="s">
        <v>321</v>
      </c>
      <c r="F187" s="1" t="s">
        <v>112</v>
      </c>
      <c r="G187" s="1" t="s">
        <v>4808</v>
      </c>
      <c r="H187" s="1">
        <v>1</v>
      </c>
      <c r="I187" s="1" t="s">
        <v>60</v>
      </c>
      <c r="J187" s="1"/>
      <c r="K187" s="1" t="s">
        <v>61</v>
      </c>
      <c r="L187" s="1" t="s">
        <v>62</v>
      </c>
      <c r="M187" s="9" t="s">
        <v>4809</v>
      </c>
      <c r="N187" s="10" t="s">
        <v>64</v>
      </c>
      <c r="O187" s="8">
        <v>35</v>
      </c>
      <c r="P187" s="8">
        <v>815</v>
      </c>
      <c r="Q187" s="1" t="s">
        <v>4810</v>
      </c>
      <c r="R187" s="8"/>
      <c r="S187" s="1"/>
      <c r="T187" s="1"/>
      <c r="U187" s="1"/>
      <c r="V187" s="1"/>
      <c r="W187" s="8"/>
      <c r="X187" s="1"/>
      <c r="Y187" s="1" t="s">
        <v>66</v>
      </c>
      <c r="Z187" s="9" t="s">
        <v>4811</v>
      </c>
      <c r="AA187" s="10" t="s">
        <v>64</v>
      </c>
      <c r="AB187" s="8">
        <v>40</v>
      </c>
      <c r="AC187" s="8">
        <v>311</v>
      </c>
      <c r="AD187" s="1" t="s">
        <v>4812</v>
      </c>
      <c r="AE187" s="8"/>
      <c r="AF187" s="1"/>
      <c r="AG187" s="1"/>
      <c r="AH187" s="1"/>
      <c r="AI187" s="1"/>
      <c r="AJ187" s="8"/>
      <c r="AK187" s="1"/>
      <c r="AL187" s="1" t="s">
        <v>69</v>
      </c>
      <c r="AM187" s="9" t="s">
        <v>4813</v>
      </c>
      <c r="AN187" s="10" t="s">
        <v>64</v>
      </c>
      <c r="AO187" s="8">
        <v>30</v>
      </c>
      <c r="AP187" s="8">
        <v>174</v>
      </c>
      <c r="AQ187" s="1" t="s">
        <v>4814</v>
      </c>
      <c r="AR187" s="8"/>
      <c r="AS187" s="1"/>
      <c r="AT187" s="1"/>
      <c r="AU187" s="1"/>
      <c r="AV187" s="1"/>
      <c r="AW187" s="8"/>
      <c r="AX187" s="1"/>
      <c r="AY187" s="1" t="s">
        <v>72</v>
      </c>
      <c r="AZ187" s="1"/>
      <c r="BA187" s="1" t="s">
        <v>73</v>
      </c>
      <c r="BB187" s="1"/>
    </row>
    <row r="188" spans="1:54" ht="48" customHeight="1">
      <c r="A188" s="1" t="s">
        <v>4815</v>
      </c>
      <c r="B188" s="1" t="s">
        <v>3310</v>
      </c>
      <c r="C188" s="1" t="s">
        <v>4767</v>
      </c>
      <c r="D188" s="8">
        <v>7</v>
      </c>
      <c r="E188" s="1" t="s">
        <v>321</v>
      </c>
      <c r="F188" s="1" t="s">
        <v>121</v>
      </c>
      <c r="G188" s="1" t="s">
        <v>4816</v>
      </c>
      <c r="H188" s="1">
        <v>1</v>
      </c>
      <c r="I188" s="1" t="s">
        <v>60</v>
      </c>
      <c r="J188" s="1"/>
      <c r="K188" s="1" t="s">
        <v>61</v>
      </c>
      <c r="L188" s="1" t="s">
        <v>62</v>
      </c>
      <c r="M188" s="9" t="s">
        <v>4817</v>
      </c>
      <c r="N188" s="10" t="s">
        <v>64</v>
      </c>
      <c r="O188" s="8">
        <v>12</v>
      </c>
      <c r="P188" s="8">
        <v>1082</v>
      </c>
      <c r="Q188" s="1" t="s">
        <v>4818</v>
      </c>
      <c r="R188" s="8"/>
      <c r="S188" s="1"/>
      <c r="T188" s="1"/>
      <c r="U188" s="1"/>
      <c r="V188" s="1"/>
      <c r="W188" s="8"/>
      <c r="X188" s="1"/>
      <c r="Y188" s="1" t="s">
        <v>66</v>
      </c>
      <c r="Z188" s="9" t="s">
        <v>4819</v>
      </c>
      <c r="AA188" s="10" t="s">
        <v>64</v>
      </c>
      <c r="AB188" s="8">
        <v>15</v>
      </c>
      <c r="AC188" s="8">
        <v>318</v>
      </c>
      <c r="AD188" s="1" t="s">
        <v>4820</v>
      </c>
      <c r="AE188" s="8"/>
      <c r="AF188" s="1"/>
      <c r="AG188" s="1"/>
      <c r="AH188" s="1"/>
      <c r="AI188" s="1"/>
      <c r="AJ188" s="8"/>
      <c r="AK188" s="1"/>
      <c r="AL188" s="1" t="s">
        <v>69</v>
      </c>
      <c r="AM188" s="9" t="s">
        <v>4821</v>
      </c>
      <c r="AN188" s="10" t="s">
        <v>64</v>
      </c>
      <c r="AO188" s="8">
        <v>7</v>
      </c>
      <c r="AP188" s="8">
        <v>983</v>
      </c>
      <c r="AQ188" s="1" t="s">
        <v>4822</v>
      </c>
      <c r="AR188" s="8"/>
      <c r="AS188" s="1"/>
      <c r="AT188" s="1"/>
      <c r="AU188" s="1"/>
      <c r="AV188" s="1"/>
      <c r="AW188" s="8"/>
      <c r="AX188" s="1"/>
      <c r="AY188" s="1" t="s">
        <v>72</v>
      </c>
      <c r="AZ188" s="1"/>
      <c r="BA188" s="1" t="s">
        <v>73</v>
      </c>
      <c r="BB188" s="1"/>
    </row>
    <row r="189" spans="1:54" ht="48" customHeight="1">
      <c r="A189" s="1" t="s">
        <v>4823</v>
      </c>
      <c r="B189" s="1" t="s">
        <v>3310</v>
      </c>
      <c r="C189" s="1" t="s">
        <v>4767</v>
      </c>
      <c r="D189" s="8">
        <v>8</v>
      </c>
      <c r="E189" s="1" t="s">
        <v>321</v>
      </c>
      <c r="F189" s="1" t="s">
        <v>130</v>
      </c>
      <c r="G189" s="1" t="s">
        <v>4824</v>
      </c>
      <c r="H189" s="1">
        <v>1</v>
      </c>
      <c r="I189" s="1" t="s">
        <v>60</v>
      </c>
      <c r="J189" s="1"/>
      <c r="K189" s="1" t="s">
        <v>61</v>
      </c>
      <c r="L189" s="1" t="s">
        <v>62</v>
      </c>
      <c r="M189" s="9" t="s">
        <v>4825</v>
      </c>
      <c r="N189" s="10" t="s">
        <v>64</v>
      </c>
      <c r="O189" s="8">
        <v>28</v>
      </c>
      <c r="P189" s="8">
        <v>1200</v>
      </c>
      <c r="Q189" s="1" t="s">
        <v>4826</v>
      </c>
      <c r="R189" s="8"/>
      <c r="S189" s="1"/>
      <c r="T189" s="1"/>
      <c r="U189" s="1"/>
      <c r="V189" s="1"/>
      <c r="W189" s="8"/>
      <c r="X189" s="1"/>
      <c r="Y189" s="1" t="s">
        <v>66</v>
      </c>
      <c r="Z189" s="9" t="s">
        <v>4827</v>
      </c>
      <c r="AA189" s="10" t="s">
        <v>64</v>
      </c>
      <c r="AB189" s="8">
        <v>31</v>
      </c>
      <c r="AC189" s="8">
        <v>439</v>
      </c>
      <c r="AD189" s="1" t="s">
        <v>4828</v>
      </c>
      <c r="AE189" s="8"/>
      <c r="AF189" s="1"/>
      <c r="AG189" s="1"/>
      <c r="AH189" s="1"/>
      <c r="AI189" s="1"/>
      <c r="AJ189" s="8"/>
      <c r="AK189" s="1"/>
      <c r="AL189" s="1" t="s">
        <v>69</v>
      </c>
      <c r="AM189" s="9" t="s">
        <v>4829</v>
      </c>
      <c r="AN189" s="10" t="s">
        <v>64</v>
      </c>
      <c r="AO189" s="8">
        <v>23</v>
      </c>
      <c r="AP189" s="8">
        <v>1024</v>
      </c>
      <c r="AQ189" s="1" t="s">
        <v>4830</v>
      </c>
      <c r="AR189" s="8"/>
      <c r="AS189" s="1"/>
      <c r="AT189" s="1"/>
      <c r="AU189" s="1"/>
      <c r="AV189" s="1"/>
      <c r="AW189" s="8"/>
      <c r="AX189" s="1"/>
      <c r="AY189" s="1" t="s">
        <v>72</v>
      </c>
      <c r="AZ189" s="1"/>
      <c r="BA189" s="1" t="s">
        <v>73</v>
      </c>
      <c r="BB189" s="1"/>
    </row>
    <row r="190" spans="1:54" ht="48" customHeight="1">
      <c r="A190" s="1" t="s">
        <v>4831</v>
      </c>
      <c r="B190" s="1" t="s">
        <v>3310</v>
      </c>
      <c r="C190" s="1" t="s">
        <v>4767</v>
      </c>
      <c r="D190" s="8">
        <v>9</v>
      </c>
      <c r="E190" s="1" t="s">
        <v>321</v>
      </c>
      <c r="F190" s="1" t="s">
        <v>139</v>
      </c>
      <c r="G190" s="1" t="s">
        <v>4832</v>
      </c>
      <c r="H190" s="1">
        <v>1</v>
      </c>
      <c r="I190" s="1" t="s">
        <v>60</v>
      </c>
      <c r="J190" s="1"/>
      <c r="K190" s="1" t="s">
        <v>61</v>
      </c>
      <c r="L190" s="1" t="s">
        <v>62</v>
      </c>
      <c r="M190" s="9" t="s">
        <v>4833</v>
      </c>
      <c r="N190" s="10" t="s">
        <v>64</v>
      </c>
      <c r="O190" s="8">
        <v>34</v>
      </c>
      <c r="P190" s="8">
        <v>972</v>
      </c>
      <c r="Q190" s="1" t="s">
        <v>4834</v>
      </c>
      <c r="R190" s="8"/>
      <c r="S190" s="1"/>
      <c r="T190" s="1"/>
      <c r="U190" s="1"/>
      <c r="V190" s="1"/>
      <c r="W190" s="8"/>
      <c r="X190" s="1"/>
      <c r="Y190" s="1" t="s">
        <v>66</v>
      </c>
      <c r="Z190" s="9" t="s">
        <v>4835</v>
      </c>
      <c r="AA190" s="10" t="s">
        <v>64</v>
      </c>
      <c r="AB190" s="8">
        <v>41</v>
      </c>
      <c r="AC190" s="8">
        <v>302</v>
      </c>
      <c r="AD190" s="1" t="s">
        <v>4836</v>
      </c>
      <c r="AE190" s="8"/>
      <c r="AF190" s="1"/>
      <c r="AG190" s="1"/>
      <c r="AH190" s="1"/>
      <c r="AI190" s="1"/>
      <c r="AJ190" s="8"/>
      <c r="AK190" s="1"/>
      <c r="AL190" s="1" t="s">
        <v>69</v>
      </c>
      <c r="AM190" s="9" t="s">
        <v>4837</v>
      </c>
      <c r="AN190" s="10" t="s">
        <v>64</v>
      </c>
      <c r="AO190" s="8">
        <v>29</v>
      </c>
      <c r="AP190" s="8">
        <v>417</v>
      </c>
      <c r="AQ190" s="1" t="s">
        <v>4838</v>
      </c>
      <c r="AR190" s="8"/>
      <c r="AS190" s="1"/>
      <c r="AT190" s="1"/>
      <c r="AU190" s="1"/>
      <c r="AV190" s="1"/>
      <c r="AW190" s="8"/>
      <c r="AX190" s="1"/>
      <c r="AY190" s="1" t="s">
        <v>72</v>
      </c>
      <c r="AZ190" s="1"/>
      <c r="BA190" s="1" t="s">
        <v>73</v>
      </c>
      <c r="BB190" s="1"/>
    </row>
    <row r="191" spans="1:54" ht="48" customHeight="1">
      <c r="A191" s="1" t="s">
        <v>4839</v>
      </c>
      <c r="B191" s="1" t="s">
        <v>3310</v>
      </c>
      <c r="C191" s="1" t="s">
        <v>4767</v>
      </c>
      <c r="D191" s="8">
        <v>10</v>
      </c>
      <c r="E191" s="1" t="s">
        <v>321</v>
      </c>
      <c r="F191" s="1" t="s">
        <v>147</v>
      </c>
      <c r="G191" s="1" t="s">
        <v>4840</v>
      </c>
      <c r="H191" s="1">
        <v>1</v>
      </c>
      <c r="I191" s="1" t="s">
        <v>60</v>
      </c>
      <c r="J191" s="1"/>
      <c r="K191" s="1" t="s">
        <v>61</v>
      </c>
      <c r="L191" s="1" t="s">
        <v>62</v>
      </c>
      <c r="M191" s="9" t="s">
        <v>4841</v>
      </c>
      <c r="N191" s="10" t="s">
        <v>64</v>
      </c>
      <c r="O191" s="8">
        <v>32</v>
      </c>
      <c r="P191" s="8">
        <v>1160</v>
      </c>
      <c r="Q191" s="1" t="s">
        <v>4842</v>
      </c>
      <c r="R191" s="8"/>
      <c r="S191" s="1"/>
      <c r="T191" s="1"/>
      <c r="U191" s="1"/>
      <c r="V191" s="1"/>
      <c r="W191" s="8"/>
      <c r="X191" s="1"/>
      <c r="Y191" s="1" t="s">
        <v>66</v>
      </c>
      <c r="Z191" s="9" t="s">
        <v>4843</v>
      </c>
      <c r="AA191" s="10" t="s">
        <v>64</v>
      </c>
      <c r="AB191" s="8">
        <v>35</v>
      </c>
      <c r="AC191" s="8">
        <v>342</v>
      </c>
      <c r="AD191" s="1" t="s">
        <v>4844</v>
      </c>
      <c r="AE191" s="8"/>
      <c r="AF191" s="1"/>
      <c r="AG191" s="1"/>
      <c r="AH191" s="1"/>
      <c r="AI191" s="1"/>
      <c r="AJ191" s="8"/>
      <c r="AK191" s="1"/>
      <c r="AL191" s="1" t="s">
        <v>69</v>
      </c>
      <c r="AM191" s="9" t="s">
        <v>4845</v>
      </c>
      <c r="AN191" s="10" t="s">
        <v>64</v>
      </c>
      <c r="AO191" s="8">
        <v>27</v>
      </c>
      <c r="AP191" s="8">
        <v>847</v>
      </c>
      <c r="AQ191" s="1" t="s">
        <v>4846</v>
      </c>
      <c r="AR191" s="8"/>
      <c r="AS191" s="1"/>
      <c r="AT191" s="1"/>
      <c r="AU191" s="1"/>
      <c r="AV191" s="1"/>
      <c r="AW191" s="8"/>
      <c r="AX191" s="1"/>
      <c r="AY191" s="1" t="s">
        <v>72</v>
      </c>
      <c r="AZ191" s="1"/>
      <c r="BA191" s="1" t="s">
        <v>73</v>
      </c>
      <c r="BB191" s="1"/>
    </row>
    <row r="192" spans="1:54" ht="48" customHeight="1">
      <c r="A192" s="1" t="s">
        <v>4847</v>
      </c>
      <c r="B192" s="1" t="s">
        <v>3310</v>
      </c>
      <c r="C192" s="1" t="s">
        <v>4848</v>
      </c>
      <c r="D192" s="8">
        <v>1</v>
      </c>
      <c r="E192" s="1" t="s">
        <v>239</v>
      </c>
      <c r="F192" s="1" t="s">
        <v>58</v>
      </c>
      <c r="G192" s="1" t="s">
        <v>4849</v>
      </c>
      <c r="H192" s="1">
        <v>1</v>
      </c>
      <c r="I192" s="1" t="s">
        <v>60</v>
      </c>
      <c r="J192" s="1"/>
      <c r="K192" s="1" t="s">
        <v>61</v>
      </c>
      <c r="L192" s="1" t="s">
        <v>62</v>
      </c>
      <c r="M192" s="9" t="s">
        <v>4850</v>
      </c>
      <c r="N192" s="10" t="s">
        <v>64</v>
      </c>
      <c r="O192" s="8">
        <v>20</v>
      </c>
      <c r="P192" s="8">
        <v>1200</v>
      </c>
      <c r="Q192" s="1" t="s">
        <v>4851</v>
      </c>
      <c r="R192" s="8"/>
      <c r="S192" s="1"/>
      <c r="T192" s="1"/>
      <c r="U192" s="1"/>
      <c r="V192" s="1"/>
      <c r="W192" s="8"/>
      <c r="X192" s="1"/>
      <c r="Y192" s="1" t="s">
        <v>66</v>
      </c>
      <c r="Z192" s="9" t="s">
        <v>4852</v>
      </c>
      <c r="AA192" s="10" t="s">
        <v>64</v>
      </c>
      <c r="AB192" s="8">
        <v>21</v>
      </c>
      <c r="AC192" s="8">
        <v>296</v>
      </c>
      <c r="AD192" s="1" t="s">
        <v>4853</v>
      </c>
      <c r="AE192" s="8"/>
      <c r="AF192" s="1"/>
      <c r="AG192" s="1"/>
      <c r="AH192" s="1"/>
      <c r="AI192" s="1"/>
      <c r="AJ192" s="8"/>
      <c r="AK192" s="1"/>
      <c r="AL192" s="1" t="s">
        <v>69</v>
      </c>
      <c r="AM192" s="9" t="s">
        <v>4854</v>
      </c>
      <c r="AN192" s="10" t="s">
        <v>64</v>
      </c>
      <c r="AO192" s="8">
        <v>15</v>
      </c>
      <c r="AP192" s="8">
        <v>959</v>
      </c>
      <c r="AQ192" s="1" t="s">
        <v>4855</v>
      </c>
      <c r="AR192" s="8"/>
      <c r="AS192" s="1"/>
      <c r="AT192" s="1"/>
      <c r="AU192" s="1"/>
      <c r="AV192" s="1"/>
      <c r="AW192" s="8"/>
      <c r="AX192" s="1"/>
      <c r="AY192" s="1" t="s">
        <v>72</v>
      </c>
      <c r="AZ192" s="1"/>
      <c r="BA192" s="1" t="s">
        <v>73</v>
      </c>
      <c r="BB192" s="1"/>
    </row>
    <row r="193" spans="1:54" ht="48" customHeight="1">
      <c r="A193" s="1" t="s">
        <v>4856</v>
      </c>
      <c r="B193" s="1" t="s">
        <v>3310</v>
      </c>
      <c r="C193" s="1" t="s">
        <v>4848</v>
      </c>
      <c r="D193" s="8">
        <v>2</v>
      </c>
      <c r="E193" s="1" t="s">
        <v>239</v>
      </c>
      <c r="F193" s="1" t="s">
        <v>76</v>
      </c>
      <c r="G193" s="1" t="s">
        <v>4857</v>
      </c>
      <c r="H193" s="1">
        <v>1</v>
      </c>
      <c r="I193" s="1" t="s">
        <v>60</v>
      </c>
      <c r="J193" s="1"/>
      <c r="K193" s="1" t="s">
        <v>61</v>
      </c>
      <c r="L193" s="1" t="s">
        <v>62</v>
      </c>
      <c r="M193" s="9" t="s">
        <v>4858</v>
      </c>
      <c r="N193" s="10" t="s">
        <v>64</v>
      </c>
      <c r="O193" s="8">
        <v>37</v>
      </c>
      <c r="P193" s="8">
        <v>1200</v>
      </c>
      <c r="Q193" s="1" t="s">
        <v>4859</v>
      </c>
      <c r="R193" s="8"/>
      <c r="S193" s="1"/>
      <c r="T193" s="1"/>
      <c r="U193" s="1"/>
      <c r="V193" s="1"/>
      <c r="W193" s="8"/>
      <c r="X193" s="1"/>
      <c r="Y193" s="1" t="s">
        <v>66</v>
      </c>
      <c r="Z193" s="9" t="s">
        <v>4860</v>
      </c>
      <c r="AA193" s="10" t="s">
        <v>64</v>
      </c>
      <c r="AB193" s="8">
        <v>39</v>
      </c>
      <c r="AC193" s="8">
        <v>306</v>
      </c>
      <c r="AD193" s="1" t="s">
        <v>4861</v>
      </c>
      <c r="AE193" s="8"/>
      <c r="AF193" s="1"/>
      <c r="AG193" s="1"/>
      <c r="AH193" s="1"/>
      <c r="AI193" s="1"/>
      <c r="AJ193" s="8"/>
      <c r="AK193" s="1"/>
      <c r="AL193" s="1" t="s">
        <v>69</v>
      </c>
      <c r="AM193" s="9" t="s">
        <v>4862</v>
      </c>
      <c r="AN193" s="10" t="s">
        <v>64</v>
      </c>
      <c r="AO193" s="8">
        <v>34</v>
      </c>
      <c r="AP193" s="8">
        <v>1108</v>
      </c>
      <c r="AQ193" s="1" t="s">
        <v>4863</v>
      </c>
      <c r="AR193" s="8"/>
      <c r="AS193" s="1"/>
      <c r="AT193" s="1"/>
      <c r="AU193" s="1"/>
      <c r="AV193" s="1"/>
      <c r="AW193" s="8"/>
      <c r="AX193" s="1"/>
      <c r="AY193" s="1" t="s">
        <v>72</v>
      </c>
      <c r="AZ193" s="1"/>
      <c r="BA193" s="1" t="s">
        <v>73</v>
      </c>
      <c r="BB193" s="1"/>
    </row>
    <row r="194" spans="1:54" ht="48" customHeight="1">
      <c r="A194" s="1" t="s">
        <v>4864</v>
      </c>
      <c r="B194" s="1" t="s">
        <v>3310</v>
      </c>
      <c r="C194" s="1" t="s">
        <v>4848</v>
      </c>
      <c r="D194" s="8">
        <v>3</v>
      </c>
      <c r="E194" s="1" t="s">
        <v>239</v>
      </c>
      <c r="F194" s="1" t="s">
        <v>85</v>
      </c>
      <c r="G194" s="1" t="s">
        <v>4865</v>
      </c>
      <c r="H194" s="1">
        <v>1</v>
      </c>
      <c r="I194" s="1" t="s">
        <v>60</v>
      </c>
      <c r="J194" s="1"/>
      <c r="K194" s="1" t="s">
        <v>61</v>
      </c>
      <c r="L194" s="1" t="s">
        <v>62</v>
      </c>
      <c r="M194" s="9" t="s">
        <v>4866</v>
      </c>
      <c r="N194" s="10" t="s">
        <v>64</v>
      </c>
      <c r="O194" s="8">
        <v>30</v>
      </c>
      <c r="P194" s="8">
        <v>1200</v>
      </c>
      <c r="Q194" s="1" t="s">
        <v>4867</v>
      </c>
      <c r="R194" s="8"/>
      <c r="S194" s="1"/>
      <c r="T194" s="1"/>
      <c r="U194" s="1"/>
      <c r="V194" s="1"/>
      <c r="W194" s="8"/>
      <c r="X194" s="1"/>
      <c r="Y194" s="1" t="s">
        <v>66</v>
      </c>
      <c r="Z194" s="9" t="s">
        <v>4868</v>
      </c>
      <c r="AA194" s="10" t="s">
        <v>64</v>
      </c>
      <c r="AB194" s="8">
        <v>32</v>
      </c>
      <c r="AC194" s="8">
        <v>823</v>
      </c>
      <c r="AD194" s="1" t="s">
        <v>4869</v>
      </c>
      <c r="AE194" s="8"/>
      <c r="AF194" s="1"/>
      <c r="AG194" s="1"/>
      <c r="AH194" s="1"/>
      <c r="AI194" s="1"/>
      <c r="AJ194" s="8"/>
      <c r="AK194" s="1"/>
      <c r="AL194" s="1" t="s">
        <v>69</v>
      </c>
      <c r="AM194" s="9" t="s">
        <v>4870</v>
      </c>
      <c r="AN194" s="10" t="s">
        <v>64</v>
      </c>
      <c r="AO194" s="8">
        <v>24</v>
      </c>
      <c r="AP194" s="8">
        <v>681</v>
      </c>
      <c r="AQ194" s="1" t="s">
        <v>4871</v>
      </c>
      <c r="AR194" s="8"/>
      <c r="AS194" s="1"/>
      <c r="AT194" s="1"/>
      <c r="AU194" s="1"/>
      <c r="AV194" s="1"/>
      <c r="AW194" s="8"/>
      <c r="AX194" s="1"/>
      <c r="AY194" s="1" t="s">
        <v>72</v>
      </c>
      <c r="AZ194" s="1"/>
      <c r="BA194" s="1" t="s">
        <v>73</v>
      </c>
      <c r="BB194" s="1"/>
    </row>
    <row r="195" spans="1:54" ht="48" customHeight="1">
      <c r="A195" s="1" t="s">
        <v>4872</v>
      </c>
      <c r="B195" s="1" t="s">
        <v>3310</v>
      </c>
      <c r="C195" s="1" t="s">
        <v>4848</v>
      </c>
      <c r="D195" s="8">
        <v>4</v>
      </c>
      <c r="E195" s="1" t="s">
        <v>239</v>
      </c>
      <c r="F195" s="1" t="s">
        <v>94</v>
      </c>
      <c r="G195" s="1" t="s">
        <v>4873</v>
      </c>
      <c r="H195" s="1">
        <v>1</v>
      </c>
      <c r="I195" s="1" t="s">
        <v>60</v>
      </c>
      <c r="J195" s="1"/>
      <c r="K195" s="1" t="s">
        <v>61</v>
      </c>
      <c r="L195" s="1" t="s">
        <v>62</v>
      </c>
      <c r="M195" s="9" t="s">
        <v>4874</v>
      </c>
      <c r="N195" s="10" t="s">
        <v>64</v>
      </c>
      <c r="O195" s="8">
        <v>32</v>
      </c>
      <c r="P195" s="8">
        <v>665</v>
      </c>
      <c r="Q195" s="1" t="s">
        <v>4875</v>
      </c>
      <c r="R195" s="8"/>
      <c r="S195" s="1"/>
      <c r="T195" s="1"/>
      <c r="U195" s="1"/>
      <c r="V195" s="1"/>
      <c r="W195" s="8"/>
      <c r="X195" s="1"/>
      <c r="Y195" s="1" t="s">
        <v>66</v>
      </c>
      <c r="Z195" s="9" t="s">
        <v>4876</v>
      </c>
      <c r="AA195" s="10" t="s">
        <v>64</v>
      </c>
      <c r="AB195" s="8">
        <v>33</v>
      </c>
      <c r="AC195" s="8">
        <v>230</v>
      </c>
      <c r="AD195" s="1" t="s">
        <v>4877</v>
      </c>
      <c r="AE195" s="8"/>
      <c r="AF195" s="1"/>
      <c r="AG195" s="1"/>
      <c r="AH195" s="1"/>
      <c r="AI195" s="1"/>
      <c r="AJ195" s="8"/>
      <c r="AK195" s="1"/>
      <c r="AL195" s="1" t="s">
        <v>69</v>
      </c>
      <c r="AM195" s="9" t="s">
        <v>4878</v>
      </c>
      <c r="AN195" s="10" t="s">
        <v>64</v>
      </c>
      <c r="AO195" s="8">
        <v>27</v>
      </c>
      <c r="AP195" s="8">
        <v>518</v>
      </c>
      <c r="AQ195" s="1" t="s">
        <v>4879</v>
      </c>
      <c r="AR195" s="8"/>
      <c r="AS195" s="1"/>
      <c r="AT195" s="1"/>
      <c r="AU195" s="1"/>
      <c r="AV195" s="1"/>
      <c r="AW195" s="8"/>
      <c r="AX195" s="1"/>
      <c r="AY195" s="1" t="s">
        <v>72</v>
      </c>
      <c r="AZ195" s="1"/>
      <c r="BA195" s="1" t="s">
        <v>73</v>
      </c>
      <c r="BB195" s="1"/>
    </row>
    <row r="196" spans="1:54" ht="48" customHeight="1">
      <c r="A196" s="1" t="s">
        <v>4880</v>
      </c>
      <c r="B196" s="1" t="s">
        <v>3310</v>
      </c>
      <c r="C196" s="1" t="s">
        <v>4848</v>
      </c>
      <c r="D196" s="8">
        <v>5</v>
      </c>
      <c r="E196" s="1" t="s">
        <v>239</v>
      </c>
      <c r="F196" s="1" t="s">
        <v>103</v>
      </c>
      <c r="G196" s="1" t="s">
        <v>4881</v>
      </c>
      <c r="H196" s="1">
        <v>1</v>
      </c>
      <c r="I196" s="1" t="s">
        <v>60</v>
      </c>
      <c r="J196" s="1"/>
      <c r="K196" s="1" t="s">
        <v>61</v>
      </c>
      <c r="L196" s="1" t="s">
        <v>62</v>
      </c>
      <c r="M196" s="9" t="s">
        <v>4882</v>
      </c>
      <c r="N196" s="10" t="s">
        <v>64</v>
      </c>
      <c r="O196" s="8">
        <v>30</v>
      </c>
      <c r="P196" s="8">
        <v>1200</v>
      </c>
      <c r="Q196" s="1" t="s">
        <v>4883</v>
      </c>
      <c r="R196" s="8"/>
      <c r="S196" s="1"/>
      <c r="T196" s="1"/>
      <c r="U196" s="1"/>
      <c r="V196" s="1"/>
      <c r="W196" s="8"/>
      <c r="X196" s="1"/>
      <c r="Y196" s="1" t="s">
        <v>66</v>
      </c>
      <c r="Z196" s="9" t="s">
        <v>4884</v>
      </c>
      <c r="AA196" s="10" t="s">
        <v>64</v>
      </c>
      <c r="AB196" s="8">
        <v>31</v>
      </c>
      <c r="AC196" s="8">
        <v>313</v>
      </c>
      <c r="AD196" s="1" t="s">
        <v>4885</v>
      </c>
      <c r="AE196" s="8"/>
      <c r="AF196" s="1"/>
      <c r="AG196" s="1"/>
      <c r="AH196" s="1"/>
      <c r="AI196" s="1"/>
      <c r="AJ196" s="8"/>
      <c r="AK196" s="1"/>
      <c r="AL196" s="1" t="s">
        <v>69</v>
      </c>
      <c r="AM196" s="9" t="s">
        <v>4886</v>
      </c>
      <c r="AN196" s="10" t="s">
        <v>64</v>
      </c>
      <c r="AO196" s="8">
        <v>25</v>
      </c>
      <c r="AP196" s="8">
        <v>936</v>
      </c>
      <c r="AQ196" s="1" t="s">
        <v>4887</v>
      </c>
      <c r="AR196" s="8"/>
      <c r="AS196" s="1"/>
      <c r="AT196" s="1"/>
      <c r="AU196" s="1"/>
      <c r="AV196" s="1"/>
      <c r="AW196" s="8"/>
      <c r="AX196" s="1"/>
      <c r="AY196" s="1" t="s">
        <v>72</v>
      </c>
      <c r="AZ196" s="1"/>
      <c r="BA196" s="1" t="s">
        <v>73</v>
      </c>
      <c r="BB196" s="1"/>
    </row>
    <row r="197" spans="1:54" ht="48" customHeight="1">
      <c r="A197" s="1" t="s">
        <v>4888</v>
      </c>
      <c r="B197" s="1" t="s">
        <v>3310</v>
      </c>
      <c r="C197" s="1" t="s">
        <v>4848</v>
      </c>
      <c r="D197" s="8">
        <v>6</v>
      </c>
      <c r="E197" s="1" t="s">
        <v>239</v>
      </c>
      <c r="F197" s="1" t="s">
        <v>112</v>
      </c>
      <c r="G197" s="1" t="s">
        <v>4889</v>
      </c>
      <c r="H197" s="1">
        <v>1</v>
      </c>
      <c r="I197" s="1" t="s">
        <v>60</v>
      </c>
      <c r="J197" s="1"/>
      <c r="K197" s="1" t="s">
        <v>61</v>
      </c>
      <c r="L197" s="1" t="s">
        <v>62</v>
      </c>
      <c r="M197" s="9" t="s">
        <v>4890</v>
      </c>
      <c r="N197" s="10" t="s">
        <v>64</v>
      </c>
      <c r="O197" s="8">
        <v>42</v>
      </c>
      <c r="P197" s="8">
        <v>845</v>
      </c>
      <c r="Q197" s="1" t="s">
        <v>4891</v>
      </c>
      <c r="R197" s="8"/>
      <c r="S197" s="1"/>
      <c r="T197" s="1"/>
      <c r="U197" s="1"/>
      <c r="V197" s="1"/>
      <c r="W197" s="8"/>
      <c r="X197" s="1"/>
      <c r="Y197" s="1" t="s">
        <v>66</v>
      </c>
      <c r="Z197" s="9" t="s">
        <v>4892</v>
      </c>
      <c r="AA197" s="10" t="s">
        <v>64</v>
      </c>
      <c r="AB197" s="8">
        <v>45</v>
      </c>
      <c r="AC197" s="8">
        <v>319</v>
      </c>
      <c r="AD197" s="1" t="s">
        <v>4893</v>
      </c>
      <c r="AE197" s="8"/>
      <c r="AF197" s="1"/>
      <c r="AG197" s="1"/>
      <c r="AH197" s="1"/>
      <c r="AI197" s="1"/>
      <c r="AJ197" s="8"/>
      <c r="AK197" s="1"/>
      <c r="AL197" s="1" t="s">
        <v>69</v>
      </c>
      <c r="AM197" s="9" t="s">
        <v>4894</v>
      </c>
      <c r="AN197" s="10" t="s">
        <v>64</v>
      </c>
      <c r="AO197" s="8">
        <v>37</v>
      </c>
      <c r="AP197" s="8">
        <v>197</v>
      </c>
      <c r="AQ197" s="1" t="s">
        <v>4895</v>
      </c>
      <c r="AR197" s="8"/>
      <c r="AS197" s="1"/>
      <c r="AT197" s="1"/>
      <c r="AU197" s="1"/>
      <c r="AV197" s="1"/>
      <c r="AW197" s="8"/>
      <c r="AX197" s="1"/>
      <c r="AY197" s="1" t="s">
        <v>72</v>
      </c>
      <c r="AZ197" s="1"/>
      <c r="BA197" s="1" t="s">
        <v>73</v>
      </c>
      <c r="BB197" s="1"/>
    </row>
    <row r="198" spans="1:54" ht="48" customHeight="1">
      <c r="A198" s="1" t="s">
        <v>4896</v>
      </c>
      <c r="B198" s="1" t="s">
        <v>3310</v>
      </c>
      <c r="C198" s="1" t="s">
        <v>4848</v>
      </c>
      <c r="D198" s="8">
        <v>7</v>
      </c>
      <c r="E198" s="1" t="s">
        <v>239</v>
      </c>
      <c r="F198" s="1" t="s">
        <v>121</v>
      </c>
      <c r="G198" s="1" t="s">
        <v>4897</v>
      </c>
      <c r="H198" s="1">
        <v>1</v>
      </c>
      <c r="I198" s="1" t="s">
        <v>60</v>
      </c>
      <c r="J198" s="1"/>
      <c r="K198" s="1" t="s">
        <v>61</v>
      </c>
      <c r="L198" s="1" t="s">
        <v>62</v>
      </c>
      <c r="M198" s="9" t="s">
        <v>4898</v>
      </c>
      <c r="N198" s="10" t="s">
        <v>64</v>
      </c>
      <c r="O198" s="8">
        <v>13</v>
      </c>
      <c r="P198" s="8">
        <v>1200</v>
      </c>
      <c r="Q198" s="1" t="s">
        <v>4899</v>
      </c>
      <c r="R198" s="8"/>
      <c r="S198" s="1"/>
      <c r="T198" s="1"/>
      <c r="U198" s="1"/>
      <c r="V198" s="1"/>
      <c r="W198" s="8"/>
      <c r="X198" s="1"/>
      <c r="Y198" s="1" t="s">
        <v>66</v>
      </c>
      <c r="Z198" s="9" t="s">
        <v>4900</v>
      </c>
      <c r="AA198" s="10" t="s">
        <v>64</v>
      </c>
      <c r="AB198" s="8">
        <v>14</v>
      </c>
      <c r="AC198" s="8">
        <v>335</v>
      </c>
      <c r="AD198" s="1" t="s">
        <v>4901</v>
      </c>
      <c r="AE198" s="8"/>
      <c r="AF198" s="1"/>
      <c r="AG198" s="1"/>
      <c r="AH198" s="1"/>
      <c r="AI198" s="1"/>
      <c r="AJ198" s="8"/>
      <c r="AK198" s="1"/>
      <c r="AL198" s="1" t="s">
        <v>69</v>
      </c>
      <c r="AM198" s="9" t="s">
        <v>4902</v>
      </c>
      <c r="AN198" s="10" t="s">
        <v>64</v>
      </c>
      <c r="AO198" s="8">
        <v>8</v>
      </c>
      <c r="AP198" s="8">
        <v>999</v>
      </c>
      <c r="AQ198" s="1" t="s">
        <v>4903</v>
      </c>
      <c r="AR198" s="8"/>
      <c r="AS198" s="1"/>
      <c r="AT198" s="1"/>
      <c r="AU198" s="1"/>
      <c r="AV198" s="1"/>
      <c r="AW198" s="8"/>
      <c r="AX198" s="1"/>
      <c r="AY198" s="1" t="s">
        <v>72</v>
      </c>
      <c r="AZ198" s="1"/>
      <c r="BA198" s="1" t="s">
        <v>73</v>
      </c>
      <c r="BB198" s="1"/>
    </row>
    <row r="199" spans="1:54" ht="48" customHeight="1">
      <c r="A199" s="1" t="s">
        <v>4904</v>
      </c>
      <c r="B199" s="1" t="s">
        <v>3310</v>
      </c>
      <c r="C199" s="1" t="s">
        <v>4848</v>
      </c>
      <c r="D199" s="8">
        <v>8</v>
      </c>
      <c r="E199" s="1" t="s">
        <v>239</v>
      </c>
      <c r="F199" s="1" t="s">
        <v>130</v>
      </c>
      <c r="G199" s="1" t="s">
        <v>4905</v>
      </c>
      <c r="H199" s="1">
        <v>1</v>
      </c>
      <c r="I199" s="1" t="s">
        <v>60</v>
      </c>
      <c r="J199" s="1"/>
      <c r="K199" s="1" t="s">
        <v>61</v>
      </c>
      <c r="L199" s="1" t="s">
        <v>62</v>
      </c>
      <c r="M199" s="9" t="s">
        <v>4906</v>
      </c>
      <c r="N199" s="10" t="s">
        <v>64</v>
      </c>
      <c r="O199" s="8">
        <v>29</v>
      </c>
      <c r="P199" s="8">
        <v>1200</v>
      </c>
      <c r="Q199" s="1" t="s">
        <v>4907</v>
      </c>
      <c r="R199" s="8"/>
      <c r="S199" s="1"/>
      <c r="T199" s="1"/>
      <c r="U199" s="1"/>
      <c r="V199" s="1"/>
      <c r="W199" s="8"/>
      <c r="X199" s="1"/>
      <c r="Y199" s="1" t="s">
        <v>66</v>
      </c>
      <c r="Z199" s="9" t="s">
        <v>4908</v>
      </c>
      <c r="AA199" s="10" t="s">
        <v>64</v>
      </c>
      <c r="AB199" s="8">
        <v>30</v>
      </c>
      <c r="AC199" s="8">
        <v>642</v>
      </c>
      <c r="AD199" s="1" t="s">
        <v>4909</v>
      </c>
      <c r="AE199" s="8"/>
      <c r="AF199" s="1"/>
      <c r="AG199" s="1"/>
      <c r="AH199" s="1"/>
      <c r="AI199" s="1"/>
      <c r="AJ199" s="8"/>
      <c r="AK199" s="1"/>
      <c r="AL199" s="1" t="s">
        <v>69</v>
      </c>
      <c r="AM199" s="9" t="s">
        <v>4910</v>
      </c>
      <c r="AN199" s="10" t="s">
        <v>64</v>
      </c>
      <c r="AO199" s="8">
        <v>24</v>
      </c>
      <c r="AP199" s="8">
        <v>987</v>
      </c>
      <c r="AQ199" s="1" t="s">
        <v>4911</v>
      </c>
      <c r="AR199" s="8"/>
      <c r="AS199" s="1"/>
      <c r="AT199" s="1"/>
      <c r="AU199" s="1"/>
      <c r="AV199" s="1"/>
      <c r="AW199" s="8"/>
      <c r="AX199" s="1"/>
      <c r="AY199" s="1" t="s">
        <v>72</v>
      </c>
      <c r="AZ199" s="1"/>
      <c r="BA199" s="1" t="s">
        <v>73</v>
      </c>
      <c r="BB199" s="1"/>
    </row>
    <row r="200" spans="1:54" ht="48" customHeight="1">
      <c r="A200" s="1" t="s">
        <v>4912</v>
      </c>
      <c r="B200" s="1" t="s">
        <v>3310</v>
      </c>
      <c r="C200" s="1" t="s">
        <v>4848</v>
      </c>
      <c r="D200" s="8">
        <v>9</v>
      </c>
      <c r="E200" s="1" t="s">
        <v>239</v>
      </c>
      <c r="F200" s="1" t="s">
        <v>139</v>
      </c>
      <c r="G200" s="1" t="s">
        <v>4913</v>
      </c>
      <c r="H200" s="1">
        <v>1</v>
      </c>
      <c r="I200" s="1" t="s">
        <v>60</v>
      </c>
      <c r="J200" s="1"/>
      <c r="K200" s="1" t="s">
        <v>61</v>
      </c>
      <c r="L200" s="1" t="s">
        <v>62</v>
      </c>
      <c r="M200" s="9" t="s">
        <v>4914</v>
      </c>
      <c r="N200" s="10" t="s">
        <v>64</v>
      </c>
      <c r="O200" s="8">
        <v>41</v>
      </c>
      <c r="P200" s="8">
        <v>1200</v>
      </c>
      <c r="Q200" s="1" t="s">
        <v>4915</v>
      </c>
      <c r="R200" s="8"/>
      <c r="S200" s="1"/>
      <c r="T200" s="1"/>
      <c r="U200" s="1"/>
      <c r="V200" s="1"/>
      <c r="W200" s="8"/>
      <c r="X200" s="1"/>
      <c r="Y200" s="1" t="s">
        <v>66</v>
      </c>
      <c r="Z200" s="9" t="s">
        <v>4916</v>
      </c>
      <c r="AA200" s="10" t="s">
        <v>64</v>
      </c>
      <c r="AB200" s="8">
        <v>46</v>
      </c>
      <c r="AC200" s="8">
        <v>344</v>
      </c>
      <c r="AD200" s="1" t="s">
        <v>4917</v>
      </c>
      <c r="AE200" s="8"/>
      <c r="AF200" s="1"/>
      <c r="AG200" s="1"/>
      <c r="AH200" s="1"/>
      <c r="AI200" s="1"/>
      <c r="AJ200" s="8"/>
      <c r="AK200" s="1"/>
      <c r="AL200" s="1" t="s">
        <v>69</v>
      </c>
      <c r="AM200" s="9" t="s">
        <v>4918</v>
      </c>
      <c r="AN200" s="10" t="s">
        <v>64</v>
      </c>
      <c r="AO200" s="8">
        <v>36</v>
      </c>
      <c r="AP200" s="8">
        <v>423</v>
      </c>
      <c r="AQ200" s="1" t="s">
        <v>4919</v>
      </c>
      <c r="AR200" s="8"/>
      <c r="AS200" s="1"/>
      <c r="AT200" s="1"/>
      <c r="AU200" s="1"/>
      <c r="AV200" s="1"/>
      <c r="AW200" s="8"/>
      <c r="AX200" s="1"/>
      <c r="AY200" s="1" t="s">
        <v>72</v>
      </c>
      <c r="AZ200" s="1"/>
      <c r="BA200" s="1" t="s">
        <v>73</v>
      </c>
      <c r="BB200" s="1"/>
    </row>
    <row r="201" spans="1:54" ht="48" customHeight="1">
      <c r="A201" s="1" t="s">
        <v>4920</v>
      </c>
      <c r="B201" s="1" t="s">
        <v>3310</v>
      </c>
      <c r="C201" s="1" t="s">
        <v>4848</v>
      </c>
      <c r="D201" s="8">
        <v>10</v>
      </c>
      <c r="E201" s="1" t="s">
        <v>239</v>
      </c>
      <c r="F201" s="1" t="s">
        <v>147</v>
      </c>
      <c r="G201" s="1" t="s">
        <v>4921</v>
      </c>
      <c r="H201" s="1">
        <v>1</v>
      </c>
      <c r="I201" s="1" t="s">
        <v>60</v>
      </c>
      <c r="J201" s="1"/>
      <c r="K201" s="1" t="s">
        <v>61</v>
      </c>
      <c r="L201" s="1" t="s">
        <v>62</v>
      </c>
      <c r="M201" s="9" t="s">
        <v>4922</v>
      </c>
      <c r="N201" s="10" t="s">
        <v>64</v>
      </c>
      <c r="O201" s="8">
        <v>39</v>
      </c>
      <c r="P201" s="8">
        <v>1200</v>
      </c>
      <c r="Q201" s="1" t="s">
        <v>4923</v>
      </c>
      <c r="R201" s="8"/>
      <c r="S201" s="1"/>
      <c r="T201" s="1"/>
      <c r="U201" s="1"/>
      <c r="V201" s="1"/>
      <c r="W201" s="8"/>
      <c r="X201" s="1"/>
      <c r="Y201" s="1" t="s">
        <v>66</v>
      </c>
      <c r="Z201" s="9" t="s">
        <v>4924</v>
      </c>
      <c r="AA201" s="10" t="s">
        <v>64</v>
      </c>
      <c r="AB201" s="8">
        <v>40</v>
      </c>
      <c r="AC201" s="8">
        <v>339</v>
      </c>
      <c r="AD201" s="1" t="s">
        <v>4925</v>
      </c>
      <c r="AE201" s="8"/>
      <c r="AF201" s="1"/>
      <c r="AG201" s="1"/>
      <c r="AH201" s="1"/>
      <c r="AI201" s="1"/>
      <c r="AJ201" s="8"/>
      <c r="AK201" s="1"/>
      <c r="AL201" s="1" t="s">
        <v>69</v>
      </c>
      <c r="AM201" s="9" t="s">
        <v>4926</v>
      </c>
      <c r="AN201" s="10" t="s">
        <v>64</v>
      </c>
      <c r="AO201" s="8">
        <v>34</v>
      </c>
      <c r="AP201" s="8">
        <v>965</v>
      </c>
      <c r="AQ201" s="1" t="s">
        <v>4927</v>
      </c>
      <c r="AR201" s="8"/>
      <c r="AS201" s="1"/>
      <c r="AT201" s="1"/>
      <c r="AU201" s="1"/>
      <c r="AV201" s="1"/>
      <c r="AW201" s="8"/>
      <c r="AX201" s="1"/>
      <c r="AY201" s="1" t="s">
        <v>72</v>
      </c>
      <c r="AZ201" s="1"/>
      <c r="BA201" s="1" t="s">
        <v>73</v>
      </c>
      <c r="BB201" s="1"/>
    </row>
  </sheetData>
  <conditionalFormatting sqref="AY2:AY201">
    <cfRule type="expression" dxfId="10" priority="1">
      <formula>AY2="Complete"</formula>
    </cfRule>
    <cfRule type="expression" dxfId="9" priority="2">
      <formula>AY2="In progress"</formula>
    </cfRule>
    <cfRule type="expression" dxfId="8" priority="3">
      <formula>AY2="Not started"</formula>
    </cfRule>
  </conditionalFormatting>
  <dataValidations count="7">
    <dataValidation type="list" sqref="E2:E201" xr:uid="{00000000-0002-0000-0200-000000000000}">
      <formula1>"Recommendation,Comparison,Best of,Buying Guidance,Technical Explanation,Opinion-Based,Attribute-Specific,Explanation,Risk/Advice,Decision Support"</formula1>
    </dataValidation>
    <dataValidation type="list" sqref="F2:F201" xr:uid="{00000000-0002-0000-0200-000001000000}">
      <formula1>"Direct Question,Conversational,Formal/Professional,Informal,Conditional,Ambiguous,Ultra-Specific,Instruction-Style,Slang/Informal Tone,Professional Tone"</formula1>
    </dataValidation>
    <dataValidation type="list" sqref="I2:I201" xr:uid="{00000000-0002-0000-0200-000002000000}">
      <formula1>"Yes,No,Unknown"</formula1>
    </dataValidation>
    <dataValidation type="list" sqref="K2:K201" xr:uid="{00000000-0002-0000-0200-000003000000}">
      <formula1>"High,Normal,Low"</formula1>
    </dataValidation>
    <dataValidation type="list" sqref="V2:V201 AI2:AI201 AV2:AV201" xr:uid="{00000000-0002-0000-0200-000004000000}">
      <formula1>"List,Paragraph,Table,Recommendation,Comparison,Step-by-step,Mixed,Refusal/Safety,Unclear"</formula1>
    </dataValidation>
    <dataValidation type="list" sqref="W2:W201 AJ2:AJ201 AW2:AW201" xr:uid="{00000000-0002-0000-0200-000005000000}">
      <formula1>"0,1,2,3"</formula1>
    </dataValidation>
    <dataValidation type="list" sqref="BA2:BA201" xr:uid="{00000000-0002-0000-0200-000006000000}">
      <formula1>"Not checked,Checked,Needs review,Issue found,Resolved"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201"/>
  <sheetViews>
    <sheetView workbookViewId="0"/>
  </sheetViews>
  <sheetFormatPr baseColWidth="10" defaultColWidth="8.83203125" defaultRowHeight="14"/>
  <cols>
    <col min="1" max="1" width="17" customWidth="1"/>
    <col min="2" max="2" width="14" customWidth="1"/>
    <col min="3" max="3" width="17" customWidth="1"/>
    <col min="4" max="4" width="11" customWidth="1"/>
    <col min="5" max="5" width="18" customWidth="1"/>
    <col min="6" max="6" width="24" customWidth="1"/>
    <col min="7" max="7" width="65" customWidth="1"/>
    <col min="8" max="8" width="11" customWidth="1"/>
    <col min="9" max="9" width="16" customWidth="1"/>
    <col min="10" max="10" width="32" customWidth="1"/>
    <col min="11" max="11" width="15" customWidth="1"/>
    <col min="12" max="12" width="20" customWidth="1"/>
    <col min="13" max="13" width="18" customWidth="1"/>
    <col min="14" max="16" width="12" customWidth="1"/>
    <col min="17" max="17" width="60" customWidth="1"/>
    <col min="18" max="18" width="12" customWidth="1"/>
    <col min="19" max="19" width="40" customWidth="1"/>
    <col min="20" max="20" width="32" customWidth="1"/>
    <col min="21" max="21" width="36" customWidth="1"/>
    <col min="22" max="22" width="18" customWidth="1"/>
    <col min="23" max="23" width="15" customWidth="1"/>
    <col min="24" max="24" width="40" customWidth="1"/>
    <col min="25" max="25" width="20" customWidth="1"/>
    <col min="26" max="26" width="18" customWidth="1"/>
    <col min="27" max="29" width="12" customWidth="1"/>
    <col min="30" max="30" width="60" customWidth="1"/>
    <col min="31" max="31" width="12" customWidth="1"/>
    <col min="32" max="32" width="40" customWidth="1"/>
    <col min="33" max="33" width="32" customWidth="1"/>
    <col min="34" max="34" width="36" customWidth="1"/>
    <col min="35" max="35" width="18" customWidth="1"/>
    <col min="36" max="36" width="15" customWidth="1"/>
    <col min="37" max="37" width="40" customWidth="1"/>
    <col min="38" max="38" width="20" customWidth="1"/>
    <col min="39" max="39" width="18" customWidth="1"/>
    <col min="40" max="42" width="12" customWidth="1"/>
    <col min="43" max="43" width="60" customWidth="1"/>
    <col min="44" max="44" width="12" customWidth="1"/>
    <col min="45" max="45" width="40" customWidth="1"/>
    <col min="46" max="46" width="32" customWidth="1"/>
    <col min="47" max="47" width="36" customWidth="1"/>
    <col min="48" max="48" width="18" customWidth="1"/>
    <col min="49" max="49" width="15" customWidth="1"/>
    <col min="50" max="50" width="40" customWidth="1"/>
    <col min="51" max="51" width="18" customWidth="1"/>
    <col min="52" max="52" width="16" customWidth="1"/>
    <col min="53" max="53" width="18" customWidth="1"/>
    <col min="54" max="54" width="40" customWidth="1"/>
  </cols>
  <sheetData>
    <row r="1" spans="1:54" ht="56" customHeight="1">
      <c r="A1" s="3" t="s">
        <v>0</v>
      </c>
      <c r="B1" s="3" t="s">
        <v>1</v>
      </c>
      <c r="C1" s="3" t="s">
        <v>2</v>
      </c>
      <c r="D1" s="3" t="s">
        <v>3</v>
      </c>
      <c r="E1" s="3" t="s">
        <v>4</v>
      </c>
      <c r="F1" s="3" t="s">
        <v>5</v>
      </c>
      <c r="G1" s="3" t="s">
        <v>6</v>
      </c>
      <c r="H1" s="3" t="s">
        <v>7</v>
      </c>
      <c r="I1" s="3" t="s">
        <v>8</v>
      </c>
      <c r="J1" s="3"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5" t="s">
        <v>24</v>
      </c>
      <c r="Z1" s="5" t="s">
        <v>25</v>
      </c>
      <c r="AA1" s="5" t="s">
        <v>26</v>
      </c>
      <c r="AB1" s="5" t="s">
        <v>27</v>
      </c>
      <c r="AC1" s="5" t="s">
        <v>28</v>
      </c>
      <c r="AD1" s="5" t="s">
        <v>29</v>
      </c>
      <c r="AE1" s="5" t="s">
        <v>30</v>
      </c>
      <c r="AF1" s="5" t="s">
        <v>31</v>
      </c>
      <c r="AG1" s="5" t="s">
        <v>32</v>
      </c>
      <c r="AH1" s="5" t="s">
        <v>33</v>
      </c>
      <c r="AI1" s="5" t="s">
        <v>34</v>
      </c>
      <c r="AJ1" s="5" t="s">
        <v>35</v>
      </c>
      <c r="AK1" s="5" t="s">
        <v>36</v>
      </c>
      <c r="AL1" s="6" t="s">
        <v>37</v>
      </c>
      <c r="AM1" s="6" t="s">
        <v>38</v>
      </c>
      <c r="AN1" s="6" t="s">
        <v>39</v>
      </c>
      <c r="AO1" s="6" t="s">
        <v>40</v>
      </c>
      <c r="AP1" s="6" t="s">
        <v>41</v>
      </c>
      <c r="AQ1" s="6" t="s">
        <v>42</v>
      </c>
      <c r="AR1" s="6" t="s">
        <v>43</v>
      </c>
      <c r="AS1" s="6" t="s">
        <v>44</v>
      </c>
      <c r="AT1" s="6" t="s">
        <v>45</v>
      </c>
      <c r="AU1" s="6" t="s">
        <v>46</v>
      </c>
      <c r="AV1" s="6" t="s">
        <v>47</v>
      </c>
      <c r="AW1" s="6" t="s">
        <v>48</v>
      </c>
      <c r="AX1" s="6" t="s">
        <v>49</v>
      </c>
      <c r="AY1" s="7" t="s">
        <v>50</v>
      </c>
      <c r="AZ1" s="7" t="s">
        <v>51</v>
      </c>
      <c r="BA1" s="7" t="s">
        <v>52</v>
      </c>
      <c r="BB1" s="7" t="s">
        <v>53</v>
      </c>
    </row>
    <row r="2" spans="1:54" ht="48" customHeight="1">
      <c r="A2" s="1" t="s">
        <v>4928</v>
      </c>
      <c r="B2" s="1" t="s">
        <v>4929</v>
      </c>
      <c r="C2" s="1" t="s">
        <v>4930</v>
      </c>
      <c r="D2" s="8">
        <v>1</v>
      </c>
      <c r="E2" s="1" t="s">
        <v>57</v>
      </c>
      <c r="F2" s="1" t="s">
        <v>58</v>
      </c>
      <c r="G2" s="1" t="s">
        <v>4931</v>
      </c>
      <c r="H2" s="1">
        <v>1</v>
      </c>
      <c r="I2" s="1" t="s">
        <v>60</v>
      </c>
      <c r="J2" s="1"/>
      <c r="K2" s="1" t="s">
        <v>61</v>
      </c>
      <c r="L2" s="1" t="s">
        <v>62</v>
      </c>
      <c r="M2" s="9" t="s">
        <v>4932</v>
      </c>
      <c r="N2" s="10" t="s">
        <v>64</v>
      </c>
      <c r="O2" s="8">
        <v>17</v>
      </c>
      <c r="P2" s="8">
        <v>1200</v>
      </c>
      <c r="Q2" s="1" t="s">
        <v>4933</v>
      </c>
      <c r="R2" s="8"/>
      <c r="S2" s="1"/>
      <c r="T2" s="1"/>
      <c r="U2" s="1"/>
      <c r="V2" s="1"/>
      <c r="W2" s="8"/>
      <c r="X2" s="1"/>
      <c r="Y2" s="1" t="s">
        <v>66</v>
      </c>
      <c r="Z2" s="9" t="s">
        <v>4934</v>
      </c>
      <c r="AA2" s="10" t="s">
        <v>64</v>
      </c>
      <c r="AB2" s="8">
        <v>18</v>
      </c>
      <c r="AC2" s="8">
        <v>290</v>
      </c>
      <c r="AD2" s="1" t="s">
        <v>4935</v>
      </c>
      <c r="AE2" s="8"/>
      <c r="AF2" s="1"/>
      <c r="AG2" s="1"/>
      <c r="AH2" s="1"/>
      <c r="AI2" s="1"/>
      <c r="AJ2" s="8"/>
      <c r="AK2" s="1"/>
      <c r="AL2" s="1" t="s">
        <v>69</v>
      </c>
      <c r="AM2" s="9" t="s">
        <v>4936</v>
      </c>
      <c r="AN2" s="10" t="s">
        <v>64</v>
      </c>
      <c r="AO2" s="8">
        <v>12</v>
      </c>
      <c r="AP2" s="8">
        <v>952</v>
      </c>
      <c r="AQ2" s="1" t="s">
        <v>4937</v>
      </c>
      <c r="AR2" s="8"/>
      <c r="AS2" s="1"/>
      <c r="AT2" s="1"/>
      <c r="AU2" s="1"/>
      <c r="AV2" s="1"/>
      <c r="AW2" s="8"/>
      <c r="AX2" s="1"/>
      <c r="AY2" s="1" t="s">
        <v>72</v>
      </c>
      <c r="AZ2" s="1"/>
      <c r="BA2" s="1" t="s">
        <v>73</v>
      </c>
      <c r="BB2" s="1"/>
    </row>
    <row r="3" spans="1:54" ht="48" customHeight="1">
      <c r="A3" s="1" t="s">
        <v>4938</v>
      </c>
      <c r="B3" s="1" t="s">
        <v>4929</v>
      </c>
      <c r="C3" s="1" t="s">
        <v>4930</v>
      </c>
      <c r="D3" s="8">
        <v>2</v>
      </c>
      <c r="E3" s="1" t="s">
        <v>57</v>
      </c>
      <c r="F3" s="1" t="s">
        <v>76</v>
      </c>
      <c r="G3" s="1" t="s">
        <v>4939</v>
      </c>
      <c r="H3" s="1">
        <v>1</v>
      </c>
      <c r="I3" s="1" t="s">
        <v>60</v>
      </c>
      <c r="J3" s="1"/>
      <c r="K3" s="1" t="s">
        <v>61</v>
      </c>
      <c r="L3" s="1" t="s">
        <v>62</v>
      </c>
      <c r="M3" s="9" t="s">
        <v>4940</v>
      </c>
      <c r="N3" s="10" t="s">
        <v>64</v>
      </c>
      <c r="O3" s="8">
        <v>34</v>
      </c>
      <c r="P3" s="8">
        <v>1200</v>
      </c>
      <c r="Q3" s="1" t="s">
        <v>4941</v>
      </c>
      <c r="R3" s="8"/>
      <c r="S3" s="1"/>
      <c r="T3" s="1"/>
      <c r="U3" s="1"/>
      <c r="V3" s="1"/>
      <c r="W3" s="8"/>
      <c r="X3" s="1"/>
      <c r="Y3" s="1" t="s">
        <v>66</v>
      </c>
      <c r="Z3" s="9" t="s">
        <v>4942</v>
      </c>
      <c r="AA3" s="10" t="s">
        <v>64</v>
      </c>
      <c r="AB3" s="8">
        <v>36</v>
      </c>
      <c r="AC3" s="8">
        <v>297</v>
      </c>
      <c r="AD3" s="1" t="s">
        <v>4943</v>
      </c>
      <c r="AE3" s="8"/>
      <c r="AF3" s="1"/>
      <c r="AG3" s="1"/>
      <c r="AH3" s="1"/>
      <c r="AI3" s="1"/>
      <c r="AJ3" s="8"/>
      <c r="AK3" s="1"/>
      <c r="AL3" s="1" t="s">
        <v>69</v>
      </c>
      <c r="AM3" s="9" t="s">
        <v>4944</v>
      </c>
      <c r="AN3" s="10" t="s">
        <v>64</v>
      </c>
      <c r="AO3" s="8">
        <v>31</v>
      </c>
      <c r="AP3" s="8">
        <v>1039</v>
      </c>
      <c r="AQ3" s="1" t="s">
        <v>4945</v>
      </c>
      <c r="AR3" s="8"/>
      <c r="AS3" s="1"/>
      <c r="AT3" s="1"/>
      <c r="AU3" s="1"/>
      <c r="AV3" s="1"/>
      <c r="AW3" s="8"/>
      <c r="AX3" s="1"/>
      <c r="AY3" s="1" t="s">
        <v>72</v>
      </c>
      <c r="AZ3" s="1"/>
      <c r="BA3" s="1" t="s">
        <v>73</v>
      </c>
      <c r="BB3" s="1"/>
    </row>
    <row r="4" spans="1:54" ht="48" customHeight="1">
      <c r="A4" s="1" t="s">
        <v>4946</v>
      </c>
      <c r="B4" s="1" t="s">
        <v>4929</v>
      </c>
      <c r="C4" s="1" t="s">
        <v>4930</v>
      </c>
      <c r="D4" s="8">
        <v>3</v>
      </c>
      <c r="E4" s="1" t="s">
        <v>57</v>
      </c>
      <c r="F4" s="1" t="s">
        <v>85</v>
      </c>
      <c r="G4" s="1" t="s">
        <v>4947</v>
      </c>
      <c r="H4" s="1">
        <v>1</v>
      </c>
      <c r="I4" s="1" t="s">
        <v>60</v>
      </c>
      <c r="J4" s="1"/>
      <c r="K4" s="1" t="s">
        <v>61</v>
      </c>
      <c r="L4" s="1" t="s">
        <v>62</v>
      </c>
      <c r="M4" s="9" t="s">
        <v>4948</v>
      </c>
      <c r="N4" s="10" t="s">
        <v>64</v>
      </c>
      <c r="O4" s="8">
        <v>29</v>
      </c>
      <c r="P4" s="8">
        <v>1200</v>
      </c>
      <c r="Q4" s="1" t="s">
        <v>4949</v>
      </c>
      <c r="R4" s="8"/>
      <c r="S4" s="1"/>
      <c r="T4" s="1"/>
      <c r="U4" s="1"/>
      <c r="V4" s="1"/>
      <c r="W4" s="8"/>
      <c r="X4" s="1"/>
      <c r="Y4" s="1" t="s">
        <v>66</v>
      </c>
      <c r="Z4" s="9" t="s">
        <v>4950</v>
      </c>
      <c r="AA4" s="10" t="s">
        <v>64</v>
      </c>
      <c r="AB4" s="8">
        <v>31</v>
      </c>
      <c r="AC4" s="8">
        <v>1200</v>
      </c>
      <c r="AD4" s="1" t="s">
        <v>4951</v>
      </c>
      <c r="AE4" s="8"/>
      <c r="AF4" s="1"/>
      <c r="AG4" s="1"/>
      <c r="AH4" s="1"/>
      <c r="AI4" s="1"/>
      <c r="AJ4" s="8"/>
      <c r="AK4" s="1"/>
      <c r="AL4" s="1" t="s">
        <v>69</v>
      </c>
      <c r="AM4" s="9" t="s">
        <v>4952</v>
      </c>
      <c r="AN4" s="10" t="s">
        <v>64</v>
      </c>
      <c r="AO4" s="8">
        <v>23</v>
      </c>
      <c r="AP4" s="8">
        <v>876</v>
      </c>
      <c r="AQ4" s="1" t="s">
        <v>4953</v>
      </c>
      <c r="AR4" s="8"/>
      <c r="AS4" s="1"/>
      <c r="AT4" s="1"/>
      <c r="AU4" s="1"/>
      <c r="AV4" s="1"/>
      <c r="AW4" s="8"/>
      <c r="AX4" s="1"/>
      <c r="AY4" s="1" t="s">
        <v>72</v>
      </c>
      <c r="AZ4" s="1"/>
      <c r="BA4" s="1" t="s">
        <v>73</v>
      </c>
      <c r="BB4" s="1"/>
    </row>
    <row r="5" spans="1:54" ht="48" customHeight="1">
      <c r="A5" s="1" t="s">
        <v>4954</v>
      </c>
      <c r="B5" s="1" t="s">
        <v>4929</v>
      </c>
      <c r="C5" s="1" t="s">
        <v>4930</v>
      </c>
      <c r="D5" s="8">
        <v>4</v>
      </c>
      <c r="E5" s="1" t="s">
        <v>57</v>
      </c>
      <c r="F5" s="1" t="s">
        <v>94</v>
      </c>
      <c r="G5" s="1" t="s">
        <v>4955</v>
      </c>
      <c r="H5" s="1">
        <v>1</v>
      </c>
      <c r="I5" s="1" t="s">
        <v>60</v>
      </c>
      <c r="J5" s="1"/>
      <c r="K5" s="1" t="s">
        <v>61</v>
      </c>
      <c r="L5" s="1" t="s">
        <v>62</v>
      </c>
      <c r="M5" s="9" t="s">
        <v>4956</v>
      </c>
      <c r="N5" s="10" t="s">
        <v>64</v>
      </c>
      <c r="O5" s="8">
        <v>29</v>
      </c>
      <c r="P5" s="8">
        <v>700</v>
      </c>
      <c r="Q5" s="1" t="s">
        <v>4957</v>
      </c>
      <c r="R5" s="8"/>
      <c r="S5" s="1"/>
      <c r="T5" s="1"/>
      <c r="U5" s="1"/>
      <c r="V5" s="1"/>
      <c r="W5" s="8"/>
      <c r="X5" s="1"/>
      <c r="Y5" s="1" t="s">
        <v>66</v>
      </c>
      <c r="Z5" s="9" t="s">
        <v>4958</v>
      </c>
      <c r="AA5" s="10" t="s">
        <v>64</v>
      </c>
      <c r="AB5" s="8">
        <v>30</v>
      </c>
      <c r="AC5" s="8">
        <v>228</v>
      </c>
      <c r="AD5" s="1" t="s">
        <v>4959</v>
      </c>
      <c r="AE5" s="8"/>
      <c r="AF5" s="1"/>
      <c r="AG5" s="1"/>
      <c r="AH5" s="1"/>
      <c r="AI5" s="1"/>
      <c r="AJ5" s="8"/>
      <c r="AK5" s="1"/>
      <c r="AL5" s="1" t="s">
        <v>69</v>
      </c>
      <c r="AM5" s="9" t="s">
        <v>4960</v>
      </c>
      <c r="AN5" s="10" t="s">
        <v>64</v>
      </c>
      <c r="AO5" s="8">
        <v>24</v>
      </c>
      <c r="AP5" s="8">
        <v>530</v>
      </c>
      <c r="AQ5" s="1" t="s">
        <v>4961</v>
      </c>
      <c r="AR5" s="8"/>
      <c r="AS5" s="1"/>
      <c r="AT5" s="1"/>
      <c r="AU5" s="1"/>
      <c r="AV5" s="1"/>
      <c r="AW5" s="8"/>
      <c r="AX5" s="1"/>
      <c r="AY5" s="1" t="s">
        <v>72</v>
      </c>
      <c r="AZ5" s="1"/>
      <c r="BA5" s="1" t="s">
        <v>73</v>
      </c>
      <c r="BB5" s="1"/>
    </row>
    <row r="6" spans="1:54" ht="48" customHeight="1">
      <c r="A6" s="1" t="s">
        <v>4962</v>
      </c>
      <c r="B6" s="1" t="s">
        <v>4929</v>
      </c>
      <c r="C6" s="1" t="s">
        <v>4930</v>
      </c>
      <c r="D6" s="8">
        <v>5</v>
      </c>
      <c r="E6" s="1" t="s">
        <v>57</v>
      </c>
      <c r="F6" s="1" t="s">
        <v>103</v>
      </c>
      <c r="G6" s="1" t="s">
        <v>4963</v>
      </c>
      <c r="H6" s="1">
        <v>1</v>
      </c>
      <c r="I6" s="1" t="s">
        <v>60</v>
      </c>
      <c r="J6" s="1"/>
      <c r="K6" s="1" t="s">
        <v>61</v>
      </c>
      <c r="L6" s="1" t="s">
        <v>62</v>
      </c>
      <c r="M6" s="9" t="s">
        <v>4964</v>
      </c>
      <c r="N6" s="10" t="s">
        <v>64</v>
      </c>
      <c r="O6" s="8">
        <v>29</v>
      </c>
      <c r="P6" s="8">
        <v>1200</v>
      </c>
      <c r="Q6" s="1" t="s">
        <v>4965</v>
      </c>
      <c r="R6" s="8"/>
      <c r="S6" s="1"/>
      <c r="T6" s="1"/>
      <c r="U6" s="1"/>
      <c r="V6" s="1"/>
      <c r="W6" s="8"/>
      <c r="X6" s="1"/>
      <c r="Y6" s="1" t="s">
        <v>66</v>
      </c>
      <c r="Z6" s="9" t="s">
        <v>4966</v>
      </c>
      <c r="AA6" s="10" t="s">
        <v>64</v>
      </c>
      <c r="AB6" s="8">
        <v>30</v>
      </c>
      <c r="AC6" s="8">
        <v>317</v>
      </c>
      <c r="AD6" s="1" t="s">
        <v>4967</v>
      </c>
      <c r="AE6" s="8"/>
      <c r="AF6" s="1"/>
      <c r="AG6" s="1"/>
      <c r="AH6" s="1"/>
      <c r="AI6" s="1"/>
      <c r="AJ6" s="8"/>
      <c r="AK6" s="1"/>
      <c r="AL6" s="1" t="s">
        <v>69</v>
      </c>
      <c r="AM6" s="9" t="s">
        <v>4968</v>
      </c>
      <c r="AN6" s="10" t="s">
        <v>64</v>
      </c>
      <c r="AO6" s="8">
        <v>24</v>
      </c>
      <c r="AP6" s="8">
        <v>959</v>
      </c>
      <c r="AQ6" s="1" t="s">
        <v>4969</v>
      </c>
      <c r="AR6" s="8"/>
      <c r="AS6" s="1"/>
      <c r="AT6" s="1"/>
      <c r="AU6" s="1"/>
      <c r="AV6" s="1"/>
      <c r="AW6" s="8"/>
      <c r="AX6" s="1"/>
      <c r="AY6" s="1" t="s">
        <v>72</v>
      </c>
      <c r="AZ6" s="1"/>
      <c r="BA6" s="1" t="s">
        <v>73</v>
      </c>
      <c r="BB6" s="1"/>
    </row>
    <row r="7" spans="1:54" ht="48" customHeight="1">
      <c r="A7" s="1" t="s">
        <v>4970</v>
      </c>
      <c r="B7" s="1" t="s">
        <v>4929</v>
      </c>
      <c r="C7" s="1" t="s">
        <v>4930</v>
      </c>
      <c r="D7" s="8">
        <v>6</v>
      </c>
      <c r="E7" s="1" t="s">
        <v>57</v>
      </c>
      <c r="F7" s="1" t="s">
        <v>112</v>
      </c>
      <c r="G7" s="1" t="s">
        <v>4971</v>
      </c>
      <c r="H7" s="1">
        <v>1</v>
      </c>
      <c r="I7" s="1" t="s">
        <v>60</v>
      </c>
      <c r="J7" s="1"/>
      <c r="K7" s="1" t="s">
        <v>61</v>
      </c>
      <c r="L7" s="1" t="s">
        <v>62</v>
      </c>
      <c r="M7" s="9" t="s">
        <v>4972</v>
      </c>
      <c r="N7" s="10" t="s">
        <v>64</v>
      </c>
      <c r="O7" s="8">
        <v>39</v>
      </c>
      <c r="P7" s="8">
        <v>1200</v>
      </c>
      <c r="Q7" s="1" t="s">
        <v>4973</v>
      </c>
      <c r="R7" s="8"/>
      <c r="S7" s="1"/>
      <c r="T7" s="1"/>
      <c r="U7" s="1"/>
      <c r="V7" s="1"/>
      <c r="W7" s="8"/>
      <c r="X7" s="1"/>
      <c r="Y7" s="1" t="s">
        <v>66</v>
      </c>
      <c r="Z7" s="9" t="s">
        <v>4974</v>
      </c>
      <c r="AA7" s="10" t="s">
        <v>64</v>
      </c>
      <c r="AB7" s="8">
        <v>42</v>
      </c>
      <c r="AC7" s="8">
        <v>393</v>
      </c>
      <c r="AD7" s="1" t="s">
        <v>4975</v>
      </c>
      <c r="AE7" s="8"/>
      <c r="AF7" s="1"/>
      <c r="AG7" s="1"/>
      <c r="AH7" s="1"/>
      <c r="AI7" s="1"/>
      <c r="AJ7" s="8"/>
      <c r="AK7" s="1"/>
      <c r="AL7" s="1" t="s">
        <v>69</v>
      </c>
      <c r="AM7" s="9" t="s">
        <v>4976</v>
      </c>
      <c r="AN7" s="10" t="s">
        <v>64</v>
      </c>
      <c r="AO7" s="8">
        <v>34</v>
      </c>
      <c r="AP7" s="8">
        <v>195</v>
      </c>
      <c r="AQ7" s="1" t="s">
        <v>4977</v>
      </c>
      <c r="AR7" s="8"/>
      <c r="AS7" s="1"/>
      <c r="AT7" s="1"/>
      <c r="AU7" s="1"/>
      <c r="AV7" s="1"/>
      <c r="AW7" s="8"/>
      <c r="AX7" s="1"/>
      <c r="AY7" s="1" t="s">
        <v>72</v>
      </c>
      <c r="AZ7" s="1"/>
      <c r="BA7" s="1" t="s">
        <v>73</v>
      </c>
      <c r="BB7" s="1"/>
    </row>
    <row r="8" spans="1:54" ht="48" customHeight="1">
      <c r="A8" s="1" t="s">
        <v>4978</v>
      </c>
      <c r="B8" s="1" t="s">
        <v>4929</v>
      </c>
      <c r="C8" s="1" t="s">
        <v>4930</v>
      </c>
      <c r="D8" s="8">
        <v>7</v>
      </c>
      <c r="E8" s="1" t="s">
        <v>57</v>
      </c>
      <c r="F8" s="1" t="s">
        <v>121</v>
      </c>
      <c r="G8" s="1" t="s">
        <v>4979</v>
      </c>
      <c r="H8" s="1">
        <v>1</v>
      </c>
      <c r="I8" s="1" t="s">
        <v>60</v>
      </c>
      <c r="J8" s="1"/>
      <c r="K8" s="1" t="s">
        <v>61</v>
      </c>
      <c r="L8" s="1" t="s">
        <v>62</v>
      </c>
      <c r="M8" s="9" t="s">
        <v>4980</v>
      </c>
      <c r="N8" s="10" t="s">
        <v>64</v>
      </c>
      <c r="O8" s="8">
        <v>12</v>
      </c>
      <c r="P8" s="8">
        <v>1200</v>
      </c>
      <c r="Q8" s="1" t="s">
        <v>4981</v>
      </c>
      <c r="R8" s="8"/>
      <c r="S8" s="1"/>
      <c r="T8" s="1"/>
      <c r="U8" s="1"/>
      <c r="V8" s="1"/>
      <c r="W8" s="8"/>
      <c r="X8" s="1"/>
      <c r="Y8" s="1" t="s">
        <v>66</v>
      </c>
      <c r="Z8" s="9" t="s">
        <v>4982</v>
      </c>
      <c r="AA8" s="10" t="s">
        <v>64</v>
      </c>
      <c r="AB8" s="8">
        <v>13</v>
      </c>
      <c r="AC8" s="8">
        <v>353</v>
      </c>
      <c r="AD8" s="1" t="s">
        <v>4983</v>
      </c>
      <c r="AE8" s="8"/>
      <c r="AF8" s="1"/>
      <c r="AG8" s="1"/>
      <c r="AH8" s="1"/>
      <c r="AI8" s="1"/>
      <c r="AJ8" s="8"/>
      <c r="AK8" s="1"/>
      <c r="AL8" s="1" t="s">
        <v>69</v>
      </c>
      <c r="AM8" s="9" t="s">
        <v>4984</v>
      </c>
      <c r="AN8" s="10" t="s">
        <v>64</v>
      </c>
      <c r="AO8" s="8">
        <v>7</v>
      </c>
      <c r="AP8" s="8">
        <v>828</v>
      </c>
      <c r="AQ8" s="1" t="s">
        <v>4985</v>
      </c>
      <c r="AR8" s="8"/>
      <c r="AS8" s="1"/>
      <c r="AT8" s="1"/>
      <c r="AU8" s="1"/>
      <c r="AV8" s="1"/>
      <c r="AW8" s="8"/>
      <c r="AX8" s="1"/>
      <c r="AY8" s="1" t="s">
        <v>72</v>
      </c>
      <c r="AZ8" s="1"/>
      <c r="BA8" s="1" t="s">
        <v>73</v>
      </c>
      <c r="BB8" s="1"/>
    </row>
    <row r="9" spans="1:54" ht="48" customHeight="1">
      <c r="A9" s="1" t="s">
        <v>4986</v>
      </c>
      <c r="B9" s="1" t="s">
        <v>4929</v>
      </c>
      <c r="C9" s="1" t="s">
        <v>4930</v>
      </c>
      <c r="D9" s="8">
        <v>8</v>
      </c>
      <c r="E9" s="1" t="s">
        <v>57</v>
      </c>
      <c r="F9" s="1" t="s">
        <v>130</v>
      </c>
      <c r="G9" s="1" t="s">
        <v>4987</v>
      </c>
      <c r="H9" s="1">
        <v>1</v>
      </c>
      <c r="I9" s="1" t="s">
        <v>60</v>
      </c>
      <c r="J9" s="1"/>
      <c r="K9" s="1" t="s">
        <v>61</v>
      </c>
      <c r="L9" s="1" t="s">
        <v>62</v>
      </c>
      <c r="M9" s="9" t="s">
        <v>4988</v>
      </c>
      <c r="N9" s="10" t="s">
        <v>64</v>
      </c>
      <c r="O9" s="8">
        <v>28</v>
      </c>
      <c r="P9" s="8">
        <v>1200</v>
      </c>
      <c r="Q9" s="1" t="s">
        <v>4989</v>
      </c>
      <c r="R9" s="8"/>
      <c r="S9" s="1"/>
      <c r="T9" s="1"/>
      <c r="U9" s="1"/>
      <c r="V9" s="1"/>
      <c r="W9" s="8"/>
      <c r="X9" s="1"/>
      <c r="Y9" s="1" t="s">
        <v>66</v>
      </c>
      <c r="Z9" s="9" t="s">
        <v>4990</v>
      </c>
      <c r="AA9" s="10" t="s">
        <v>64</v>
      </c>
      <c r="AB9" s="8">
        <v>29</v>
      </c>
      <c r="AC9" s="8">
        <v>747</v>
      </c>
      <c r="AD9" s="1" t="s">
        <v>4991</v>
      </c>
      <c r="AE9" s="8"/>
      <c r="AF9" s="1"/>
      <c r="AG9" s="1"/>
      <c r="AH9" s="1"/>
      <c r="AI9" s="1"/>
      <c r="AJ9" s="8"/>
      <c r="AK9" s="1"/>
      <c r="AL9" s="1" t="s">
        <v>69</v>
      </c>
      <c r="AM9" s="9" t="s">
        <v>4992</v>
      </c>
      <c r="AN9" s="10" t="s">
        <v>64</v>
      </c>
      <c r="AO9" s="8">
        <v>23</v>
      </c>
      <c r="AP9" s="8">
        <v>1054</v>
      </c>
      <c r="AQ9" s="1" t="s">
        <v>4993</v>
      </c>
      <c r="AR9" s="8"/>
      <c r="AS9" s="1"/>
      <c r="AT9" s="1"/>
      <c r="AU9" s="1"/>
      <c r="AV9" s="1"/>
      <c r="AW9" s="8"/>
      <c r="AX9" s="1"/>
      <c r="AY9" s="1" t="s">
        <v>72</v>
      </c>
      <c r="AZ9" s="1"/>
      <c r="BA9" s="1" t="s">
        <v>73</v>
      </c>
      <c r="BB9" s="1"/>
    </row>
    <row r="10" spans="1:54" ht="48" customHeight="1">
      <c r="A10" s="1" t="s">
        <v>4994</v>
      </c>
      <c r="B10" s="1" t="s">
        <v>4929</v>
      </c>
      <c r="C10" s="1" t="s">
        <v>4930</v>
      </c>
      <c r="D10" s="8">
        <v>9</v>
      </c>
      <c r="E10" s="1" t="s">
        <v>57</v>
      </c>
      <c r="F10" s="1" t="s">
        <v>139</v>
      </c>
      <c r="G10" s="1" t="s">
        <v>4995</v>
      </c>
      <c r="H10" s="1">
        <v>1</v>
      </c>
      <c r="I10" s="1" t="s">
        <v>60</v>
      </c>
      <c r="J10" s="1"/>
      <c r="K10" s="1" t="s">
        <v>61</v>
      </c>
      <c r="L10" s="1" t="s">
        <v>62</v>
      </c>
      <c r="M10" s="9" t="s">
        <v>4996</v>
      </c>
      <c r="N10" s="10" t="s">
        <v>64</v>
      </c>
      <c r="O10" s="8">
        <v>38</v>
      </c>
      <c r="P10" s="8">
        <v>1002</v>
      </c>
      <c r="Q10" s="1" t="s">
        <v>4997</v>
      </c>
      <c r="R10" s="8"/>
      <c r="S10" s="1"/>
      <c r="T10" s="1"/>
      <c r="U10" s="1"/>
      <c r="V10" s="1"/>
      <c r="W10" s="8"/>
      <c r="X10" s="1"/>
      <c r="Y10" s="1" t="s">
        <v>66</v>
      </c>
      <c r="Z10" s="9" t="s">
        <v>4998</v>
      </c>
      <c r="AA10" s="10" t="s">
        <v>64</v>
      </c>
      <c r="AB10" s="8">
        <v>43</v>
      </c>
      <c r="AC10" s="8">
        <v>360</v>
      </c>
      <c r="AD10" s="1" t="s">
        <v>4999</v>
      </c>
      <c r="AE10" s="8"/>
      <c r="AF10" s="1"/>
      <c r="AG10" s="1"/>
      <c r="AH10" s="1"/>
      <c r="AI10" s="1"/>
      <c r="AJ10" s="8"/>
      <c r="AK10" s="1"/>
      <c r="AL10" s="1" t="s">
        <v>69</v>
      </c>
      <c r="AM10" s="9" t="s">
        <v>5000</v>
      </c>
      <c r="AN10" s="10" t="s">
        <v>64</v>
      </c>
      <c r="AO10" s="8">
        <v>33</v>
      </c>
      <c r="AP10" s="8">
        <v>461</v>
      </c>
      <c r="AQ10" s="1" t="s">
        <v>5001</v>
      </c>
      <c r="AR10" s="8"/>
      <c r="AS10" s="1"/>
      <c r="AT10" s="1"/>
      <c r="AU10" s="1"/>
      <c r="AV10" s="1"/>
      <c r="AW10" s="8"/>
      <c r="AX10" s="1"/>
      <c r="AY10" s="1" t="s">
        <v>72</v>
      </c>
      <c r="AZ10" s="1"/>
      <c r="BA10" s="1" t="s">
        <v>73</v>
      </c>
      <c r="BB10" s="1"/>
    </row>
    <row r="11" spans="1:54" ht="48" customHeight="1">
      <c r="A11" s="1" t="s">
        <v>5002</v>
      </c>
      <c r="B11" s="1" t="s">
        <v>4929</v>
      </c>
      <c r="C11" s="1" t="s">
        <v>4930</v>
      </c>
      <c r="D11" s="8">
        <v>10</v>
      </c>
      <c r="E11" s="1" t="s">
        <v>57</v>
      </c>
      <c r="F11" s="1" t="s">
        <v>147</v>
      </c>
      <c r="G11" s="1" t="s">
        <v>5003</v>
      </c>
      <c r="H11" s="1">
        <v>1</v>
      </c>
      <c r="I11" s="1" t="s">
        <v>60</v>
      </c>
      <c r="J11" s="1"/>
      <c r="K11" s="1" t="s">
        <v>61</v>
      </c>
      <c r="L11" s="1" t="s">
        <v>62</v>
      </c>
      <c r="M11" s="9" t="s">
        <v>5004</v>
      </c>
      <c r="N11" s="10" t="s">
        <v>64</v>
      </c>
      <c r="O11" s="8">
        <v>36</v>
      </c>
      <c r="P11" s="8">
        <v>1200</v>
      </c>
      <c r="Q11" s="1" t="s">
        <v>5005</v>
      </c>
      <c r="R11" s="8"/>
      <c r="S11" s="1"/>
      <c r="T11" s="1"/>
      <c r="U11" s="1"/>
      <c r="V11" s="1"/>
      <c r="W11" s="8"/>
      <c r="X11" s="1"/>
      <c r="Y11" s="1" t="s">
        <v>66</v>
      </c>
      <c r="Z11" s="9" t="s">
        <v>5006</v>
      </c>
      <c r="AA11" s="10" t="s">
        <v>64</v>
      </c>
      <c r="AB11" s="8">
        <v>38</v>
      </c>
      <c r="AC11" s="8">
        <v>336</v>
      </c>
      <c r="AD11" s="1" t="s">
        <v>5007</v>
      </c>
      <c r="AE11" s="8"/>
      <c r="AF11" s="1"/>
      <c r="AG11" s="1"/>
      <c r="AH11" s="1"/>
      <c r="AI11" s="1"/>
      <c r="AJ11" s="8"/>
      <c r="AK11" s="1"/>
      <c r="AL11" s="1" t="s">
        <v>69</v>
      </c>
      <c r="AM11" s="9" t="s">
        <v>5008</v>
      </c>
      <c r="AN11" s="10" t="s">
        <v>64</v>
      </c>
      <c r="AO11" s="8">
        <v>31</v>
      </c>
      <c r="AP11" s="8">
        <v>897</v>
      </c>
      <c r="AQ11" s="1" t="s">
        <v>5009</v>
      </c>
      <c r="AR11" s="8"/>
      <c r="AS11" s="1"/>
      <c r="AT11" s="1"/>
      <c r="AU11" s="1"/>
      <c r="AV11" s="1"/>
      <c r="AW11" s="8"/>
      <c r="AX11" s="1"/>
      <c r="AY11" s="1" t="s">
        <v>72</v>
      </c>
      <c r="AZ11" s="1"/>
      <c r="BA11" s="1" t="s">
        <v>73</v>
      </c>
      <c r="BB11" s="1"/>
    </row>
    <row r="12" spans="1:54" ht="48" customHeight="1">
      <c r="A12" s="1" t="s">
        <v>5010</v>
      </c>
      <c r="B12" s="1" t="s">
        <v>4929</v>
      </c>
      <c r="C12" s="1" t="s">
        <v>5011</v>
      </c>
      <c r="D12" s="8">
        <v>1</v>
      </c>
      <c r="E12" s="1" t="s">
        <v>157</v>
      </c>
      <c r="F12" s="1" t="s">
        <v>58</v>
      </c>
      <c r="G12" s="1" t="s">
        <v>5012</v>
      </c>
      <c r="H12" s="1">
        <v>1</v>
      </c>
      <c r="I12" s="1" t="s">
        <v>60</v>
      </c>
      <c r="J12" s="1"/>
      <c r="K12" s="1" t="s">
        <v>61</v>
      </c>
      <c r="L12" s="1" t="s">
        <v>62</v>
      </c>
      <c r="M12" s="9" t="s">
        <v>5013</v>
      </c>
      <c r="N12" s="10" t="s">
        <v>64</v>
      </c>
      <c r="O12" s="8">
        <v>15</v>
      </c>
      <c r="P12" s="8">
        <v>1034</v>
      </c>
      <c r="Q12" s="1" t="s">
        <v>5014</v>
      </c>
      <c r="R12" s="8"/>
      <c r="S12" s="1"/>
      <c r="T12" s="1"/>
      <c r="U12" s="1"/>
      <c r="V12" s="1"/>
      <c r="W12" s="8"/>
      <c r="X12" s="1"/>
      <c r="Y12" s="1" t="s">
        <v>66</v>
      </c>
      <c r="Z12" s="9" t="s">
        <v>5015</v>
      </c>
      <c r="AA12" s="10" t="s">
        <v>64</v>
      </c>
      <c r="AB12" s="8">
        <v>17</v>
      </c>
      <c r="AC12" s="8">
        <v>332</v>
      </c>
      <c r="AD12" s="1" t="s">
        <v>5016</v>
      </c>
      <c r="AE12" s="8"/>
      <c r="AF12" s="1"/>
      <c r="AG12" s="1"/>
      <c r="AH12" s="1"/>
      <c r="AI12" s="1"/>
      <c r="AJ12" s="8"/>
      <c r="AK12" s="1"/>
      <c r="AL12" s="1" t="s">
        <v>69</v>
      </c>
      <c r="AM12" s="9" t="s">
        <v>5017</v>
      </c>
      <c r="AN12" s="10" t="s">
        <v>64</v>
      </c>
      <c r="AO12" s="8">
        <v>10</v>
      </c>
      <c r="AP12" s="8">
        <v>822</v>
      </c>
      <c r="AQ12" s="1" t="s">
        <v>5018</v>
      </c>
      <c r="AR12" s="8"/>
      <c r="AS12" s="1"/>
      <c r="AT12" s="1"/>
      <c r="AU12" s="1"/>
      <c r="AV12" s="1"/>
      <c r="AW12" s="8"/>
      <c r="AX12" s="1"/>
      <c r="AY12" s="1" t="s">
        <v>72</v>
      </c>
      <c r="AZ12" s="1"/>
      <c r="BA12" s="1" t="s">
        <v>73</v>
      </c>
      <c r="BB12" s="1"/>
    </row>
    <row r="13" spans="1:54" ht="48" customHeight="1">
      <c r="A13" s="1" t="s">
        <v>5019</v>
      </c>
      <c r="B13" s="1" t="s">
        <v>4929</v>
      </c>
      <c r="C13" s="1" t="s">
        <v>5011</v>
      </c>
      <c r="D13" s="8">
        <v>2</v>
      </c>
      <c r="E13" s="1" t="s">
        <v>157</v>
      </c>
      <c r="F13" s="1" t="s">
        <v>76</v>
      </c>
      <c r="G13" s="1" t="s">
        <v>5020</v>
      </c>
      <c r="H13" s="1">
        <v>1</v>
      </c>
      <c r="I13" s="1" t="s">
        <v>60</v>
      </c>
      <c r="J13" s="1"/>
      <c r="K13" s="1" t="s">
        <v>61</v>
      </c>
      <c r="L13" s="1" t="s">
        <v>62</v>
      </c>
      <c r="M13" s="9" t="s">
        <v>5021</v>
      </c>
      <c r="N13" s="10" t="s">
        <v>64</v>
      </c>
      <c r="O13" s="8">
        <v>32</v>
      </c>
      <c r="P13" s="8">
        <v>1200</v>
      </c>
      <c r="Q13" s="1" t="s">
        <v>5022</v>
      </c>
      <c r="R13" s="8"/>
      <c r="S13" s="1"/>
      <c r="T13" s="1"/>
      <c r="U13" s="1"/>
      <c r="V13" s="1"/>
      <c r="W13" s="8"/>
      <c r="X13" s="1"/>
      <c r="Y13" s="1" t="s">
        <v>66</v>
      </c>
      <c r="Z13" s="9" t="s">
        <v>5023</v>
      </c>
      <c r="AA13" s="10" t="s">
        <v>64</v>
      </c>
      <c r="AB13" s="8">
        <v>35</v>
      </c>
      <c r="AC13" s="8">
        <v>298</v>
      </c>
      <c r="AD13" s="1" t="s">
        <v>5024</v>
      </c>
      <c r="AE13" s="8"/>
      <c r="AF13" s="1"/>
      <c r="AG13" s="1"/>
      <c r="AH13" s="1"/>
      <c r="AI13" s="1"/>
      <c r="AJ13" s="8"/>
      <c r="AK13" s="1"/>
      <c r="AL13" s="1" t="s">
        <v>69</v>
      </c>
      <c r="AM13" s="9" t="s">
        <v>5025</v>
      </c>
      <c r="AN13" s="10" t="s">
        <v>64</v>
      </c>
      <c r="AO13" s="8">
        <v>29</v>
      </c>
      <c r="AP13" s="8">
        <v>787</v>
      </c>
      <c r="AQ13" s="1" t="s">
        <v>5026</v>
      </c>
      <c r="AR13" s="8"/>
      <c r="AS13" s="1"/>
      <c r="AT13" s="1"/>
      <c r="AU13" s="1"/>
      <c r="AV13" s="1"/>
      <c r="AW13" s="8"/>
      <c r="AX13" s="1"/>
      <c r="AY13" s="1" t="s">
        <v>72</v>
      </c>
      <c r="AZ13" s="1"/>
      <c r="BA13" s="1" t="s">
        <v>73</v>
      </c>
      <c r="BB13" s="1"/>
    </row>
    <row r="14" spans="1:54" ht="48" customHeight="1">
      <c r="A14" s="1" t="s">
        <v>5027</v>
      </c>
      <c r="B14" s="1" t="s">
        <v>4929</v>
      </c>
      <c r="C14" s="1" t="s">
        <v>5011</v>
      </c>
      <c r="D14" s="8">
        <v>3</v>
      </c>
      <c r="E14" s="1" t="s">
        <v>157</v>
      </c>
      <c r="F14" s="1" t="s">
        <v>85</v>
      </c>
      <c r="G14" s="1" t="s">
        <v>5028</v>
      </c>
      <c r="H14" s="1">
        <v>1</v>
      </c>
      <c r="I14" s="1" t="s">
        <v>60</v>
      </c>
      <c r="J14" s="1"/>
      <c r="K14" s="1" t="s">
        <v>61</v>
      </c>
      <c r="L14" s="1" t="s">
        <v>62</v>
      </c>
      <c r="M14" s="9" t="s">
        <v>5029</v>
      </c>
      <c r="N14" s="10" t="s">
        <v>64</v>
      </c>
      <c r="O14" s="8">
        <v>31</v>
      </c>
      <c r="P14" s="8">
        <v>1200</v>
      </c>
      <c r="Q14" s="1" t="s">
        <v>5030</v>
      </c>
      <c r="R14" s="8"/>
      <c r="S14" s="1"/>
      <c r="T14" s="1"/>
      <c r="U14" s="1"/>
      <c r="V14" s="1"/>
      <c r="W14" s="8"/>
      <c r="X14" s="1"/>
      <c r="Y14" s="1" t="s">
        <v>66</v>
      </c>
      <c r="Z14" s="9" t="s">
        <v>5031</v>
      </c>
      <c r="AA14" s="10" t="s">
        <v>64</v>
      </c>
      <c r="AB14" s="8">
        <v>34</v>
      </c>
      <c r="AC14" s="8">
        <v>1200</v>
      </c>
      <c r="AD14" s="1" t="s">
        <v>5032</v>
      </c>
      <c r="AE14" s="8"/>
      <c r="AF14" s="1"/>
      <c r="AG14" s="1"/>
      <c r="AH14" s="1"/>
      <c r="AI14" s="1"/>
      <c r="AJ14" s="8"/>
      <c r="AK14" s="1"/>
      <c r="AL14" s="1" t="s">
        <v>69</v>
      </c>
      <c r="AM14" s="9" t="s">
        <v>5033</v>
      </c>
      <c r="AN14" s="10" t="s">
        <v>64</v>
      </c>
      <c r="AO14" s="8">
        <v>25</v>
      </c>
      <c r="AP14" s="8">
        <v>906</v>
      </c>
      <c r="AQ14" s="1" t="s">
        <v>5034</v>
      </c>
      <c r="AR14" s="8"/>
      <c r="AS14" s="1"/>
      <c r="AT14" s="1"/>
      <c r="AU14" s="1"/>
      <c r="AV14" s="1"/>
      <c r="AW14" s="8"/>
      <c r="AX14" s="1"/>
      <c r="AY14" s="1" t="s">
        <v>72</v>
      </c>
      <c r="AZ14" s="1"/>
      <c r="BA14" s="1" t="s">
        <v>73</v>
      </c>
      <c r="BB14" s="1"/>
    </row>
    <row r="15" spans="1:54" ht="48" customHeight="1">
      <c r="A15" s="1" t="s">
        <v>5035</v>
      </c>
      <c r="B15" s="1" t="s">
        <v>4929</v>
      </c>
      <c r="C15" s="1" t="s">
        <v>5011</v>
      </c>
      <c r="D15" s="8">
        <v>4</v>
      </c>
      <c r="E15" s="1" t="s">
        <v>157</v>
      </c>
      <c r="F15" s="1" t="s">
        <v>94</v>
      </c>
      <c r="G15" s="1" t="s">
        <v>5036</v>
      </c>
      <c r="H15" s="1">
        <v>1</v>
      </c>
      <c r="I15" s="1" t="s">
        <v>60</v>
      </c>
      <c r="J15" s="1"/>
      <c r="K15" s="1" t="s">
        <v>61</v>
      </c>
      <c r="L15" s="1" t="s">
        <v>62</v>
      </c>
      <c r="M15" s="9" t="s">
        <v>5037</v>
      </c>
      <c r="N15" s="10" t="s">
        <v>64</v>
      </c>
      <c r="O15" s="8">
        <v>27</v>
      </c>
      <c r="P15" s="8">
        <v>586</v>
      </c>
      <c r="Q15" s="1" t="s">
        <v>5038</v>
      </c>
      <c r="R15" s="8"/>
      <c r="S15" s="1"/>
      <c r="T15" s="1"/>
      <c r="U15" s="1"/>
      <c r="V15" s="1"/>
      <c r="W15" s="8"/>
      <c r="X15" s="1"/>
      <c r="Y15" s="1" t="s">
        <v>66</v>
      </c>
      <c r="Z15" s="9" t="s">
        <v>5039</v>
      </c>
      <c r="AA15" s="10" t="s">
        <v>64</v>
      </c>
      <c r="AB15" s="8">
        <v>29</v>
      </c>
      <c r="AC15" s="8">
        <v>171</v>
      </c>
      <c r="AD15" s="1" t="s">
        <v>5040</v>
      </c>
      <c r="AE15" s="8"/>
      <c r="AF15" s="1"/>
      <c r="AG15" s="1"/>
      <c r="AH15" s="1"/>
      <c r="AI15" s="1"/>
      <c r="AJ15" s="8"/>
      <c r="AK15" s="1"/>
      <c r="AL15" s="1" t="s">
        <v>69</v>
      </c>
      <c r="AM15" s="9" t="s">
        <v>5041</v>
      </c>
      <c r="AN15" s="10" t="s">
        <v>64</v>
      </c>
      <c r="AO15" s="8">
        <v>22</v>
      </c>
      <c r="AP15" s="8">
        <v>428</v>
      </c>
      <c r="AQ15" s="1" t="s">
        <v>5042</v>
      </c>
      <c r="AR15" s="8"/>
      <c r="AS15" s="1"/>
      <c r="AT15" s="1"/>
      <c r="AU15" s="1"/>
      <c r="AV15" s="1"/>
      <c r="AW15" s="8"/>
      <c r="AX15" s="1"/>
      <c r="AY15" s="1" t="s">
        <v>72</v>
      </c>
      <c r="AZ15" s="1"/>
      <c r="BA15" s="1" t="s">
        <v>73</v>
      </c>
      <c r="BB15" s="1"/>
    </row>
    <row r="16" spans="1:54" ht="48" customHeight="1">
      <c r="A16" s="1" t="s">
        <v>5043</v>
      </c>
      <c r="B16" s="1" t="s">
        <v>4929</v>
      </c>
      <c r="C16" s="1" t="s">
        <v>5011</v>
      </c>
      <c r="D16" s="8">
        <v>5</v>
      </c>
      <c r="E16" s="1" t="s">
        <v>157</v>
      </c>
      <c r="F16" s="1" t="s">
        <v>103</v>
      </c>
      <c r="G16" s="1" t="s">
        <v>5044</v>
      </c>
      <c r="H16" s="1">
        <v>1</v>
      </c>
      <c r="I16" s="1" t="s">
        <v>60</v>
      </c>
      <c r="J16" s="1"/>
      <c r="K16" s="1" t="s">
        <v>61</v>
      </c>
      <c r="L16" s="1" t="s">
        <v>62</v>
      </c>
      <c r="M16" s="9" t="s">
        <v>5045</v>
      </c>
      <c r="N16" s="10" t="s">
        <v>64</v>
      </c>
      <c r="O16" s="8">
        <v>31</v>
      </c>
      <c r="P16" s="8">
        <v>1200</v>
      </c>
      <c r="Q16" s="1" t="s">
        <v>5046</v>
      </c>
      <c r="R16" s="8"/>
      <c r="S16" s="1"/>
      <c r="T16" s="1"/>
      <c r="U16" s="1"/>
      <c r="V16" s="1"/>
      <c r="W16" s="8"/>
      <c r="X16" s="1"/>
      <c r="Y16" s="1" t="s">
        <v>66</v>
      </c>
      <c r="Z16" s="9" t="s">
        <v>5047</v>
      </c>
      <c r="AA16" s="10" t="s">
        <v>64</v>
      </c>
      <c r="AB16" s="8">
        <v>33</v>
      </c>
      <c r="AC16" s="8">
        <v>343</v>
      </c>
      <c r="AD16" s="1" t="s">
        <v>5048</v>
      </c>
      <c r="AE16" s="8"/>
      <c r="AF16" s="1"/>
      <c r="AG16" s="1"/>
      <c r="AH16" s="1"/>
      <c r="AI16" s="1"/>
      <c r="AJ16" s="8"/>
      <c r="AK16" s="1"/>
      <c r="AL16" s="1" t="s">
        <v>69</v>
      </c>
      <c r="AM16" s="9" t="s">
        <v>5049</v>
      </c>
      <c r="AN16" s="10" t="s">
        <v>64</v>
      </c>
      <c r="AO16" s="8">
        <v>26</v>
      </c>
      <c r="AP16" s="8">
        <v>1023</v>
      </c>
      <c r="AQ16" s="1" t="s">
        <v>5050</v>
      </c>
      <c r="AR16" s="8"/>
      <c r="AS16" s="1"/>
      <c r="AT16" s="1"/>
      <c r="AU16" s="1"/>
      <c r="AV16" s="1"/>
      <c r="AW16" s="8"/>
      <c r="AX16" s="1"/>
      <c r="AY16" s="1" t="s">
        <v>72</v>
      </c>
      <c r="AZ16" s="1"/>
      <c r="BA16" s="1" t="s">
        <v>73</v>
      </c>
      <c r="BB16" s="1"/>
    </row>
    <row r="17" spans="1:54" ht="48" customHeight="1">
      <c r="A17" s="1" t="s">
        <v>5051</v>
      </c>
      <c r="B17" s="1" t="s">
        <v>4929</v>
      </c>
      <c r="C17" s="1" t="s">
        <v>5011</v>
      </c>
      <c r="D17" s="8">
        <v>6</v>
      </c>
      <c r="E17" s="1" t="s">
        <v>157</v>
      </c>
      <c r="F17" s="1" t="s">
        <v>112</v>
      </c>
      <c r="G17" s="1" t="s">
        <v>5052</v>
      </c>
      <c r="H17" s="1">
        <v>1</v>
      </c>
      <c r="I17" s="1" t="s">
        <v>60</v>
      </c>
      <c r="J17" s="1"/>
      <c r="K17" s="1" t="s">
        <v>61</v>
      </c>
      <c r="L17" s="1" t="s">
        <v>62</v>
      </c>
      <c r="M17" s="9" t="s">
        <v>5053</v>
      </c>
      <c r="N17" s="10" t="s">
        <v>64</v>
      </c>
      <c r="O17" s="8">
        <v>37</v>
      </c>
      <c r="P17" s="8">
        <v>1124</v>
      </c>
      <c r="Q17" s="1" t="s">
        <v>5054</v>
      </c>
      <c r="R17" s="8"/>
      <c r="S17" s="1"/>
      <c r="T17" s="1"/>
      <c r="U17" s="1"/>
      <c r="V17" s="1"/>
      <c r="W17" s="8"/>
      <c r="X17" s="1"/>
      <c r="Y17" s="1" t="s">
        <v>66</v>
      </c>
      <c r="Z17" s="9" t="s">
        <v>5055</v>
      </c>
      <c r="AA17" s="10" t="s">
        <v>64</v>
      </c>
      <c r="AB17" s="8">
        <v>41</v>
      </c>
      <c r="AC17" s="8">
        <v>352</v>
      </c>
      <c r="AD17" s="1" t="s">
        <v>5056</v>
      </c>
      <c r="AE17" s="8"/>
      <c r="AF17" s="1"/>
      <c r="AG17" s="1"/>
      <c r="AH17" s="1"/>
      <c r="AI17" s="1"/>
      <c r="AJ17" s="8"/>
      <c r="AK17" s="1"/>
      <c r="AL17" s="1" t="s">
        <v>69</v>
      </c>
      <c r="AM17" s="9" t="s">
        <v>5057</v>
      </c>
      <c r="AN17" s="10" t="s">
        <v>64</v>
      </c>
      <c r="AO17" s="8">
        <v>32</v>
      </c>
      <c r="AP17" s="8">
        <v>228</v>
      </c>
      <c r="AQ17" s="1" t="s">
        <v>5058</v>
      </c>
      <c r="AR17" s="8"/>
      <c r="AS17" s="1"/>
      <c r="AT17" s="1"/>
      <c r="AU17" s="1"/>
      <c r="AV17" s="1"/>
      <c r="AW17" s="8"/>
      <c r="AX17" s="1"/>
      <c r="AY17" s="1" t="s">
        <v>72</v>
      </c>
      <c r="AZ17" s="1"/>
      <c r="BA17" s="1" t="s">
        <v>73</v>
      </c>
      <c r="BB17" s="1"/>
    </row>
    <row r="18" spans="1:54" ht="48" customHeight="1">
      <c r="A18" s="1" t="s">
        <v>5059</v>
      </c>
      <c r="B18" s="1" t="s">
        <v>4929</v>
      </c>
      <c r="C18" s="1" t="s">
        <v>5011</v>
      </c>
      <c r="D18" s="8">
        <v>7</v>
      </c>
      <c r="E18" s="1" t="s">
        <v>157</v>
      </c>
      <c r="F18" s="1" t="s">
        <v>121</v>
      </c>
      <c r="G18" s="1" t="s">
        <v>5060</v>
      </c>
      <c r="H18" s="1">
        <v>1</v>
      </c>
      <c r="I18" s="1" t="s">
        <v>60</v>
      </c>
      <c r="J18" s="1"/>
      <c r="K18" s="1" t="s">
        <v>61</v>
      </c>
      <c r="L18" s="1" t="s">
        <v>62</v>
      </c>
      <c r="M18" s="9" t="s">
        <v>5061</v>
      </c>
      <c r="N18" s="10" t="s">
        <v>64</v>
      </c>
      <c r="O18" s="8">
        <v>14</v>
      </c>
      <c r="P18" s="8">
        <v>1200</v>
      </c>
      <c r="Q18" s="1" t="s">
        <v>5062</v>
      </c>
      <c r="R18" s="8"/>
      <c r="S18" s="1"/>
      <c r="T18" s="1"/>
      <c r="U18" s="1"/>
      <c r="V18" s="1"/>
      <c r="W18" s="8"/>
      <c r="X18" s="1"/>
      <c r="Y18" s="1" t="s">
        <v>66</v>
      </c>
      <c r="Z18" s="9" t="s">
        <v>5063</v>
      </c>
      <c r="AA18" s="10" t="s">
        <v>64</v>
      </c>
      <c r="AB18" s="8">
        <v>16</v>
      </c>
      <c r="AC18" s="8">
        <v>331</v>
      </c>
      <c r="AD18" s="1" t="s">
        <v>5064</v>
      </c>
      <c r="AE18" s="8"/>
      <c r="AF18" s="1"/>
      <c r="AG18" s="1"/>
      <c r="AH18" s="1"/>
      <c r="AI18" s="1"/>
      <c r="AJ18" s="8"/>
      <c r="AK18" s="1"/>
      <c r="AL18" s="1" t="s">
        <v>69</v>
      </c>
      <c r="AM18" s="9" t="s">
        <v>5065</v>
      </c>
      <c r="AN18" s="10" t="s">
        <v>64</v>
      </c>
      <c r="AO18" s="8">
        <v>9</v>
      </c>
      <c r="AP18" s="8">
        <v>835</v>
      </c>
      <c r="AQ18" s="1" t="s">
        <v>5066</v>
      </c>
      <c r="AR18" s="8"/>
      <c r="AS18" s="1"/>
      <c r="AT18" s="1"/>
      <c r="AU18" s="1"/>
      <c r="AV18" s="1"/>
      <c r="AW18" s="8"/>
      <c r="AX18" s="1"/>
      <c r="AY18" s="1" t="s">
        <v>72</v>
      </c>
      <c r="AZ18" s="1"/>
      <c r="BA18" s="1" t="s">
        <v>73</v>
      </c>
      <c r="BB18" s="1"/>
    </row>
    <row r="19" spans="1:54" ht="48" customHeight="1">
      <c r="A19" s="1" t="s">
        <v>5067</v>
      </c>
      <c r="B19" s="1" t="s">
        <v>4929</v>
      </c>
      <c r="C19" s="1" t="s">
        <v>5011</v>
      </c>
      <c r="D19" s="8">
        <v>8</v>
      </c>
      <c r="E19" s="1" t="s">
        <v>157</v>
      </c>
      <c r="F19" s="1" t="s">
        <v>130</v>
      </c>
      <c r="G19" s="1" t="s">
        <v>5068</v>
      </c>
      <c r="H19" s="1">
        <v>1</v>
      </c>
      <c r="I19" s="1" t="s">
        <v>60</v>
      </c>
      <c r="J19" s="1"/>
      <c r="K19" s="1" t="s">
        <v>61</v>
      </c>
      <c r="L19" s="1" t="s">
        <v>62</v>
      </c>
      <c r="M19" s="9" t="s">
        <v>5069</v>
      </c>
      <c r="N19" s="10" t="s">
        <v>64</v>
      </c>
      <c r="O19" s="8">
        <v>30</v>
      </c>
      <c r="P19" s="8">
        <v>1200</v>
      </c>
      <c r="Q19" s="1" t="s">
        <v>5070</v>
      </c>
      <c r="R19" s="8"/>
      <c r="S19" s="1"/>
      <c r="T19" s="1"/>
      <c r="U19" s="1"/>
      <c r="V19" s="1"/>
      <c r="W19" s="8"/>
      <c r="X19" s="1"/>
      <c r="Y19" s="1" t="s">
        <v>66</v>
      </c>
      <c r="Z19" s="9" t="s">
        <v>5071</v>
      </c>
      <c r="AA19" s="10" t="s">
        <v>64</v>
      </c>
      <c r="AB19" s="8">
        <v>32</v>
      </c>
      <c r="AC19" s="8">
        <v>865</v>
      </c>
      <c r="AD19" s="1" t="s">
        <v>5072</v>
      </c>
      <c r="AE19" s="8"/>
      <c r="AF19" s="1"/>
      <c r="AG19" s="1"/>
      <c r="AH19" s="1"/>
      <c r="AI19" s="1"/>
      <c r="AJ19" s="8"/>
      <c r="AK19" s="1"/>
      <c r="AL19" s="1" t="s">
        <v>69</v>
      </c>
      <c r="AM19" s="9" t="s">
        <v>5073</v>
      </c>
      <c r="AN19" s="10" t="s">
        <v>64</v>
      </c>
      <c r="AO19" s="8">
        <v>25</v>
      </c>
      <c r="AP19" s="8">
        <v>1022</v>
      </c>
      <c r="AQ19" s="1" t="s">
        <v>5074</v>
      </c>
      <c r="AR19" s="8"/>
      <c r="AS19" s="1"/>
      <c r="AT19" s="1"/>
      <c r="AU19" s="1"/>
      <c r="AV19" s="1"/>
      <c r="AW19" s="8"/>
      <c r="AX19" s="1"/>
      <c r="AY19" s="1" t="s">
        <v>72</v>
      </c>
      <c r="AZ19" s="1"/>
      <c r="BA19" s="1" t="s">
        <v>73</v>
      </c>
      <c r="BB19" s="1"/>
    </row>
    <row r="20" spans="1:54" ht="48" customHeight="1">
      <c r="A20" s="1" t="s">
        <v>5075</v>
      </c>
      <c r="B20" s="1" t="s">
        <v>4929</v>
      </c>
      <c r="C20" s="1" t="s">
        <v>5011</v>
      </c>
      <c r="D20" s="8">
        <v>9</v>
      </c>
      <c r="E20" s="1" t="s">
        <v>157</v>
      </c>
      <c r="F20" s="1" t="s">
        <v>139</v>
      </c>
      <c r="G20" s="1" t="s">
        <v>5076</v>
      </c>
      <c r="H20" s="1">
        <v>1</v>
      </c>
      <c r="I20" s="1" t="s">
        <v>60</v>
      </c>
      <c r="J20" s="1"/>
      <c r="K20" s="1" t="s">
        <v>61</v>
      </c>
      <c r="L20" s="1" t="s">
        <v>62</v>
      </c>
      <c r="M20" s="9" t="s">
        <v>5077</v>
      </c>
      <c r="N20" s="10" t="s">
        <v>64</v>
      </c>
      <c r="O20" s="8">
        <v>36</v>
      </c>
      <c r="P20" s="8">
        <v>1200</v>
      </c>
      <c r="Q20" s="1" t="s">
        <v>5078</v>
      </c>
      <c r="R20" s="8"/>
      <c r="S20" s="1"/>
      <c r="T20" s="1"/>
      <c r="U20" s="1"/>
      <c r="V20" s="1"/>
      <c r="W20" s="8"/>
      <c r="X20" s="1"/>
      <c r="Y20" s="1" t="s">
        <v>66</v>
      </c>
      <c r="Z20" s="9" t="s">
        <v>5079</v>
      </c>
      <c r="AA20" s="10" t="s">
        <v>64</v>
      </c>
      <c r="AB20" s="8">
        <v>42</v>
      </c>
      <c r="AC20" s="8">
        <v>326</v>
      </c>
      <c r="AD20" s="1" t="s">
        <v>5080</v>
      </c>
      <c r="AE20" s="8"/>
      <c r="AF20" s="1"/>
      <c r="AG20" s="1"/>
      <c r="AH20" s="1"/>
      <c r="AI20" s="1"/>
      <c r="AJ20" s="8"/>
      <c r="AK20" s="1"/>
      <c r="AL20" s="1" t="s">
        <v>69</v>
      </c>
      <c r="AM20" s="9" t="s">
        <v>5081</v>
      </c>
      <c r="AN20" s="10" t="s">
        <v>64</v>
      </c>
      <c r="AO20" s="8">
        <v>31</v>
      </c>
      <c r="AP20" s="8">
        <v>338</v>
      </c>
      <c r="AQ20" s="1" t="s">
        <v>5082</v>
      </c>
      <c r="AR20" s="8"/>
      <c r="AS20" s="1"/>
      <c r="AT20" s="1"/>
      <c r="AU20" s="1"/>
      <c r="AV20" s="1"/>
      <c r="AW20" s="8"/>
      <c r="AX20" s="1"/>
      <c r="AY20" s="1" t="s">
        <v>72</v>
      </c>
      <c r="AZ20" s="1"/>
      <c r="BA20" s="1" t="s">
        <v>73</v>
      </c>
      <c r="BB20" s="1"/>
    </row>
    <row r="21" spans="1:54" ht="48" customHeight="1">
      <c r="A21" s="1" t="s">
        <v>5083</v>
      </c>
      <c r="B21" s="1" t="s">
        <v>4929</v>
      </c>
      <c r="C21" s="1" t="s">
        <v>5011</v>
      </c>
      <c r="D21" s="8">
        <v>10</v>
      </c>
      <c r="E21" s="1" t="s">
        <v>157</v>
      </c>
      <c r="F21" s="1" t="s">
        <v>147</v>
      </c>
      <c r="G21" s="1" t="s">
        <v>5084</v>
      </c>
      <c r="H21" s="1">
        <v>1</v>
      </c>
      <c r="I21" s="1" t="s">
        <v>60</v>
      </c>
      <c r="J21" s="1"/>
      <c r="K21" s="1" t="s">
        <v>61</v>
      </c>
      <c r="L21" s="1" t="s">
        <v>62</v>
      </c>
      <c r="M21" s="9" t="s">
        <v>5085</v>
      </c>
      <c r="N21" s="10" t="s">
        <v>64</v>
      </c>
      <c r="O21" s="8">
        <v>34</v>
      </c>
      <c r="P21" s="8">
        <v>1200</v>
      </c>
      <c r="Q21" s="1" t="s">
        <v>5086</v>
      </c>
      <c r="R21" s="8"/>
      <c r="S21" s="1"/>
      <c r="T21" s="1"/>
      <c r="U21" s="1"/>
      <c r="V21" s="1"/>
      <c r="W21" s="8"/>
      <c r="X21" s="1"/>
      <c r="Y21" s="1" t="s">
        <v>66</v>
      </c>
      <c r="Z21" s="9" t="s">
        <v>5087</v>
      </c>
      <c r="AA21" s="10" t="s">
        <v>64</v>
      </c>
      <c r="AB21" s="8">
        <v>37</v>
      </c>
      <c r="AC21" s="8">
        <v>350</v>
      </c>
      <c r="AD21" s="1" t="s">
        <v>5088</v>
      </c>
      <c r="AE21" s="8"/>
      <c r="AF21" s="1"/>
      <c r="AG21" s="1"/>
      <c r="AH21" s="1"/>
      <c r="AI21" s="1"/>
      <c r="AJ21" s="8"/>
      <c r="AK21" s="1"/>
      <c r="AL21" s="1" t="s">
        <v>69</v>
      </c>
      <c r="AM21" s="9" t="s">
        <v>5089</v>
      </c>
      <c r="AN21" s="10" t="s">
        <v>64</v>
      </c>
      <c r="AO21" s="8">
        <v>29</v>
      </c>
      <c r="AP21" s="8">
        <v>930</v>
      </c>
      <c r="AQ21" s="1" t="s">
        <v>5090</v>
      </c>
      <c r="AR21" s="8"/>
      <c r="AS21" s="1"/>
      <c r="AT21" s="1"/>
      <c r="AU21" s="1"/>
      <c r="AV21" s="1"/>
      <c r="AW21" s="8"/>
      <c r="AX21" s="1"/>
      <c r="AY21" s="1" t="s">
        <v>72</v>
      </c>
      <c r="AZ21" s="1"/>
      <c r="BA21" s="1" t="s">
        <v>73</v>
      </c>
      <c r="BB21" s="1"/>
    </row>
    <row r="22" spans="1:54" ht="48" customHeight="1">
      <c r="A22" s="1" t="s">
        <v>5091</v>
      </c>
      <c r="B22" s="1" t="s">
        <v>4929</v>
      </c>
      <c r="C22" s="1" t="s">
        <v>5092</v>
      </c>
      <c r="D22" s="8">
        <v>1</v>
      </c>
      <c r="E22" s="1" t="s">
        <v>239</v>
      </c>
      <c r="F22" s="1" t="s">
        <v>58</v>
      </c>
      <c r="G22" s="1" t="s">
        <v>5093</v>
      </c>
      <c r="H22" s="1">
        <v>1</v>
      </c>
      <c r="I22" s="1" t="s">
        <v>60</v>
      </c>
      <c r="J22" s="1"/>
      <c r="K22" s="1" t="s">
        <v>61</v>
      </c>
      <c r="L22" s="1" t="s">
        <v>62</v>
      </c>
      <c r="M22" s="9" t="s">
        <v>5094</v>
      </c>
      <c r="N22" s="10" t="s">
        <v>64</v>
      </c>
      <c r="O22" s="8">
        <v>17</v>
      </c>
      <c r="P22" s="8">
        <v>1044</v>
      </c>
      <c r="Q22" s="1" t="s">
        <v>5095</v>
      </c>
      <c r="R22" s="8"/>
      <c r="S22" s="1"/>
      <c r="T22" s="1"/>
      <c r="U22" s="1"/>
      <c r="V22" s="1"/>
      <c r="W22" s="8"/>
      <c r="X22" s="1"/>
      <c r="Y22" s="1" t="s">
        <v>66</v>
      </c>
      <c r="Z22" s="9" t="s">
        <v>5096</v>
      </c>
      <c r="AA22" s="10" t="s">
        <v>64</v>
      </c>
      <c r="AB22" s="8">
        <v>18</v>
      </c>
      <c r="AC22" s="8">
        <v>328</v>
      </c>
      <c r="AD22" s="1" t="s">
        <v>5097</v>
      </c>
      <c r="AE22" s="8"/>
      <c r="AF22" s="1"/>
      <c r="AG22" s="1"/>
      <c r="AH22" s="1"/>
      <c r="AI22" s="1"/>
      <c r="AJ22" s="8"/>
      <c r="AK22" s="1"/>
      <c r="AL22" s="1" t="s">
        <v>69</v>
      </c>
      <c r="AM22" s="9" t="s">
        <v>5098</v>
      </c>
      <c r="AN22" s="10" t="s">
        <v>64</v>
      </c>
      <c r="AO22" s="8">
        <v>12</v>
      </c>
      <c r="AP22" s="8">
        <v>1042</v>
      </c>
      <c r="AQ22" s="1" t="s">
        <v>5099</v>
      </c>
      <c r="AR22" s="8"/>
      <c r="AS22" s="1"/>
      <c r="AT22" s="1"/>
      <c r="AU22" s="1"/>
      <c r="AV22" s="1"/>
      <c r="AW22" s="8"/>
      <c r="AX22" s="1"/>
      <c r="AY22" s="1" t="s">
        <v>72</v>
      </c>
      <c r="AZ22" s="1"/>
      <c r="BA22" s="1" t="s">
        <v>73</v>
      </c>
      <c r="BB22" s="1"/>
    </row>
    <row r="23" spans="1:54" ht="48" customHeight="1">
      <c r="A23" s="1" t="s">
        <v>5100</v>
      </c>
      <c r="B23" s="1" t="s">
        <v>4929</v>
      </c>
      <c r="C23" s="1" t="s">
        <v>5092</v>
      </c>
      <c r="D23" s="8">
        <v>2</v>
      </c>
      <c r="E23" s="1" t="s">
        <v>239</v>
      </c>
      <c r="F23" s="1" t="s">
        <v>76</v>
      </c>
      <c r="G23" s="1" t="s">
        <v>5101</v>
      </c>
      <c r="H23" s="1">
        <v>1</v>
      </c>
      <c r="I23" s="1" t="s">
        <v>60</v>
      </c>
      <c r="J23" s="1"/>
      <c r="K23" s="1" t="s">
        <v>61</v>
      </c>
      <c r="L23" s="1" t="s">
        <v>62</v>
      </c>
      <c r="M23" s="9" t="s">
        <v>5102</v>
      </c>
      <c r="N23" s="10" t="s">
        <v>64</v>
      </c>
      <c r="O23" s="8">
        <v>34</v>
      </c>
      <c r="P23" s="8">
        <v>1200</v>
      </c>
      <c r="Q23" s="1" t="s">
        <v>5103</v>
      </c>
      <c r="R23" s="8"/>
      <c r="S23" s="1"/>
      <c r="T23" s="1"/>
      <c r="U23" s="1"/>
      <c r="V23" s="1"/>
      <c r="W23" s="8"/>
      <c r="X23" s="1"/>
      <c r="Y23" s="1" t="s">
        <v>66</v>
      </c>
      <c r="Z23" s="9" t="s">
        <v>5104</v>
      </c>
      <c r="AA23" s="10" t="s">
        <v>64</v>
      </c>
      <c r="AB23" s="8">
        <v>36</v>
      </c>
      <c r="AC23" s="8">
        <v>356</v>
      </c>
      <c r="AD23" s="1" t="s">
        <v>5105</v>
      </c>
      <c r="AE23" s="8"/>
      <c r="AF23" s="1"/>
      <c r="AG23" s="1"/>
      <c r="AH23" s="1"/>
      <c r="AI23" s="1"/>
      <c r="AJ23" s="8"/>
      <c r="AK23" s="1"/>
      <c r="AL23" s="1" t="s">
        <v>69</v>
      </c>
      <c r="AM23" s="9" t="s">
        <v>5106</v>
      </c>
      <c r="AN23" s="10" t="s">
        <v>64</v>
      </c>
      <c r="AO23" s="8">
        <v>31</v>
      </c>
      <c r="AP23" s="8">
        <v>1016</v>
      </c>
      <c r="AQ23" s="1" t="s">
        <v>5107</v>
      </c>
      <c r="AR23" s="8"/>
      <c r="AS23" s="1"/>
      <c r="AT23" s="1"/>
      <c r="AU23" s="1"/>
      <c r="AV23" s="1"/>
      <c r="AW23" s="8"/>
      <c r="AX23" s="1"/>
      <c r="AY23" s="1" t="s">
        <v>72</v>
      </c>
      <c r="AZ23" s="1"/>
      <c r="BA23" s="1" t="s">
        <v>73</v>
      </c>
      <c r="BB23" s="1"/>
    </row>
    <row r="24" spans="1:54" ht="48" customHeight="1">
      <c r="A24" s="1" t="s">
        <v>5108</v>
      </c>
      <c r="B24" s="1" t="s">
        <v>4929</v>
      </c>
      <c r="C24" s="1" t="s">
        <v>5092</v>
      </c>
      <c r="D24" s="8">
        <v>3</v>
      </c>
      <c r="E24" s="1" t="s">
        <v>239</v>
      </c>
      <c r="F24" s="1" t="s">
        <v>85</v>
      </c>
      <c r="G24" s="1" t="s">
        <v>5109</v>
      </c>
      <c r="H24" s="1">
        <v>1</v>
      </c>
      <c r="I24" s="1" t="s">
        <v>60</v>
      </c>
      <c r="J24" s="1"/>
      <c r="K24" s="1" t="s">
        <v>61</v>
      </c>
      <c r="L24" s="1" t="s">
        <v>62</v>
      </c>
      <c r="M24" s="9" t="s">
        <v>5110</v>
      </c>
      <c r="N24" s="10" t="s">
        <v>64</v>
      </c>
      <c r="O24" s="8">
        <v>30</v>
      </c>
      <c r="P24" s="8">
        <v>1200</v>
      </c>
      <c r="Q24" s="1" t="s">
        <v>5111</v>
      </c>
      <c r="R24" s="8"/>
      <c r="S24" s="1"/>
      <c r="T24" s="1"/>
      <c r="U24" s="1"/>
      <c r="V24" s="1"/>
      <c r="W24" s="8"/>
      <c r="X24" s="1"/>
      <c r="Y24" s="1" t="s">
        <v>66</v>
      </c>
      <c r="Z24" s="9" t="s">
        <v>5112</v>
      </c>
      <c r="AA24" s="10" t="s">
        <v>64</v>
      </c>
      <c r="AB24" s="8">
        <v>32</v>
      </c>
      <c r="AC24" s="8">
        <v>1022</v>
      </c>
      <c r="AD24" s="1" t="s">
        <v>5113</v>
      </c>
      <c r="AE24" s="8"/>
      <c r="AF24" s="1"/>
      <c r="AG24" s="1"/>
      <c r="AH24" s="1"/>
      <c r="AI24" s="1"/>
      <c r="AJ24" s="8"/>
      <c r="AK24" s="1"/>
      <c r="AL24" s="1" t="s">
        <v>69</v>
      </c>
      <c r="AM24" s="9" t="s">
        <v>5114</v>
      </c>
      <c r="AN24" s="10" t="s">
        <v>64</v>
      </c>
      <c r="AO24" s="8">
        <v>24</v>
      </c>
      <c r="AP24" s="8">
        <v>857</v>
      </c>
      <c r="AQ24" s="1" t="s">
        <v>5115</v>
      </c>
      <c r="AR24" s="8"/>
      <c r="AS24" s="1"/>
      <c r="AT24" s="1"/>
      <c r="AU24" s="1"/>
      <c r="AV24" s="1"/>
      <c r="AW24" s="8"/>
      <c r="AX24" s="1"/>
      <c r="AY24" s="1" t="s">
        <v>72</v>
      </c>
      <c r="AZ24" s="1"/>
      <c r="BA24" s="1" t="s">
        <v>73</v>
      </c>
      <c r="BB24" s="1"/>
    </row>
    <row r="25" spans="1:54" ht="48" customHeight="1">
      <c r="A25" s="1" t="s">
        <v>5116</v>
      </c>
      <c r="B25" s="1" t="s">
        <v>4929</v>
      </c>
      <c r="C25" s="1" t="s">
        <v>5092</v>
      </c>
      <c r="D25" s="8">
        <v>4</v>
      </c>
      <c r="E25" s="1" t="s">
        <v>239</v>
      </c>
      <c r="F25" s="1" t="s">
        <v>94</v>
      </c>
      <c r="G25" s="1" t="s">
        <v>5117</v>
      </c>
      <c r="H25" s="1">
        <v>1</v>
      </c>
      <c r="I25" s="1" t="s">
        <v>60</v>
      </c>
      <c r="J25" s="1"/>
      <c r="K25" s="1" t="s">
        <v>61</v>
      </c>
      <c r="L25" s="1" t="s">
        <v>62</v>
      </c>
      <c r="M25" s="9" t="s">
        <v>5118</v>
      </c>
      <c r="N25" s="10" t="s">
        <v>64</v>
      </c>
      <c r="O25" s="8">
        <v>29</v>
      </c>
      <c r="P25" s="8">
        <v>1157</v>
      </c>
      <c r="Q25" s="1" t="s">
        <v>5119</v>
      </c>
      <c r="R25" s="8"/>
      <c r="S25" s="1"/>
      <c r="T25" s="1"/>
      <c r="U25" s="1"/>
      <c r="V25" s="1"/>
      <c r="W25" s="8"/>
      <c r="X25" s="1"/>
      <c r="Y25" s="1" t="s">
        <v>66</v>
      </c>
      <c r="Z25" s="9" t="s">
        <v>5120</v>
      </c>
      <c r="AA25" s="10" t="s">
        <v>64</v>
      </c>
      <c r="AB25" s="8">
        <v>30</v>
      </c>
      <c r="AC25" s="8">
        <v>288</v>
      </c>
      <c r="AD25" s="1" t="s">
        <v>5121</v>
      </c>
      <c r="AE25" s="8"/>
      <c r="AF25" s="1"/>
      <c r="AG25" s="1"/>
      <c r="AH25" s="1"/>
      <c r="AI25" s="1"/>
      <c r="AJ25" s="8"/>
      <c r="AK25" s="1"/>
      <c r="AL25" s="1" t="s">
        <v>69</v>
      </c>
      <c r="AM25" s="9" t="s">
        <v>5122</v>
      </c>
      <c r="AN25" s="10" t="s">
        <v>64</v>
      </c>
      <c r="AO25" s="8">
        <v>24</v>
      </c>
      <c r="AP25" s="8">
        <v>622</v>
      </c>
      <c r="AQ25" s="1" t="s">
        <v>5123</v>
      </c>
      <c r="AR25" s="8"/>
      <c r="AS25" s="1"/>
      <c r="AT25" s="1"/>
      <c r="AU25" s="1"/>
      <c r="AV25" s="1"/>
      <c r="AW25" s="8"/>
      <c r="AX25" s="1"/>
      <c r="AY25" s="1" t="s">
        <v>72</v>
      </c>
      <c r="AZ25" s="1"/>
      <c r="BA25" s="1" t="s">
        <v>73</v>
      </c>
      <c r="BB25" s="1"/>
    </row>
    <row r="26" spans="1:54" ht="48" customHeight="1">
      <c r="A26" s="1" t="s">
        <v>5124</v>
      </c>
      <c r="B26" s="1" t="s">
        <v>4929</v>
      </c>
      <c r="C26" s="1" t="s">
        <v>5092</v>
      </c>
      <c r="D26" s="8">
        <v>5</v>
      </c>
      <c r="E26" s="1" t="s">
        <v>239</v>
      </c>
      <c r="F26" s="1" t="s">
        <v>103</v>
      </c>
      <c r="G26" s="1" t="s">
        <v>5125</v>
      </c>
      <c r="H26" s="1">
        <v>1</v>
      </c>
      <c r="I26" s="1" t="s">
        <v>60</v>
      </c>
      <c r="J26" s="1"/>
      <c r="K26" s="1" t="s">
        <v>61</v>
      </c>
      <c r="L26" s="1" t="s">
        <v>62</v>
      </c>
      <c r="M26" s="9" t="s">
        <v>5126</v>
      </c>
      <c r="N26" s="10" t="s">
        <v>64</v>
      </c>
      <c r="O26" s="8">
        <v>30</v>
      </c>
      <c r="P26" s="8">
        <v>1200</v>
      </c>
      <c r="Q26" s="1" t="s">
        <v>5127</v>
      </c>
      <c r="R26" s="8"/>
      <c r="S26" s="1"/>
      <c r="T26" s="1"/>
      <c r="U26" s="1"/>
      <c r="V26" s="1"/>
      <c r="W26" s="8"/>
      <c r="X26" s="1"/>
      <c r="Y26" s="1" t="s">
        <v>66</v>
      </c>
      <c r="Z26" s="9" t="s">
        <v>5128</v>
      </c>
      <c r="AA26" s="10" t="s">
        <v>64</v>
      </c>
      <c r="AB26" s="8">
        <v>31</v>
      </c>
      <c r="AC26" s="8">
        <v>336</v>
      </c>
      <c r="AD26" s="1" t="s">
        <v>5129</v>
      </c>
      <c r="AE26" s="8"/>
      <c r="AF26" s="1"/>
      <c r="AG26" s="1"/>
      <c r="AH26" s="1"/>
      <c r="AI26" s="1"/>
      <c r="AJ26" s="8"/>
      <c r="AK26" s="1"/>
      <c r="AL26" s="1" t="s">
        <v>69</v>
      </c>
      <c r="AM26" s="9" t="s">
        <v>5130</v>
      </c>
      <c r="AN26" s="10" t="s">
        <v>64</v>
      </c>
      <c r="AO26" s="8">
        <v>25</v>
      </c>
      <c r="AP26" s="8">
        <v>1095</v>
      </c>
      <c r="AQ26" s="1" t="s">
        <v>5131</v>
      </c>
      <c r="AR26" s="8"/>
      <c r="AS26" s="1"/>
      <c r="AT26" s="1"/>
      <c r="AU26" s="1"/>
      <c r="AV26" s="1"/>
      <c r="AW26" s="8"/>
      <c r="AX26" s="1"/>
      <c r="AY26" s="1" t="s">
        <v>72</v>
      </c>
      <c r="AZ26" s="1"/>
      <c r="BA26" s="1" t="s">
        <v>73</v>
      </c>
      <c r="BB26" s="1"/>
    </row>
    <row r="27" spans="1:54" ht="48" customHeight="1">
      <c r="A27" s="1" t="s">
        <v>5132</v>
      </c>
      <c r="B27" s="1" t="s">
        <v>4929</v>
      </c>
      <c r="C27" s="1" t="s">
        <v>5092</v>
      </c>
      <c r="D27" s="8">
        <v>6</v>
      </c>
      <c r="E27" s="1" t="s">
        <v>239</v>
      </c>
      <c r="F27" s="1" t="s">
        <v>112</v>
      </c>
      <c r="G27" s="1" t="s">
        <v>5133</v>
      </c>
      <c r="H27" s="1">
        <v>1</v>
      </c>
      <c r="I27" s="1" t="s">
        <v>60</v>
      </c>
      <c r="J27" s="1"/>
      <c r="K27" s="1" t="s">
        <v>61</v>
      </c>
      <c r="L27" s="1" t="s">
        <v>62</v>
      </c>
      <c r="M27" s="9" t="s">
        <v>5134</v>
      </c>
      <c r="N27" s="10" t="s">
        <v>64</v>
      </c>
      <c r="O27" s="8">
        <v>39</v>
      </c>
      <c r="P27" s="8">
        <v>1117</v>
      </c>
      <c r="Q27" s="1" t="s">
        <v>5135</v>
      </c>
      <c r="R27" s="8"/>
      <c r="S27" s="1"/>
      <c r="T27" s="1"/>
      <c r="U27" s="1"/>
      <c r="V27" s="1"/>
      <c r="W27" s="8"/>
      <c r="X27" s="1"/>
      <c r="Y27" s="1" t="s">
        <v>66</v>
      </c>
      <c r="Z27" s="9" t="s">
        <v>5136</v>
      </c>
      <c r="AA27" s="10" t="s">
        <v>64</v>
      </c>
      <c r="AB27" s="8">
        <v>42</v>
      </c>
      <c r="AC27" s="8">
        <v>410</v>
      </c>
      <c r="AD27" s="1" t="s">
        <v>5137</v>
      </c>
      <c r="AE27" s="8"/>
      <c r="AF27" s="1"/>
      <c r="AG27" s="1"/>
      <c r="AH27" s="1"/>
      <c r="AI27" s="1"/>
      <c r="AJ27" s="8"/>
      <c r="AK27" s="1"/>
      <c r="AL27" s="1" t="s">
        <v>69</v>
      </c>
      <c r="AM27" s="9" t="s">
        <v>5138</v>
      </c>
      <c r="AN27" s="10" t="s">
        <v>64</v>
      </c>
      <c r="AO27" s="8">
        <v>34</v>
      </c>
      <c r="AP27" s="8">
        <v>204</v>
      </c>
      <c r="AQ27" s="1" t="s">
        <v>5139</v>
      </c>
      <c r="AR27" s="8"/>
      <c r="AS27" s="1"/>
      <c r="AT27" s="1"/>
      <c r="AU27" s="1"/>
      <c r="AV27" s="1"/>
      <c r="AW27" s="8"/>
      <c r="AX27" s="1"/>
      <c r="AY27" s="1" t="s">
        <v>72</v>
      </c>
      <c r="AZ27" s="1"/>
      <c r="BA27" s="1" t="s">
        <v>73</v>
      </c>
      <c r="BB27" s="1"/>
    </row>
    <row r="28" spans="1:54" ht="48" customHeight="1">
      <c r="A28" s="1" t="s">
        <v>5140</v>
      </c>
      <c r="B28" s="1" t="s">
        <v>4929</v>
      </c>
      <c r="C28" s="1" t="s">
        <v>5092</v>
      </c>
      <c r="D28" s="8">
        <v>7</v>
      </c>
      <c r="E28" s="1" t="s">
        <v>239</v>
      </c>
      <c r="F28" s="1" t="s">
        <v>121</v>
      </c>
      <c r="G28" s="1" t="s">
        <v>5141</v>
      </c>
      <c r="H28" s="1">
        <v>1</v>
      </c>
      <c r="I28" s="1" t="s">
        <v>60</v>
      </c>
      <c r="J28" s="1"/>
      <c r="K28" s="1" t="s">
        <v>61</v>
      </c>
      <c r="L28" s="1" t="s">
        <v>62</v>
      </c>
      <c r="M28" s="9" t="s">
        <v>5142</v>
      </c>
      <c r="N28" s="10" t="s">
        <v>64</v>
      </c>
      <c r="O28" s="8">
        <v>13</v>
      </c>
      <c r="P28" s="8">
        <v>1200</v>
      </c>
      <c r="Q28" s="1" t="s">
        <v>5143</v>
      </c>
      <c r="R28" s="8"/>
      <c r="S28" s="1"/>
      <c r="T28" s="1"/>
      <c r="U28" s="1"/>
      <c r="V28" s="1"/>
      <c r="W28" s="8"/>
      <c r="X28" s="1"/>
      <c r="Y28" s="1" t="s">
        <v>66</v>
      </c>
      <c r="Z28" s="9" t="s">
        <v>5144</v>
      </c>
      <c r="AA28" s="10" t="s">
        <v>64</v>
      </c>
      <c r="AB28" s="8">
        <v>14</v>
      </c>
      <c r="AC28" s="8">
        <v>490</v>
      </c>
      <c r="AD28" s="1" t="s">
        <v>5145</v>
      </c>
      <c r="AE28" s="8"/>
      <c r="AF28" s="1"/>
      <c r="AG28" s="1"/>
      <c r="AH28" s="1"/>
      <c r="AI28" s="1"/>
      <c r="AJ28" s="8"/>
      <c r="AK28" s="1"/>
      <c r="AL28" s="1" t="s">
        <v>69</v>
      </c>
      <c r="AM28" s="9" t="s">
        <v>5146</v>
      </c>
      <c r="AN28" s="10" t="s">
        <v>64</v>
      </c>
      <c r="AO28" s="8">
        <v>8</v>
      </c>
      <c r="AP28" s="8">
        <v>1029</v>
      </c>
      <c r="AQ28" s="1" t="s">
        <v>5147</v>
      </c>
      <c r="AR28" s="8"/>
      <c r="AS28" s="1"/>
      <c r="AT28" s="1"/>
      <c r="AU28" s="1"/>
      <c r="AV28" s="1"/>
      <c r="AW28" s="8"/>
      <c r="AX28" s="1"/>
      <c r="AY28" s="1" t="s">
        <v>72</v>
      </c>
      <c r="AZ28" s="1"/>
      <c r="BA28" s="1" t="s">
        <v>73</v>
      </c>
      <c r="BB28" s="1"/>
    </row>
    <row r="29" spans="1:54" ht="48" customHeight="1">
      <c r="A29" s="1" t="s">
        <v>5148</v>
      </c>
      <c r="B29" s="1" t="s">
        <v>4929</v>
      </c>
      <c r="C29" s="1" t="s">
        <v>5092</v>
      </c>
      <c r="D29" s="8">
        <v>8</v>
      </c>
      <c r="E29" s="1" t="s">
        <v>239</v>
      </c>
      <c r="F29" s="1" t="s">
        <v>130</v>
      </c>
      <c r="G29" s="1" t="s">
        <v>5149</v>
      </c>
      <c r="H29" s="1">
        <v>1</v>
      </c>
      <c r="I29" s="1" t="s">
        <v>60</v>
      </c>
      <c r="J29" s="1"/>
      <c r="K29" s="1" t="s">
        <v>61</v>
      </c>
      <c r="L29" s="1" t="s">
        <v>62</v>
      </c>
      <c r="M29" s="9" t="s">
        <v>5150</v>
      </c>
      <c r="N29" s="10" t="s">
        <v>64</v>
      </c>
      <c r="O29" s="8">
        <v>29</v>
      </c>
      <c r="P29" s="8">
        <v>1200</v>
      </c>
      <c r="Q29" s="1" t="s">
        <v>5151</v>
      </c>
      <c r="R29" s="8"/>
      <c r="S29" s="1"/>
      <c r="T29" s="1"/>
      <c r="U29" s="1"/>
      <c r="V29" s="1"/>
      <c r="W29" s="8"/>
      <c r="X29" s="1"/>
      <c r="Y29" s="1" t="s">
        <v>66</v>
      </c>
      <c r="Z29" s="9" t="s">
        <v>5152</v>
      </c>
      <c r="AA29" s="10" t="s">
        <v>64</v>
      </c>
      <c r="AB29" s="8">
        <v>30</v>
      </c>
      <c r="AC29" s="8">
        <v>1033</v>
      </c>
      <c r="AD29" s="1" t="s">
        <v>5153</v>
      </c>
      <c r="AE29" s="8"/>
      <c r="AF29" s="1"/>
      <c r="AG29" s="1"/>
      <c r="AH29" s="1"/>
      <c r="AI29" s="1"/>
      <c r="AJ29" s="8"/>
      <c r="AK29" s="1"/>
      <c r="AL29" s="1" t="s">
        <v>69</v>
      </c>
      <c r="AM29" s="9" t="s">
        <v>5154</v>
      </c>
      <c r="AN29" s="10" t="s">
        <v>64</v>
      </c>
      <c r="AO29" s="8">
        <v>24</v>
      </c>
      <c r="AP29" s="8">
        <v>1086</v>
      </c>
      <c r="AQ29" s="1" t="s">
        <v>5155</v>
      </c>
      <c r="AR29" s="8"/>
      <c r="AS29" s="1"/>
      <c r="AT29" s="1"/>
      <c r="AU29" s="1"/>
      <c r="AV29" s="1"/>
      <c r="AW29" s="8"/>
      <c r="AX29" s="1"/>
      <c r="AY29" s="1" t="s">
        <v>72</v>
      </c>
      <c r="AZ29" s="1"/>
      <c r="BA29" s="1" t="s">
        <v>73</v>
      </c>
      <c r="BB29" s="1"/>
    </row>
    <row r="30" spans="1:54" ht="48" customHeight="1">
      <c r="A30" s="1" t="s">
        <v>5156</v>
      </c>
      <c r="B30" s="1" t="s">
        <v>4929</v>
      </c>
      <c r="C30" s="1" t="s">
        <v>5092</v>
      </c>
      <c r="D30" s="8">
        <v>9</v>
      </c>
      <c r="E30" s="1" t="s">
        <v>239</v>
      </c>
      <c r="F30" s="1" t="s">
        <v>139</v>
      </c>
      <c r="G30" s="1" t="s">
        <v>5157</v>
      </c>
      <c r="H30" s="1">
        <v>1</v>
      </c>
      <c r="I30" s="1" t="s">
        <v>60</v>
      </c>
      <c r="J30" s="1"/>
      <c r="K30" s="1" t="s">
        <v>61</v>
      </c>
      <c r="L30" s="1" t="s">
        <v>62</v>
      </c>
      <c r="M30" s="9" t="s">
        <v>5158</v>
      </c>
      <c r="N30" s="10" t="s">
        <v>64</v>
      </c>
      <c r="O30" s="8">
        <v>38</v>
      </c>
      <c r="P30" s="8">
        <v>1200</v>
      </c>
      <c r="Q30" s="1" t="s">
        <v>5159</v>
      </c>
      <c r="R30" s="8"/>
      <c r="S30" s="1"/>
      <c r="T30" s="1"/>
      <c r="U30" s="1"/>
      <c r="V30" s="1"/>
      <c r="W30" s="8"/>
      <c r="X30" s="1"/>
      <c r="Y30" s="1" t="s">
        <v>66</v>
      </c>
      <c r="Z30" s="9" t="s">
        <v>5160</v>
      </c>
      <c r="AA30" s="10" t="s">
        <v>64</v>
      </c>
      <c r="AB30" s="8">
        <v>43</v>
      </c>
      <c r="AC30" s="8">
        <v>359</v>
      </c>
      <c r="AD30" s="1" t="s">
        <v>5161</v>
      </c>
      <c r="AE30" s="8"/>
      <c r="AF30" s="1"/>
      <c r="AG30" s="1"/>
      <c r="AH30" s="1"/>
      <c r="AI30" s="1"/>
      <c r="AJ30" s="8"/>
      <c r="AK30" s="1"/>
      <c r="AL30" s="1" t="s">
        <v>69</v>
      </c>
      <c r="AM30" s="9" t="s">
        <v>5162</v>
      </c>
      <c r="AN30" s="10" t="s">
        <v>64</v>
      </c>
      <c r="AO30" s="8">
        <v>33</v>
      </c>
      <c r="AP30" s="8">
        <v>396</v>
      </c>
      <c r="AQ30" s="1" t="s">
        <v>5163</v>
      </c>
      <c r="AR30" s="8"/>
      <c r="AS30" s="1"/>
      <c r="AT30" s="1"/>
      <c r="AU30" s="1"/>
      <c r="AV30" s="1"/>
      <c r="AW30" s="8"/>
      <c r="AX30" s="1"/>
      <c r="AY30" s="1" t="s">
        <v>72</v>
      </c>
      <c r="AZ30" s="1"/>
      <c r="BA30" s="1" t="s">
        <v>73</v>
      </c>
      <c r="BB30" s="1"/>
    </row>
    <row r="31" spans="1:54" ht="48" customHeight="1">
      <c r="A31" s="1" t="s">
        <v>5164</v>
      </c>
      <c r="B31" s="1" t="s">
        <v>4929</v>
      </c>
      <c r="C31" s="1" t="s">
        <v>5092</v>
      </c>
      <c r="D31" s="8">
        <v>10</v>
      </c>
      <c r="E31" s="1" t="s">
        <v>239</v>
      </c>
      <c r="F31" s="1" t="s">
        <v>147</v>
      </c>
      <c r="G31" s="1" t="s">
        <v>5165</v>
      </c>
      <c r="H31" s="1">
        <v>1</v>
      </c>
      <c r="I31" s="1" t="s">
        <v>60</v>
      </c>
      <c r="J31" s="1"/>
      <c r="K31" s="1" t="s">
        <v>61</v>
      </c>
      <c r="L31" s="1" t="s">
        <v>62</v>
      </c>
      <c r="M31" s="9" t="s">
        <v>5166</v>
      </c>
      <c r="N31" s="10" t="s">
        <v>64</v>
      </c>
      <c r="O31" s="8">
        <v>36</v>
      </c>
      <c r="P31" s="8">
        <v>1200</v>
      </c>
      <c r="Q31" s="1" t="s">
        <v>5167</v>
      </c>
      <c r="R31" s="8"/>
      <c r="S31" s="1"/>
      <c r="T31" s="1"/>
      <c r="U31" s="1"/>
      <c r="V31" s="1"/>
      <c r="W31" s="8"/>
      <c r="X31" s="1"/>
      <c r="Y31" s="1" t="s">
        <v>66</v>
      </c>
      <c r="Z31" s="9" t="s">
        <v>5168</v>
      </c>
      <c r="AA31" s="10" t="s">
        <v>64</v>
      </c>
      <c r="AB31" s="8">
        <v>38</v>
      </c>
      <c r="AC31" s="8">
        <v>601</v>
      </c>
      <c r="AD31" s="1" t="s">
        <v>5169</v>
      </c>
      <c r="AE31" s="8"/>
      <c r="AF31" s="1"/>
      <c r="AG31" s="1"/>
      <c r="AH31" s="1"/>
      <c r="AI31" s="1"/>
      <c r="AJ31" s="8"/>
      <c r="AK31" s="1"/>
      <c r="AL31" s="1" t="s">
        <v>69</v>
      </c>
      <c r="AM31" s="9" t="s">
        <v>5170</v>
      </c>
      <c r="AN31" s="10" t="s">
        <v>64</v>
      </c>
      <c r="AO31" s="8">
        <v>31</v>
      </c>
      <c r="AP31" s="8">
        <v>1032</v>
      </c>
      <c r="AQ31" s="1" t="s">
        <v>5171</v>
      </c>
      <c r="AR31" s="8"/>
      <c r="AS31" s="1"/>
      <c r="AT31" s="1"/>
      <c r="AU31" s="1"/>
      <c r="AV31" s="1"/>
      <c r="AW31" s="8"/>
      <c r="AX31" s="1"/>
      <c r="AY31" s="1" t="s">
        <v>72</v>
      </c>
      <c r="AZ31" s="1"/>
      <c r="BA31" s="1" t="s">
        <v>73</v>
      </c>
      <c r="BB31" s="1"/>
    </row>
    <row r="32" spans="1:54" ht="48" customHeight="1">
      <c r="A32" s="1" t="s">
        <v>5172</v>
      </c>
      <c r="B32" s="1" t="s">
        <v>4929</v>
      </c>
      <c r="C32" s="1" t="s">
        <v>5173</v>
      </c>
      <c r="D32" s="8">
        <v>1</v>
      </c>
      <c r="E32" s="1" t="s">
        <v>321</v>
      </c>
      <c r="F32" s="1" t="s">
        <v>58</v>
      </c>
      <c r="G32" s="1" t="s">
        <v>5174</v>
      </c>
      <c r="H32" s="1">
        <v>1</v>
      </c>
      <c r="I32" s="1" t="s">
        <v>60</v>
      </c>
      <c r="J32" s="1"/>
      <c r="K32" s="1" t="s">
        <v>61</v>
      </c>
      <c r="L32" s="1" t="s">
        <v>62</v>
      </c>
      <c r="M32" s="9" t="s">
        <v>5175</v>
      </c>
      <c r="N32" s="10" t="s">
        <v>64</v>
      </c>
      <c r="O32" s="8">
        <v>14</v>
      </c>
      <c r="P32" s="8">
        <v>874</v>
      </c>
      <c r="Q32" s="1" t="s">
        <v>5176</v>
      </c>
      <c r="R32" s="8"/>
      <c r="S32" s="1"/>
      <c r="T32" s="1"/>
      <c r="U32" s="1"/>
      <c r="V32" s="1"/>
      <c r="W32" s="8"/>
      <c r="X32" s="1"/>
      <c r="Y32" s="1" t="s">
        <v>66</v>
      </c>
      <c r="Z32" s="9" t="s">
        <v>5177</v>
      </c>
      <c r="AA32" s="10" t="s">
        <v>64</v>
      </c>
      <c r="AB32" s="8">
        <v>15</v>
      </c>
      <c r="AC32" s="8">
        <v>327</v>
      </c>
      <c r="AD32" s="1" t="s">
        <v>5178</v>
      </c>
      <c r="AE32" s="8"/>
      <c r="AF32" s="1"/>
      <c r="AG32" s="1"/>
      <c r="AH32" s="1"/>
      <c r="AI32" s="1"/>
      <c r="AJ32" s="8"/>
      <c r="AK32" s="1"/>
      <c r="AL32" s="1" t="s">
        <v>69</v>
      </c>
      <c r="AM32" s="9" t="s">
        <v>5179</v>
      </c>
      <c r="AN32" s="10" t="s">
        <v>64</v>
      </c>
      <c r="AO32" s="8">
        <v>9</v>
      </c>
      <c r="AP32" s="8">
        <v>788</v>
      </c>
      <c r="AQ32" s="1" t="s">
        <v>5180</v>
      </c>
      <c r="AR32" s="8"/>
      <c r="AS32" s="1"/>
      <c r="AT32" s="1"/>
      <c r="AU32" s="1"/>
      <c r="AV32" s="1"/>
      <c r="AW32" s="8"/>
      <c r="AX32" s="1"/>
      <c r="AY32" s="1" t="s">
        <v>72</v>
      </c>
      <c r="AZ32" s="1"/>
      <c r="BA32" s="1" t="s">
        <v>73</v>
      </c>
      <c r="BB32" s="1"/>
    </row>
    <row r="33" spans="1:54" ht="48" customHeight="1">
      <c r="A33" s="1" t="s">
        <v>5181</v>
      </c>
      <c r="B33" s="1" t="s">
        <v>4929</v>
      </c>
      <c r="C33" s="1" t="s">
        <v>5173</v>
      </c>
      <c r="D33" s="8">
        <v>2</v>
      </c>
      <c r="E33" s="1" t="s">
        <v>321</v>
      </c>
      <c r="F33" s="1" t="s">
        <v>76</v>
      </c>
      <c r="G33" s="1" t="s">
        <v>5182</v>
      </c>
      <c r="H33" s="1">
        <v>1</v>
      </c>
      <c r="I33" s="1" t="s">
        <v>60</v>
      </c>
      <c r="J33" s="1"/>
      <c r="K33" s="1" t="s">
        <v>61</v>
      </c>
      <c r="L33" s="1" t="s">
        <v>62</v>
      </c>
      <c r="M33" s="9" t="s">
        <v>5183</v>
      </c>
      <c r="N33" s="10" t="s">
        <v>64</v>
      </c>
      <c r="O33" s="8">
        <v>31</v>
      </c>
      <c r="P33" s="8">
        <v>1177</v>
      </c>
      <c r="Q33" s="1" t="s">
        <v>5184</v>
      </c>
      <c r="R33" s="8"/>
      <c r="S33" s="1"/>
      <c r="T33" s="1"/>
      <c r="U33" s="1"/>
      <c r="V33" s="1"/>
      <c r="W33" s="8"/>
      <c r="X33" s="1"/>
      <c r="Y33" s="1" t="s">
        <v>66</v>
      </c>
      <c r="Z33" s="9" t="s">
        <v>5185</v>
      </c>
      <c r="AA33" s="10" t="s">
        <v>64</v>
      </c>
      <c r="AB33" s="8">
        <v>33</v>
      </c>
      <c r="AC33" s="8">
        <v>351</v>
      </c>
      <c r="AD33" s="1" t="s">
        <v>5186</v>
      </c>
      <c r="AE33" s="8"/>
      <c r="AF33" s="1"/>
      <c r="AG33" s="1"/>
      <c r="AH33" s="1"/>
      <c r="AI33" s="1"/>
      <c r="AJ33" s="8"/>
      <c r="AK33" s="1"/>
      <c r="AL33" s="1" t="s">
        <v>69</v>
      </c>
      <c r="AM33" s="9" t="s">
        <v>5187</v>
      </c>
      <c r="AN33" s="10" t="s">
        <v>64</v>
      </c>
      <c r="AO33" s="8">
        <v>28</v>
      </c>
      <c r="AP33" s="8">
        <v>973</v>
      </c>
      <c r="AQ33" s="1" t="s">
        <v>5188</v>
      </c>
      <c r="AR33" s="8"/>
      <c r="AS33" s="1"/>
      <c r="AT33" s="1"/>
      <c r="AU33" s="1"/>
      <c r="AV33" s="1"/>
      <c r="AW33" s="8"/>
      <c r="AX33" s="1"/>
      <c r="AY33" s="1" t="s">
        <v>72</v>
      </c>
      <c r="AZ33" s="1"/>
      <c r="BA33" s="1" t="s">
        <v>73</v>
      </c>
      <c r="BB33" s="1"/>
    </row>
    <row r="34" spans="1:54" ht="48" customHeight="1">
      <c r="A34" s="1" t="s">
        <v>5189</v>
      </c>
      <c r="B34" s="1" t="s">
        <v>4929</v>
      </c>
      <c r="C34" s="1" t="s">
        <v>5173</v>
      </c>
      <c r="D34" s="8">
        <v>3</v>
      </c>
      <c r="E34" s="1" t="s">
        <v>321</v>
      </c>
      <c r="F34" s="1" t="s">
        <v>85</v>
      </c>
      <c r="G34" s="1" t="s">
        <v>5190</v>
      </c>
      <c r="H34" s="1">
        <v>1</v>
      </c>
      <c r="I34" s="1" t="s">
        <v>60</v>
      </c>
      <c r="J34" s="1"/>
      <c r="K34" s="1" t="s">
        <v>61</v>
      </c>
      <c r="L34" s="1" t="s">
        <v>62</v>
      </c>
      <c r="M34" s="9" t="s">
        <v>5191</v>
      </c>
      <c r="N34" s="10" t="s">
        <v>64</v>
      </c>
      <c r="O34" s="8">
        <v>29</v>
      </c>
      <c r="P34" s="8">
        <v>1200</v>
      </c>
      <c r="Q34" s="1" t="s">
        <v>5192</v>
      </c>
      <c r="R34" s="8"/>
      <c r="S34" s="1"/>
      <c r="T34" s="1"/>
      <c r="U34" s="1"/>
      <c r="V34" s="1"/>
      <c r="W34" s="8"/>
      <c r="X34" s="1"/>
      <c r="Y34" s="1" t="s">
        <v>66</v>
      </c>
      <c r="Z34" s="9" t="s">
        <v>5193</v>
      </c>
      <c r="AA34" s="10" t="s">
        <v>64</v>
      </c>
      <c r="AB34" s="8">
        <v>31</v>
      </c>
      <c r="AC34" s="8">
        <v>1028</v>
      </c>
      <c r="AD34" s="1" t="s">
        <v>5194</v>
      </c>
      <c r="AE34" s="8"/>
      <c r="AF34" s="1"/>
      <c r="AG34" s="1"/>
      <c r="AH34" s="1"/>
      <c r="AI34" s="1"/>
      <c r="AJ34" s="8"/>
      <c r="AK34" s="1"/>
      <c r="AL34" s="1" t="s">
        <v>69</v>
      </c>
      <c r="AM34" s="9" t="s">
        <v>5195</v>
      </c>
      <c r="AN34" s="10" t="s">
        <v>64</v>
      </c>
      <c r="AO34" s="8">
        <v>23</v>
      </c>
      <c r="AP34" s="8">
        <v>904</v>
      </c>
      <c r="AQ34" s="1" t="s">
        <v>5196</v>
      </c>
      <c r="AR34" s="8"/>
      <c r="AS34" s="1"/>
      <c r="AT34" s="1"/>
      <c r="AU34" s="1"/>
      <c r="AV34" s="1"/>
      <c r="AW34" s="8"/>
      <c r="AX34" s="1"/>
      <c r="AY34" s="1" t="s">
        <v>72</v>
      </c>
      <c r="AZ34" s="1"/>
      <c r="BA34" s="1" t="s">
        <v>73</v>
      </c>
      <c r="BB34" s="1"/>
    </row>
    <row r="35" spans="1:54" ht="48" customHeight="1">
      <c r="A35" s="1" t="s">
        <v>5197</v>
      </c>
      <c r="B35" s="1" t="s">
        <v>4929</v>
      </c>
      <c r="C35" s="1" t="s">
        <v>5173</v>
      </c>
      <c r="D35" s="8">
        <v>4</v>
      </c>
      <c r="E35" s="1" t="s">
        <v>321</v>
      </c>
      <c r="F35" s="1" t="s">
        <v>94</v>
      </c>
      <c r="G35" s="1" t="s">
        <v>5198</v>
      </c>
      <c r="H35" s="1">
        <v>1</v>
      </c>
      <c r="I35" s="1" t="s">
        <v>60</v>
      </c>
      <c r="J35" s="1"/>
      <c r="K35" s="1" t="s">
        <v>61</v>
      </c>
      <c r="L35" s="1" t="s">
        <v>62</v>
      </c>
      <c r="M35" s="9" t="s">
        <v>5199</v>
      </c>
      <c r="N35" s="10" t="s">
        <v>64</v>
      </c>
      <c r="O35" s="8">
        <v>26</v>
      </c>
      <c r="P35" s="8">
        <v>510</v>
      </c>
      <c r="Q35" s="1" t="s">
        <v>5200</v>
      </c>
      <c r="R35" s="8"/>
      <c r="S35" s="1"/>
      <c r="T35" s="1"/>
      <c r="U35" s="1"/>
      <c r="V35" s="1"/>
      <c r="W35" s="8"/>
      <c r="X35" s="1"/>
      <c r="Y35" s="1" t="s">
        <v>66</v>
      </c>
      <c r="Z35" s="9" t="s">
        <v>5201</v>
      </c>
      <c r="AA35" s="10" t="s">
        <v>64</v>
      </c>
      <c r="AB35" s="8">
        <v>27</v>
      </c>
      <c r="AC35" s="8">
        <v>261</v>
      </c>
      <c r="AD35" s="1" t="s">
        <v>5202</v>
      </c>
      <c r="AE35" s="8"/>
      <c r="AF35" s="1"/>
      <c r="AG35" s="1"/>
      <c r="AH35" s="1"/>
      <c r="AI35" s="1"/>
      <c r="AJ35" s="8"/>
      <c r="AK35" s="1"/>
      <c r="AL35" s="1" t="s">
        <v>69</v>
      </c>
      <c r="AM35" s="9" t="s">
        <v>5203</v>
      </c>
      <c r="AN35" s="10" t="s">
        <v>64</v>
      </c>
      <c r="AO35" s="8">
        <v>21</v>
      </c>
      <c r="AP35" s="8">
        <v>473</v>
      </c>
      <c r="AQ35" s="1" t="s">
        <v>5204</v>
      </c>
      <c r="AR35" s="8"/>
      <c r="AS35" s="1"/>
      <c r="AT35" s="1"/>
      <c r="AU35" s="1"/>
      <c r="AV35" s="1"/>
      <c r="AW35" s="8"/>
      <c r="AX35" s="1"/>
      <c r="AY35" s="1" t="s">
        <v>72</v>
      </c>
      <c r="AZ35" s="1"/>
      <c r="BA35" s="1" t="s">
        <v>73</v>
      </c>
      <c r="BB35" s="1"/>
    </row>
    <row r="36" spans="1:54" ht="48" customHeight="1">
      <c r="A36" s="1" t="s">
        <v>5205</v>
      </c>
      <c r="B36" s="1" t="s">
        <v>4929</v>
      </c>
      <c r="C36" s="1" t="s">
        <v>5173</v>
      </c>
      <c r="D36" s="8">
        <v>5</v>
      </c>
      <c r="E36" s="1" t="s">
        <v>321</v>
      </c>
      <c r="F36" s="1" t="s">
        <v>103</v>
      </c>
      <c r="G36" s="1" t="s">
        <v>5206</v>
      </c>
      <c r="H36" s="1">
        <v>1</v>
      </c>
      <c r="I36" s="1" t="s">
        <v>60</v>
      </c>
      <c r="J36" s="1"/>
      <c r="K36" s="1" t="s">
        <v>61</v>
      </c>
      <c r="L36" s="1" t="s">
        <v>62</v>
      </c>
      <c r="M36" s="9" t="s">
        <v>5207</v>
      </c>
      <c r="N36" s="10" t="s">
        <v>64</v>
      </c>
      <c r="O36" s="8">
        <v>29</v>
      </c>
      <c r="P36" s="8">
        <v>1200</v>
      </c>
      <c r="Q36" s="1" t="s">
        <v>5208</v>
      </c>
      <c r="R36" s="8"/>
      <c r="S36" s="1"/>
      <c r="T36" s="1"/>
      <c r="U36" s="1"/>
      <c r="V36" s="1"/>
      <c r="W36" s="8"/>
      <c r="X36" s="1"/>
      <c r="Y36" s="1" t="s">
        <v>66</v>
      </c>
      <c r="Z36" s="9" t="s">
        <v>5209</v>
      </c>
      <c r="AA36" s="10" t="s">
        <v>64</v>
      </c>
      <c r="AB36" s="8">
        <v>30</v>
      </c>
      <c r="AC36" s="8">
        <v>307</v>
      </c>
      <c r="AD36" s="1" t="s">
        <v>5210</v>
      </c>
      <c r="AE36" s="8"/>
      <c r="AF36" s="1"/>
      <c r="AG36" s="1"/>
      <c r="AH36" s="1"/>
      <c r="AI36" s="1"/>
      <c r="AJ36" s="8"/>
      <c r="AK36" s="1"/>
      <c r="AL36" s="1" t="s">
        <v>69</v>
      </c>
      <c r="AM36" s="9" t="s">
        <v>5211</v>
      </c>
      <c r="AN36" s="10" t="s">
        <v>64</v>
      </c>
      <c r="AO36" s="8">
        <v>24</v>
      </c>
      <c r="AP36" s="8">
        <v>930</v>
      </c>
      <c r="AQ36" s="1" t="s">
        <v>5212</v>
      </c>
      <c r="AR36" s="8"/>
      <c r="AS36" s="1"/>
      <c r="AT36" s="1"/>
      <c r="AU36" s="1"/>
      <c r="AV36" s="1"/>
      <c r="AW36" s="8"/>
      <c r="AX36" s="1"/>
      <c r="AY36" s="1" t="s">
        <v>72</v>
      </c>
      <c r="AZ36" s="1"/>
      <c r="BA36" s="1" t="s">
        <v>73</v>
      </c>
      <c r="BB36" s="1"/>
    </row>
    <row r="37" spans="1:54" ht="48" customHeight="1">
      <c r="A37" s="1" t="s">
        <v>5213</v>
      </c>
      <c r="B37" s="1" t="s">
        <v>4929</v>
      </c>
      <c r="C37" s="1" t="s">
        <v>5173</v>
      </c>
      <c r="D37" s="8">
        <v>6</v>
      </c>
      <c r="E37" s="1" t="s">
        <v>321</v>
      </c>
      <c r="F37" s="1" t="s">
        <v>112</v>
      </c>
      <c r="G37" s="1" t="s">
        <v>5214</v>
      </c>
      <c r="H37" s="1">
        <v>1</v>
      </c>
      <c r="I37" s="1" t="s">
        <v>60</v>
      </c>
      <c r="J37" s="1"/>
      <c r="K37" s="1" t="s">
        <v>61</v>
      </c>
      <c r="L37" s="1" t="s">
        <v>62</v>
      </c>
      <c r="M37" s="9" t="s">
        <v>5215</v>
      </c>
      <c r="N37" s="10" t="s">
        <v>64</v>
      </c>
      <c r="O37" s="8">
        <v>36</v>
      </c>
      <c r="P37" s="8">
        <v>568</v>
      </c>
      <c r="Q37" s="1" t="s">
        <v>5216</v>
      </c>
      <c r="R37" s="8"/>
      <c r="S37" s="1"/>
      <c r="T37" s="1"/>
      <c r="U37" s="1"/>
      <c r="V37" s="1"/>
      <c r="W37" s="8"/>
      <c r="X37" s="1"/>
      <c r="Y37" s="1" t="s">
        <v>66</v>
      </c>
      <c r="Z37" s="9" t="s">
        <v>5217</v>
      </c>
      <c r="AA37" s="10" t="s">
        <v>64</v>
      </c>
      <c r="AB37" s="8">
        <v>39</v>
      </c>
      <c r="AC37" s="8">
        <v>313</v>
      </c>
      <c r="AD37" s="1" t="s">
        <v>5218</v>
      </c>
      <c r="AE37" s="8"/>
      <c r="AF37" s="1"/>
      <c r="AG37" s="1"/>
      <c r="AH37" s="1"/>
      <c r="AI37" s="1"/>
      <c r="AJ37" s="8"/>
      <c r="AK37" s="1"/>
      <c r="AL37" s="1" t="s">
        <v>69</v>
      </c>
      <c r="AM37" s="9" t="s">
        <v>5219</v>
      </c>
      <c r="AN37" s="10" t="s">
        <v>64</v>
      </c>
      <c r="AO37" s="8">
        <v>31</v>
      </c>
      <c r="AP37" s="8">
        <v>228</v>
      </c>
      <c r="AQ37" s="1" t="s">
        <v>5220</v>
      </c>
      <c r="AR37" s="8"/>
      <c r="AS37" s="1"/>
      <c r="AT37" s="1"/>
      <c r="AU37" s="1"/>
      <c r="AV37" s="1"/>
      <c r="AW37" s="8"/>
      <c r="AX37" s="1"/>
      <c r="AY37" s="1" t="s">
        <v>72</v>
      </c>
      <c r="AZ37" s="1"/>
      <c r="BA37" s="1" t="s">
        <v>73</v>
      </c>
      <c r="BB37" s="1"/>
    </row>
    <row r="38" spans="1:54" ht="48" customHeight="1">
      <c r="A38" s="1" t="s">
        <v>5221</v>
      </c>
      <c r="B38" s="1" t="s">
        <v>4929</v>
      </c>
      <c r="C38" s="1" t="s">
        <v>5173</v>
      </c>
      <c r="D38" s="8">
        <v>7</v>
      </c>
      <c r="E38" s="1" t="s">
        <v>321</v>
      </c>
      <c r="F38" s="1" t="s">
        <v>121</v>
      </c>
      <c r="G38" s="1" t="s">
        <v>5222</v>
      </c>
      <c r="H38" s="1">
        <v>1</v>
      </c>
      <c r="I38" s="1" t="s">
        <v>60</v>
      </c>
      <c r="J38" s="1"/>
      <c r="K38" s="1" t="s">
        <v>61</v>
      </c>
      <c r="L38" s="1" t="s">
        <v>62</v>
      </c>
      <c r="M38" s="9" t="s">
        <v>5223</v>
      </c>
      <c r="N38" s="10" t="s">
        <v>64</v>
      </c>
      <c r="O38" s="8">
        <v>12</v>
      </c>
      <c r="P38" s="8">
        <v>1149</v>
      </c>
      <c r="Q38" s="1" t="s">
        <v>5224</v>
      </c>
      <c r="R38" s="8"/>
      <c r="S38" s="1"/>
      <c r="T38" s="1"/>
      <c r="U38" s="1"/>
      <c r="V38" s="1"/>
      <c r="W38" s="8"/>
      <c r="X38" s="1"/>
      <c r="Y38" s="1" t="s">
        <v>66</v>
      </c>
      <c r="Z38" s="9" t="s">
        <v>5225</v>
      </c>
      <c r="AA38" s="10" t="s">
        <v>64</v>
      </c>
      <c r="AB38" s="8">
        <v>13</v>
      </c>
      <c r="AC38" s="8">
        <v>337</v>
      </c>
      <c r="AD38" s="1" t="s">
        <v>5226</v>
      </c>
      <c r="AE38" s="8"/>
      <c r="AF38" s="1"/>
      <c r="AG38" s="1"/>
      <c r="AH38" s="1"/>
      <c r="AI38" s="1"/>
      <c r="AJ38" s="8"/>
      <c r="AK38" s="1"/>
      <c r="AL38" s="1" t="s">
        <v>69</v>
      </c>
      <c r="AM38" s="9" t="s">
        <v>5227</v>
      </c>
      <c r="AN38" s="10" t="s">
        <v>64</v>
      </c>
      <c r="AO38" s="8">
        <v>7</v>
      </c>
      <c r="AP38" s="8">
        <v>878</v>
      </c>
      <c r="AQ38" s="1" t="s">
        <v>5228</v>
      </c>
      <c r="AR38" s="8"/>
      <c r="AS38" s="1"/>
      <c r="AT38" s="1"/>
      <c r="AU38" s="1"/>
      <c r="AV38" s="1"/>
      <c r="AW38" s="8"/>
      <c r="AX38" s="1"/>
      <c r="AY38" s="1" t="s">
        <v>72</v>
      </c>
      <c r="AZ38" s="1"/>
      <c r="BA38" s="1" t="s">
        <v>73</v>
      </c>
      <c r="BB38" s="1"/>
    </row>
    <row r="39" spans="1:54" ht="48" customHeight="1">
      <c r="A39" s="1" t="s">
        <v>5229</v>
      </c>
      <c r="B39" s="1" t="s">
        <v>4929</v>
      </c>
      <c r="C39" s="1" t="s">
        <v>5173</v>
      </c>
      <c r="D39" s="8">
        <v>8</v>
      </c>
      <c r="E39" s="1" t="s">
        <v>321</v>
      </c>
      <c r="F39" s="1" t="s">
        <v>130</v>
      </c>
      <c r="G39" s="1" t="s">
        <v>5230</v>
      </c>
      <c r="H39" s="1">
        <v>1</v>
      </c>
      <c r="I39" s="1" t="s">
        <v>60</v>
      </c>
      <c r="J39" s="1"/>
      <c r="K39" s="1" t="s">
        <v>61</v>
      </c>
      <c r="L39" s="1" t="s">
        <v>62</v>
      </c>
      <c r="M39" s="9" t="s">
        <v>5231</v>
      </c>
      <c r="N39" s="10" t="s">
        <v>64</v>
      </c>
      <c r="O39" s="8">
        <v>28</v>
      </c>
      <c r="P39" s="8">
        <v>1200</v>
      </c>
      <c r="Q39" s="1" t="s">
        <v>5232</v>
      </c>
      <c r="R39" s="8"/>
      <c r="S39" s="1"/>
      <c r="T39" s="1"/>
      <c r="U39" s="1"/>
      <c r="V39" s="1"/>
      <c r="W39" s="8"/>
      <c r="X39" s="1"/>
      <c r="Y39" s="1" t="s">
        <v>66</v>
      </c>
      <c r="Z39" s="9" t="s">
        <v>5233</v>
      </c>
      <c r="AA39" s="10" t="s">
        <v>64</v>
      </c>
      <c r="AB39" s="8">
        <v>29</v>
      </c>
      <c r="AC39" s="8">
        <v>949</v>
      </c>
      <c r="AD39" s="1" t="s">
        <v>5234</v>
      </c>
      <c r="AE39" s="8"/>
      <c r="AF39" s="1"/>
      <c r="AG39" s="1"/>
      <c r="AH39" s="1"/>
      <c r="AI39" s="1"/>
      <c r="AJ39" s="8"/>
      <c r="AK39" s="1"/>
      <c r="AL39" s="1" t="s">
        <v>69</v>
      </c>
      <c r="AM39" s="9" t="s">
        <v>5235</v>
      </c>
      <c r="AN39" s="10" t="s">
        <v>64</v>
      </c>
      <c r="AO39" s="8">
        <v>23</v>
      </c>
      <c r="AP39" s="8">
        <v>1065</v>
      </c>
      <c r="AQ39" s="1" t="s">
        <v>5236</v>
      </c>
      <c r="AR39" s="8"/>
      <c r="AS39" s="1"/>
      <c r="AT39" s="1"/>
      <c r="AU39" s="1"/>
      <c r="AV39" s="1"/>
      <c r="AW39" s="8"/>
      <c r="AX39" s="1"/>
      <c r="AY39" s="1" t="s">
        <v>72</v>
      </c>
      <c r="AZ39" s="1"/>
      <c r="BA39" s="1" t="s">
        <v>73</v>
      </c>
      <c r="BB39" s="1"/>
    </row>
    <row r="40" spans="1:54" ht="48" customHeight="1">
      <c r="A40" s="1" t="s">
        <v>5237</v>
      </c>
      <c r="B40" s="1" t="s">
        <v>4929</v>
      </c>
      <c r="C40" s="1" t="s">
        <v>5173</v>
      </c>
      <c r="D40" s="8">
        <v>9</v>
      </c>
      <c r="E40" s="1" t="s">
        <v>321</v>
      </c>
      <c r="F40" s="1" t="s">
        <v>139</v>
      </c>
      <c r="G40" s="1" t="s">
        <v>5238</v>
      </c>
      <c r="H40" s="1">
        <v>1</v>
      </c>
      <c r="I40" s="1" t="s">
        <v>60</v>
      </c>
      <c r="J40" s="1"/>
      <c r="K40" s="1" t="s">
        <v>61</v>
      </c>
      <c r="L40" s="1" t="s">
        <v>62</v>
      </c>
      <c r="M40" s="9" t="s">
        <v>5239</v>
      </c>
      <c r="N40" s="10" t="s">
        <v>64</v>
      </c>
      <c r="O40" s="8">
        <v>35</v>
      </c>
      <c r="P40" s="8">
        <v>859</v>
      </c>
      <c r="Q40" s="1" t="s">
        <v>5240</v>
      </c>
      <c r="R40" s="8"/>
      <c r="S40" s="1"/>
      <c r="T40" s="1"/>
      <c r="U40" s="1"/>
      <c r="V40" s="1"/>
      <c r="W40" s="8"/>
      <c r="X40" s="1"/>
      <c r="Y40" s="1" t="s">
        <v>66</v>
      </c>
      <c r="Z40" s="9" t="s">
        <v>5241</v>
      </c>
      <c r="AA40" s="10" t="s">
        <v>64</v>
      </c>
      <c r="AB40" s="8">
        <v>40</v>
      </c>
      <c r="AC40" s="8">
        <v>296</v>
      </c>
      <c r="AD40" s="1" t="s">
        <v>5242</v>
      </c>
      <c r="AE40" s="8"/>
      <c r="AF40" s="1"/>
      <c r="AG40" s="1"/>
      <c r="AH40" s="1"/>
      <c r="AI40" s="1"/>
      <c r="AJ40" s="8"/>
      <c r="AK40" s="1"/>
      <c r="AL40" s="1" t="s">
        <v>69</v>
      </c>
      <c r="AM40" s="9" t="s">
        <v>5243</v>
      </c>
      <c r="AN40" s="10" t="s">
        <v>64</v>
      </c>
      <c r="AO40" s="8">
        <v>30</v>
      </c>
      <c r="AP40" s="8">
        <v>404</v>
      </c>
      <c r="AQ40" s="1" t="s">
        <v>5244</v>
      </c>
      <c r="AR40" s="8"/>
      <c r="AS40" s="1"/>
      <c r="AT40" s="1"/>
      <c r="AU40" s="1"/>
      <c r="AV40" s="1"/>
      <c r="AW40" s="8"/>
      <c r="AX40" s="1"/>
      <c r="AY40" s="1" t="s">
        <v>72</v>
      </c>
      <c r="AZ40" s="1"/>
      <c r="BA40" s="1" t="s">
        <v>73</v>
      </c>
      <c r="BB40" s="1"/>
    </row>
    <row r="41" spans="1:54" ht="48" customHeight="1">
      <c r="A41" s="1" t="s">
        <v>5245</v>
      </c>
      <c r="B41" s="1" t="s">
        <v>4929</v>
      </c>
      <c r="C41" s="1" t="s">
        <v>5173</v>
      </c>
      <c r="D41" s="8">
        <v>10</v>
      </c>
      <c r="E41" s="1" t="s">
        <v>321</v>
      </c>
      <c r="F41" s="1" t="s">
        <v>147</v>
      </c>
      <c r="G41" s="1" t="s">
        <v>5246</v>
      </c>
      <c r="H41" s="1">
        <v>1</v>
      </c>
      <c r="I41" s="1" t="s">
        <v>60</v>
      </c>
      <c r="J41" s="1"/>
      <c r="K41" s="1" t="s">
        <v>61</v>
      </c>
      <c r="L41" s="1" t="s">
        <v>62</v>
      </c>
      <c r="M41" s="9" t="s">
        <v>5247</v>
      </c>
      <c r="N41" s="10" t="s">
        <v>64</v>
      </c>
      <c r="O41" s="8">
        <v>33</v>
      </c>
      <c r="P41" s="8">
        <v>1200</v>
      </c>
      <c r="Q41" s="1" t="s">
        <v>5248</v>
      </c>
      <c r="R41" s="8"/>
      <c r="S41" s="1"/>
      <c r="T41" s="1"/>
      <c r="U41" s="1"/>
      <c r="V41" s="1"/>
      <c r="W41" s="8"/>
      <c r="X41" s="1"/>
      <c r="Y41" s="1" t="s">
        <v>66</v>
      </c>
      <c r="Z41" s="9" t="s">
        <v>5249</v>
      </c>
      <c r="AA41" s="10" t="s">
        <v>64</v>
      </c>
      <c r="AB41" s="8">
        <v>35</v>
      </c>
      <c r="AC41" s="8">
        <v>432</v>
      </c>
      <c r="AD41" s="1" t="s">
        <v>5250</v>
      </c>
      <c r="AE41" s="8"/>
      <c r="AF41" s="1"/>
      <c r="AG41" s="1"/>
      <c r="AH41" s="1"/>
      <c r="AI41" s="1"/>
      <c r="AJ41" s="8"/>
      <c r="AK41" s="1"/>
      <c r="AL41" s="1" t="s">
        <v>69</v>
      </c>
      <c r="AM41" s="9" t="s">
        <v>5251</v>
      </c>
      <c r="AN41" s="10" t="s">
        <v>64</v>
      </c>
      <c r="AO41" s="8">
        <v>28</v>
      </c>
      <c r="AP41" s="8">
        <v>994</v>
      </c>
      <c r="AQ41" s="1" t="s">
        <v>5252</v>
      </c>
      <c r="AR41" s="8"/>
      <c r="AS41" s="1"/>
      <c r="AT41" s="1"/>
      <c r="AU41" s="1"/>
      <c r="AV41" s="1"/>
      <c r="AW41" s="8"/>
      <c r="AX41" s="1"/>
      <c r="AY41" s="1" t="s">
        <v>72</v>
      </c>
      <c r="AZ41" s="1"/>
      <c r="BA41" s="1" t="s">
        <v>73</v>
      </c>
      <c r="BB41" s="1"/>
    </row>
    <row r="42" spans="1:54" ht="48" customHeight="1">
      <c r="A42" s="1" t="s">
        <v>5253</v>
      </c>
      <c r="B42" s="1" t="s">
        <v>4929</v>
      </c>
      <c r="C42" s="1" t="s">
        <v>5254</v>
      </c>
      <c r="D42" s="8">
        <v>1</v>
      </c>
      <c r="E42" s="1" t="s">
        <v>403</v>
      </c>
      <c r="F42" s="1" t="s">
        <v>58</v>
      </c>
      <c r="G42" s="1" t="s">
        <v>5255</v>
      </c>
      <c r="H42" s="1">
        <v>1</v>
      </c>
      <c r="I42" s="1" t="s">
        <v>60</v>
      </c>
      <c r="J42" s="1"/>
      <c r="K42" s="1" t="s">
        <v>61</v>
      </c>
      <c r="L42" s="1" t="s">
        <v>62</v>
      </c>
      <c r="M42" s="9" t="s">
        <v>5256</v>
      </c>
      <c r="N42" s="10" t="s">
        <v>64</v>
      </c>
      <c r="O42" s="8">
        <v>20</v>
      </c>
      <c r="P42" s="8">
        <v>1200</v>
      </c>
      <c r="Q42" s="1" t="s">
        <v>5257</v>
      </c>
      <c r="R42" s="8"/>
      <c r="S42" s="1"/>
      <c r="T42" s="1"/>
      <c r="U42" s="1"/>
      <c r="V42" s="1"/>
      <c r="W42" s="8"/>
      <c r="X42" s="1"/>
      <c r="Y42" s="1" t="s">
        <v>66</v>
      </c>
      <c r="Z42" s="9" t="s">
        <v>5258</v>
      </c>
      <c r="AA42" s="10" t="s">
        <v>64</v>
      </c>
      <c r="AB42" s="8">
        <v>21</v>
      </c>
      <c r="AC42" s="8">
        <v>286</v>
      </c>
      <c r="AD42" s="1" t="s">
        <v>5259</v>
      </c>
      <c r="AE42" s="8"/>
      <c r="AF42" s="1"/>
      <c r="AG42" s="1"/>
      <c r="AH42" s="1"/>
      <c r="AI42" s="1"/>
      <c r="AJ42" s="8"/>
      <c r="AK42" s="1"/>
      <c r="AL42" s="1" t="s">
        <v>69</v>
      </c>
      <c r="AM42" s="9" t="s">
        <v>5260</v>
      </c>
      <c r="AN42" s="10" t="s">
        <v>64</v>
      </c>
      <c r="AO42" s="8">
        <v>15</v>
      </c>
      <c r="AP42" s="8">
        <v>852</v>
      </c>
      <c r="AQ42" s="1" t="s">
        <v>5261</v>
      </c>
      <c r="AR42" s="8"/>
      <c r="AS42" s="1"/>
      <c r="AT42" s="1"/>
      <c r="AU42" s="1"/>
      <c r="AV42" s="1"/>
      <c r="AW42" s="8"/>
      <c r="AX42" s="1"/>
      <c r="AY42" s="1" t="s">
        <v>72</v>
      </c>
      <c r="AZ42" s="1"/>
      <c r="BA42" s="1" t="s">
        <v>73</v>
      </c>
      <c r="BB42" s="1"/>
    </row>
    <row r="43" spans="1:54" ht="48" customHeight="1">
      <c r="A43" s="1" t="s">
        <v>5262</v>
      </c>
      <c r="B43" s="1" t="s">
        <v>4929</v>
      </c>
      <c r="C43" s="1" t="s">
        <v>5254</v>
      </c>
      <c r="D43" s="8">
        <v>2</v>
      </c>
      <c r="E43" s="1" t="s">
        <v>403</v>
      </c>
      <c r="F43" s="1" t="s">
        <v>76</v>
      </c>
      <c r="G43" s="1" t="s">
        <v>5263</v>
      </c>
      <c r="H43" s="1">
        <v>1</v>
      </c>
      <c r="I43" s="1" t="s">
        <v>60</v>
      </c>
      <c r="J43" s="1"/>
      <c r="K43" s="1" t="s">
        <v>61</v>
      </c>
      <c r="L43" s="1" t="s">
        <v>62</v>
      </c>
      <c r="M43" s="9" t="s">
        <v>5264</v>
      </c>
      <c r="N43" s="10" t="s">
        <v>64</v>
      </c>
      <c r="O43" s="8">
        <v>37</v>
      </c>
      <c r="P43" s="8">
        <v>1200</v>
      </c>
      <c r="Q43" s="1" t="s">
        <v>5265</v>
      </c>
      <c r="R43" s="8"/>
      <c r="S43" s="1"/>
      <c r="T43" s="1"/>
      <c r="U43" s="1"/>
      <c r="V43" s="1"/>
      <c r="W43" s="8"/>
      <c r="X43" s="1"/>
      <c r="Y43" s="1" t="s">
        <v>66</v>
      </c>
      <c r="Z43" s="9" t="s">
        <v>5266</v>
      </c>
      <c r="AA43" s="10" t="s">
        <v>64</v>
      </c>
      <c r="AB43" s="8">
        <v>39</v>
      </c>
      <c r="AC43" s="8">
        <v>288</v>
      </c>
      <c r="AD43" s="1" t="s">
        <v>5267</v>
      </c>
      <c r="AE43" s="8"/>
      <c r="AF43" s="1"/>
      <c r="AG43" s="1"/>
      <c r="AH43" s="1"/>
      <c r="AI43" s="1"/>
      <c r="AJ43" s="8"/>
      <c r="AK43" s="1"/>
      <c r="AL43" s="1" t="s">
        <v>69</v>
      </c>
      <c r="AM43" s="9" t="s">
        <v>5268</v>
      </c>
      <c r="AN43" s="10" t="s">
        <v>64</v>
      </c>
      <c r="AO43" s="8">
        <v>34</v>
      </c>
      <c r="AP43" s="8">
        <v>941</v>
      </c>
      <c r="AQ43" s="1" t="s">
        <v>5269</v>
      </c>
      <c r="AR43" s="8"/>
      <c r="AS43" s="1"/>
      <c r="AT43" s="1"/>
      <c r="AU43" s="1"/>
      <c r="AV43" s="1"/>
      <c r="AW43" s="8"/>
      <c r="AX43" s="1"/>
      <c r="AY43" s="1" t="s">
        <v>72</v>
      </c>
      <c r="AZ43" s="1"/>
      <c r="BA43" s="1" t="s">
        <v>73</v>
      </c>
      <c r="BB43" s="1"/>
    </row>
    <row r="44" spans="1:54" ht="48" customHeight="1">
      <c r="A44" s="1" t="s">
        <v>5270</v>
      </c>
      <c r="B44" s="1" t="s">
        <v>4929</v>
      </c>
      <c r="C44" s="1" t="s">
        <v>5254</v>
      </c>
      <c r="D44" s="8">
        <v>3</v>
      </c>
      <c r="E44" s="1" t="s">
        <v>403</v>
      </c>
      <c r="F44" s="1" t="s">
        <v>85</v>
      </c>
      <c r="G44" s="1" t="s">
        <v>5271</v>
      </c>
      <c r="H44" s="1">
        <v>1</v>
      </c>
      <c r="I44" s="1" t="s">
        <v>60</v>
      </c>
      <c r="J44" s="1"/>
      <c r="K44" s="1" t="s">
        <v>61</v>
      </c>
      <c r="L44" s="1" t="s">
        <v>62</v>
      </c>
      <c r="M44" s="9" t="s">
        <v>5272</v>
      </c>
      <c r="N44" s="10" t="s">
        <v>64</v>
      </c>
      <c r="O44" s="8">
        <v>32</v>
      </c>
      <c r="P44" s="8">
        <v>1200</v>
      </c>
      <c r="Q44" s="1" t="s">
        <v>5273</v>
      </c>
      <c r="R44" s="8"/>
      <c r="S44" s="1"/>
      <c r="T44" s="1"/>
      <c r="U44" s="1"/>
      <c r="V44" s="1"/>
      <c r="W44" s="8"/>
      <c r="X44" s="1"/>
      <c r="Y44" s="1" t="s">
        <v>66</v>
      </c>
      <c r="Z44" s="9" t="s">
        <v>5274</v>
      </c>
      <c r="AA44" s="10" t="s">
        <v>64</v>
      </c>
      <c r="AB44" s="8">
        <v>34</v>
      </c>
      <c r="AC44" s="8">
        <v>1049</v>
      </c>
      <c r="AD44" s="1" t="s">
        <v>5275</v>
      </c>
      <c r="AE44" s="8"/>
      <c r="AF44" s="1"/>
      <c r="AG44" s="1"/>
      <c r="AH44" s="1"/>
      <c r="AI44" s="1"/>
      <c r="AJ44" s="8"/>
      <c r="AK44" s="1"/>
      <c r="AL44" s="1" t="s">
        <v>69</v>
      </c>
      <c r="AM44" s="9" t="s">
        <v>5276</v>
      </c>
      <c r="AN44" s="10" t="s">
        <v>64</v>
      </c>
      <c r="AO44" s="8">
        <v>26</v>
      </c>
      <c r="AP44" s="8">
        <v>928</v>
      </c>
      <c r="AQ44" s="1" t="s">
        <v>5277</v>
      </c>
      <c r="AR44" s="8"/>
      <c r="AS44" s="1"/>
      <c r="AT44" s="1"/>
      <c r="AU44" s="1"/>
      <c r="AV44" s="1"/>
      <c r="AW44" s="8"/>
      <c r="AX44" s="1"/>
      <c r="AY44" s="1" t="s">
        <v>72</v>
      </c>
      <c r="AZ44" s="1"/>
      <c r="BA44" s="1" t="s">
        <v>73</v>
      </c>
      <c r="BB44" s="1"/>
    </row>
    <row r="45" spans="1:54" ht="48" customHeight="1">
      <c r="A45" s="1" t="s">
        <v>5278</v>
      </c>
      <c r="B45" s="1" t="s">
        <v>4929</v>
      </c>
      <c r="C45" s="1" t="s">
        <v>5254</v>
      </c>
      <c r="D45" s="8">
        <v>4</v>
      </c>
      <c r="E45" s="1" t="s">
        <v>403</v>
      </c>
      <c r="F45" s="1" t="s">
        <v>94</v>
      </c>
      <c r="G45" s="1" t="s">
        <v>5279</v>
      </c>
      <c r="H45" s="1">
        <v>1</v>
      </c>
      <c r="I45" s="1" t="s">
        <v>60</v>
      </c>
      <c r="J45" s="1"/>
      <c r="K45" s="1" t="s">
        <v>61</v>
      </c>
      <c r="L45" s="1" t="s">
        <v>62</v>
      </c>
      <c r="M45" s="9" t="s">
        <v>5280</v>
      </c>
      <c r="N45" s="10" t="s">
        <v>64</v>
      </c>
      <c r="O45" s="8">
        <v>32</v>
      </c>
      <c r="P45" s="8">
        <v>637</v>
      </c>
      <c r="Q45" s="1" t="s">
        <v>5281</v>
      </c>
      <c r="R45" s="8"/>
      <c r="S45" s="1"/>
      <c r="T45" s="1"/>
      <c r="U45" s="1"/>
      <c r="V45" s="1"/>
      <c r="W45" s="8"/>
      <c r="X45" s="1"/>
      <c r="Y45" s="1" t="s">
        <v>66</v>
      </c>
      <c r="Z45" s="9" t="s">
        <v>5282</v>
      </c>
      <c r="AA45" s="10" t="s">
        <v>64</v>
      </c>
      <c r="AB45" s="8">
        <v>33</v>
      </c>
      <c r="AC45" s="8">
        <v>144</v>
      </c>
      <c r="AD45" s="1" t="s">
        <v>5283</v>
      </c>
      <c r="AE45" s="8"/>
      <c r="AF45" s="1"/>
      <c r="AG45" s="1"/>
      <c r="AH45" s="1"/>
      <c r="AI45" s="1"/>
      <c r="AJ45" s="8"/>
      <c r="AK45" s="1"/>
      <c r="AL45" s="1" t="s">
        <v>69</v>
      </c>
      <c r="AM45" s="9" t="s">
        <v>5284</v>
      </c>
      <c r="AN45" s="10" t="s">
        <v>64</v>
      </c>
      <c r="AO45" s="8">
        <v>27</v>
      </c>
      <c r="AP45" s="8">
        <v>388</v>
      </c>
      <c r="AQ45" s="1" t="s">
        <v>5285</v>
      </c>
      <c r="AR45" s="8"/>
      <c r="AS45" s="1"/>
      <c r="AT45" s="1"/>
      <c r="AU45" s="1"/>
      <c r="AV45" s="1"/>
      <c r="AW45" s="8"/>
      <c r="AX45" s="1"/>
      <c r="AY45" s="1" t="s">
        <v>72</v>
      </c>
      <c r="AZ45" s="1"/>
      <c r="BA45" s="1" t="s">
        <v>73</v>
      </c>
      <c r="BB45" s="1"/>
    </row>
    <row r="46" spans="1:54" ht="48" customHeight="1">
      <c r="A46" s="1" t="s">
        <v>5286</v>
      </c>
      <c r="B46" s="1" t="s">
        <v>4929</v>
      </c>
      <c r="C46" s="1" t="s">
        <v>5254</v>
      </c>
      <c r="D46" s="8">
        <v>5</v>
      </c>
      <c r="E46" s="1" t="s">
        <v>403</v>
      </c>
      <c r="F46" s="1" t="s">
        <v>103</v>
      </c>
      <c r="G46" s="1" t="s">
        <v>5287</v>
      </c>
      <c r="H46" s="1">
        <v>1</v>
      </c>
      <c r="I46" s="1" t="s">
        <v>60</v>
      </c>
      <c r="J46" s="1"/>
      <c r="K46" s="1" t="s">
        <v>61</v>
      </c>
      <c r="L46" s="1" t="s">
        <v>62</v>
      </c>
      <c r="M46" s="9" t="s">
        <v>5288</v>
      </c>
      <c r="N46" s="10" t="s">
        <v>64</v>
      </c>
      <c r="O46" s="8">
        <v>32</v>
      </c>
      <c r="P46" s="8">
        <v>1200</v>
      </c>
      <c r="Q46" s="1" t="s">
        <v>5289</v>
      </c>
      <c r="R46" s="8"/>
      <c r="S46" s="1"/>
      <c r="T46" s="1"/>
      <c r="U46" s="1"/>
      <c r="V46" s="1"/>
      <c r="W46" s="8"/>
      <c r="X46" s="1"/>
      <c r="Y46" s="1" t="s">
        <v>66</v>
      </c>
      <c r="Z46" s="9" t="s">
        <v>5290</v>
      </c>
      <c r="AA46" s="10" t="s">
        <v>64</v>
      </c>
      <c r="AB46" s="8">
        <v>33</v>
      </c>
      <c r="AC46" s="8">
        <v>295</v>
      </c>
      <c r="AD46" s="1" t="s">
        <v>5291</v>
      </c>
      <c r="AE46" s="8"/>
      <c r="AF46" s="1"/>
      <c r="AG46" s="1"/>
      <c r="AH46" s="1"/>
      <c r="AI46" s="1"/>
      <c r="AJ46" s="8"/>
      <c r="AK46" s="1"/>
      <c r="AL46" s="1" t="s">
        <v>69</v>
      </c>
      <c r="AM46" s="9" t="s">
        <v>5292</v>
      </c>
      <c r="AN46" s="10" t="s">
        <v>64</v>
      </c>
      <c r="AO46" s="8">
        <v>27</v>
      </c>
      <c r="AP46" s="8">
        <v>965</v>
      </c>
      <c r="AQ46" s="1" t="s">
        <v>5293</v>
      </c>
      <c r="AR46" s="8"/>
      <c r="AS46" s="1"/>
      <c r="AT46" s="1"/>
      <c r="AU46" s="1"/>
      <c r="AV46" s="1"/>
      <c r="AW46" s="8"/>
      <c r="AX46" s="1"/>
      <c r="AY46" s="1" t="s">
        <v>72</v>
      </c>
      <c r="AZ46" s="1"/>
      <c r="BA46" s="1" t="s">
        <v>73</v>
      </c>
      <c r="BB46" s="1"/>
    </row>
    <row r="47" spans="1:54" ht="48" customHeight="1">
      <c r="A47" s="1" t="s">
        <v>5294</v>
      </c>
      <c r="B47" s="1" t="s">
        <v>4929</v>
      </c>
      <c r="C47" s="1" t="s">
        <v>5254</v>
      </c>
      <c r="D47" s="8">
        <v>6</v>
      </c>
      <c r="E47" s="1" t="s">
        <v>403</v>
      </c>
      <c r="F47" s="1" t="s">
        <v>112</v>
      </c>
      <c r="G47" s="1" t="s">
        <v>5295</v>
      </c>
      <c r="H47" s="1">
        <v>1</v>
      </c>
      <c r="I47" s="1" t="s">
        <v>60</v>
      </c>
      <c r="J47" s="1"/>
      <c r="K47" s="1" t="s">
        <v>61</v>
      </c>
      <c r="L47" s="1" t="s">
        <v>62</v>
      </c>
      <c r="M47" s="9" t="s">
        <v>5296</v>
      </c>
      <c r="N47" s="10" t="s">
        <v>64</v>
      </c>
      <c r="O47" s="8">
        <v>42</v>
      </c>
      <c r="P47" s="8">
        <v>1200</v>
      </c>
      <c r="Q47" s="1" t="s">
        <v>5297</v>
      </c>
      <c r="R47" s="8"/>
      <c r="S47" s="1"/>
      <c r="T47" s="1"/>
      <c r="U47" s="1"/>
      <c r="V47" s="1"/>
      <c r="W47" s="8"/>
      <c r="X47" s="1"/>
      <c r="Y47" s="1" t="s">
        <v>66</v>
      </c>
      <c r="Z47" s="9" t="s">
        <v>5298</v>
      </c>
      <c r="AA47" s="10" t="s">
        <v>64</v>
      </c>
      <c r="AB47" s="8">
        <v>45</v>
      </c>
      <c r="AC47" s="8">
        <v>313</v>
      </c>
      <c r="AD47" s="1" t="s">
        <v>5299</v>
      </c>
      <c r="AE47" s="8"/>
      <c r="AF47" s="1"/>
      <c r="AG47" s="1"/>
      <c r="AH47" s="1"/>
      <c r="AI47" s="1"/>
      <c r="AJ47" s="8"/>
      <c r="AK47" s="1"/>
      <c r="AL47" s="1" t="s">
        <v>69</v>
      </c>
      <c r="AM47" s="9" t="s">
        <v>5300</v>
      </c>
      <c r="AN47" s="10" t="s">
        <v>64</v>
      </c>
      <c r="AO47" s="8">
        <v>37</v>
      </c>
      <c r="AP47" s="8">
        <v>169</v>
      </c>
      <c r="AQ47" s="1" t="s">
        <v>5301</v>
      </c>
      <c r="AR47" s="8"/>
      <c r="AS47" s="1"/>
      <c r="AT47" s="1"/>
      <c r="AU47" s="1"/>
      <c r="AV47" s="1"/>
      <c r="AW47" s="8"/>
      <c r="AX47" s="1"/>
      <c r="AY47" s="1" t="s">
        <v>72</v>
      </c>
      <c r="AZ47" s="1"/>
      <c r="BA47" s="1" t="s">
        <v>73</v>
      </c>
      <c r="BB47" s="1"/>
    </row>
    <row r="48" spans="1:54" ht="48" customHeight="1">
      <c r="A48" s="1" t="s">
        <v>5302</v>
      </c>
      <c r="B48" s="1" t="s">
        <v>4929</v>
      </c>
      <c r="C48" s="1" t="s">
        <v>5254</v>
      </c>
      <c r="D48" s="8">
        <v>7</v>
      </c>
      <c r="E48" s="1" t="s">
        <v>403</v>
      </c>
      <c r="F48" s="1" t="s">
        <v>121</v>
      </c>
      <c r="G48" s="1" t="s">
        <v>5303</v>
      </c>
      <c r="H48" s="1">
        <v>1</v>
      </c>
      <c r="I48" s="1" t="s">
        <v>60</v>
      </c>
      <c r="J48" s="1"/>
      <c r="K48" s="1" t="s">
        <v>61</v>
      </c>
      <c r="L48" s="1" t="s">
        <v>62</v>
      </c>
      <c r="M48" s="9" t="s">
        <v>5304</v>
      </c>
      <c r="N48" s="10" t="s">
        <v>64</v>
      </c>
      <c r="O48" s="8">
        <v>15</v>
      </c>
      <c r="P48" s="8">
        <v>1144</v>
      </c>
      <c r="Q48" s="1" t="s">
        <v>5305</v>
      </c>
      <c r="R48" s="8"/>
      <c r="S48" s="1"/>
      <c r="T48" s="1"/>
      <c r="U48" s="1"/>
      <c r="V48" s="1"/>
      <c r="W48" s="8"/>
      <c r="X48" s="1"/>
      <c r="Y48" s="1" t="s">
        <v>66</v>
      </c>
      <c r="Z48" s="9" t="s">
        <v>5306</v>
      </c>
      <c r="AA48" s="10" t="s">
        <v>64</v>
      </c>
      <c r="AB48" s="8">
        <v>16</v>
      </c>
      <c r="AC48" s="8">
        <v>325</v>
      </c>
      <c r="AD48" s="1" t="s">
        <v>5307</v>
      </c>
      <c r="AE48" s="8"/>
      <c r="AF48" s="1"/>
      <c r="AG48" s="1"/>
      <c r="AH48" s="1"/>
      <c r="AI48" s="1"/>
      <c r="AJ48" s="8"/>
      <c r="AK48" s="1"/>
      <c r="AL48" s="1" t="s">
        <v>69</v>
      </c>
      <c r="AM48" s="9" t="s">
        <v>5308</v>
      </c>
      <c r="AN48" s="10" t="s">
        <v>64</v>
      </c>
      <c r="AO48" s="8">
        <v>10</v>
      </c>
      <c r="AP48" s="8">
        <v>921</v>
      </c>
      <c r="AQ48" s="1" t="s">
        <v>5309</v>
      </c>
      <c r="AR48" s="8"/>
      <c r="AS48" s="1"/>
      <c r="AT48" s="1"/>
      <c r="AU48" s="1"/>
      <c r="AV48" s="1"/>
      <c r="AW48" s="8"/>
      <c r="AX48" s="1"/>
      <c r="AY48" s="1" t="s">
        <v>72</v>
      </c>
      <c r="AZ48" s="1"/>
      <c r="BA48" s="1" t="s">
        <v>73</v>
      </c>
      <c r="BB48" s="1"/>
    </row>
    <row r="49" spans="1:54" ht="48" customHeight="1">
      <c r="A49" s="1" t="s">
        <v>5310</v>
      </c>
      <c r="B49" s="1" t="s">
        <v>4929</v>
      </c>
      <c r="C49" s="1" t="s">
        <v>5254</v>
      </c>
      <c r="D49" s="8">
        <v>8</v>
      </c>
      <c r="E49" s="1" t="s">
        <v>403</v>
      </c>
      <c r="F49" s="1" t="s">
        <v>130</v>
      </c>
      <c r="G49" s="1" t="s">
        <v>5311</v>
      </c>
      <c r="H49" s="1">
        <v>1</v>
      </c>
      <c r="I49" s="1" t="s">
        <v>60</v>
      </c>
      <c r="J49" s="1"/>
      <c r="K49" s="1" t="s">
        <v>61</v>
      </c>
      <c r="L49" s="1" t="s">
        <v>62</v>
      </c>
      <c r="M49" s="9" t="s">
        <v>5312</v>
      </c>
      <c r="N49" s="10" t="s">
        <v>64</v>
      </c>
      <c r="O49" s="8">
        <v>31</v>
      </c>
      <c r="P49" s="8">
        <v>1200</v>
      </c>
      <c r="Q49" s="1" t="s">
        <v>5313</v>
      </c>
      <c r="R49" s="8"/>
      <c r="S49" s="1"/>
      <c r="T49" s="1"/>
      <c r="U49" s="1"/>
      <c r="V49" s="1"/>
      <c r="W49" s="8"/>
      <c r="X49" s="1"/>
      <c r="Y49" s="1" t="s">
        <v>66</v>
      </c>
      <c r="Z49" s="9" t="s">
        <v>5314</v>
      </c>
      <c r="AA49" s="10" t="s">
        <v>64</v>
      </c>
      <c r="AB49" s="8">
        <v>32</v>
      </c>
      <c r="AC49" s="8">
        <v>675</v>
      </c>
      <c r="AD49" s="1" t="s">
        <v>5315</v>
      </c>
      <c r="AE49" s="8"/>
      <c r="AF49" s="1"/>
      <c r="AG49" s="1"/>
      <c r="AH49" s="1"/>
      <c r="AI49" s="1"/>
      <c r="AJ49" s="8"/>
      <c r="AK49" s="1"/>
      <c r="AL49" s="1" t="s">
        <v>69</v>
      </c>
      <c r="AM49" s="9" t="s">
        <v>5316</v>
      </c>
      <c r="AN49" s="10" t="s">
        <v>64</v>
      </c>
      <c r="AO49" s="8">
        <v>26</v>
      </c>
      <c r="AP49" s="8">
        <v>929</v>
      </c>
      <c r="AQ49" s="1" t="s">
        <v>5317</v>
      </c>
      <c r="AR49" s="8"/>
      <c r="AS49" s="1"/>
      <c r="AT49" s="1"/>
      <c r="AU49" s="1"/>
      <c r="AV49" s="1"/>
      <c r="AW49" s="8"/>
      <c r="AX49" s="1"/>
      <c r="AY49" s="1" t="s">
        <v>72</v>
      </c>
      <c r="AZ49" s="1"/>
      <c r="BA49" s="1" t="s">
        <v>73</v>
      </c>
      <c r="BB49" s="1"/>
    </row>
    <row r="50" spans="1:54" ht="48" customHeight="1">
      <c r="A50" s="1" t="s">
        <v>5318</v>
      </c>
      <c r="B50" s="1" t="s">
        <v>4929</v>
      </c>
      <c r="C50" s="1" t="s">
        <v>5254</v>
      </c>
      <c r="D50" s="8">
        <v>9</v>
      </c>
      <c r="E50" s="1" t="s">
        <v>403</v>
      </c>
      <c r="F50" s="1" t="s">
        <v>139</v>
      </c>
      <c r="G50" s="1" t="s">
        <v>5319</v>
      </c>
      <c r="H50" s="1">
        <v>1</v>
      </c>
      <c r="I50" s="1" t="s">
        <v>60</v>
      </c>
      <c r="J50" s="1"/>
      <c r="K50" s="1" t="s">
        <v>61</v>
      </c>
      <c r="L50" s="1" t="s">
        <v>62</v>
      </c>
      <c r="M50" s="9" t="s">
        <v>5320</v>
      </c>
      <c r="N50" s="10" t="s">
        <v>64</v>
      </c>
      <c r="O50" s="8">
        <v>41</v>
      </c>
      <c r="P50" s="8">
        <v>949</v>
      </c>
      <c r="Q50" s="1" t="s">
        <v>5321</v>
      </c>
      <c r="R50" s="8"/>
      <c r="S50" s="1"/>
      <c r="T50" s="1"/>
      <c r="U50" s="1"/>
      <c r="V50" s="1"/>
      <c r="W50" s="8"/>
      <c r="X50" s="1"/>
      <c r="Y50" s="1" t="s">
        <v>66</v>
      </c>
      <c r="Z50" s="9" t="s">
        <v>5322</v>
      </c>
      <c r="AA50" s="10" t="s">
        <v>64</v>
      </c>
      <c r="AB50" s="8">
        <v>46</v>
      </c>
      <c r="AC50" s="8">
        <v>325</v>
      </c>
      <c r="AD50" s="1" t="s">
        <v>5323</v>
      </c>
      <c r="AE50" s="8"/>
      <c r="AF50" s="1"/>
      <c r="AG50" s="1"/>
      <c r="AH50" s="1"/>
      <c r="AI50" s="1"/>
      <c r="AJ50" s="8"/>
      <c r="AK50" s="1"/>
      <c r="AL50" s="1" t="s">
        <v>69</v>
      </c>
      <c r="AM50" s="9" t="s">
        <v>5324</v>
      </c>
      <c r="AN50" s="10" t="s">
        <v>64</v>
      </c>
      <c r="AO50" s="8">
        <v>36</v>
      </c>
      <c r="AP50" s="8">
        <v>336</v>
      </c>
      <c r="AQ50" s="1" t="s">
        <v>5325</v>
      </c>
      <c r="AR50" s="8"/>
      <c r="AS50" s="1"/>
      <c r="AT50" s="1"/>
      <c r="AU50" s="1"/>
      <c r="AV50" s="1"/>
      <c r="AW50" s="8"/>
      <c r="AX50" s="1"/>
      <c r="AY50" s="1" t="s">
        <v>72</v>
      </c>
      <c r="AZ50" s="1"/>
      <c r="BA50" s="1" t="s">
        <v>73</v>
      </c>
      <c r="BB50" s="1"/>
    </row>
    <row r="51" spans="1:54" ht="48" customHeight="1">
      <c r="A51" s="1" t="s">
        <v>5326</v>
      </c>
      <c r="B51" s="1" t="s">
        <v>4929</v>
      </c>
      <c r="C51" s="1" t="s">
        <v>5254</v>
      </c>
      <c r="D51" s="8">
        <v>10</v>
      </c>
      <c r="E51" s="1" t="s">
        <v>403</v>
      </c>
      <c r="F51" s="1" t="s">
        <v>147</v>
      </c>
      <c r="G51" s="1" t="s">
        <v>5327</v>
      </c>
      <c r="H51" s="1">
        <v>1</v>
      </c>
      <c r="I51" s="1" t="s">
        <v>60</v>
      </c>
      <c r="J51" s="1"/>
      <c r="K51" s="1" t="s">
        <v>61</v>
      </c>
      <c r="L51" s="1" t="s">
        <v>62</v>
      </c>
      <c r="M51" s="9" t="s">
        <v>5328</v>
      </c>
      <c r="N51" s="10" t="s">
        <v>64</v>
      </c>
      <c r="O51" s="8">
        <v>39</v>
      </c>
      <c r="P51" s="8">
        <v>1200</v>
      </c>
      <c r="Q51" s="1" t="s">
        <v>5329</v>
      </c>
      <c r="R51" s="8"/>
      <c r="S51" s="1"/>
      <c r="T51" s="1"/>
      <c r="U51" s="1"/>
      <c r="V51" s="1"/>
      <c r="W51" s="8"/>
      <c r="X51" s="1"/>
      <c r="Y51" s="1" t="s">
        <v>66</v>
      </c>
      <c r="Z51" s="9" t="s">
        <v>5330</v>
      </c>
      <c r="AA51" s="10" t="s">
        <v>64</v>
      </c>
      <c r="AB51" s="8">
        <v>41</v>
      </c>
      <c r="AC51" s="8">
        <v>375</v>
      </c>
      <c r="AD51" s="1" t="s">
        <v>5331</v>
      </c>
      <c r="AE51" s="8"/>
      <c r="AF51" s="1"/>
      <c r="AG51" s="1"/>
      <c r="AH51" s="1"/>
      <c r="AI51" s="1"/>
      <c r="AJ51" s="8"/>
      <c r="AK51" s="1"/>
      <c r="AL51" s="1" t="s">
        <v>69</v>
      </c>
      <c r="AM51" s="9" t="s">
        <v>5332</v>
      </c>
      <c r="AN51" s="10" t="s">
        <v>64</v>
      </c>
      <c r="AO51" s="8">
        <v>34</v>
      </c>
      <c r="AP51" s="8">
        <v>925</v>
      </c>
      <c r="AQ51" s="1" t="s">
        <v>5333</v>
      </c>
      <c r="AR51" s="8"/>
      <c r="AS51" s="1"/>
      <c r="AT51" s="1"/>
      <c r="AU51" s="1"/>
      <c r="AV51" s="1"/>
      <c r="AW51" s="8"/>
      <c r="AX51" s="1"/>
      <c r="AY51" s="1" t="s">
        <v>72</v>
      </c>
      <c r="AZ51" s="1"/>
      <c r="BA51" s="1" t="s">
        <v>73</v>
      </c>
      <c r="BB51" s="1"/>
    </row>
    <row r="52" spans="1:54" ht="48" customHeight="1">
      <c r="A52" s="1" t="s">
        <v>5334</v>
      </c>
      <c r="B52" s="1" t="s">
        <v>4929</v>
      </c>
      <c r="C52" s="1" t="s">
        <v>5335</v>
      </c>
      <c r="D52" s="8">
        <v>1</v>
      </c>
      <c r="E52" s="1" t="s">
        <v>485</v>
      </c>
      <c r="F52" s="1" t="s">
        <v>58</v>
      </c>
      <c r="G52" s="1" t="s">
        <v>5336</v>
      </c>
      <c r="H52" s="1">
        <v>1</v>
      </c>
      <c r="I52" s="1" t="s">
        <v>60</v>
      </c>
      <c r="J52" s="1"/>
      <c r="K52" s="1" t="s">
        <v>61</v>
      </c>
      <c r="L52" s="1" t="s">
        <v>62</v>
      </c>
      <c r="M52" s="9" t="s">
        <v>5337</v>
      </c>
      <c r="N52" s="10" t="s">
        <v>64</v>
      </c>
      <c r="O52" s="8">
        <v>14</v>
      </c>
      <c r="P52" s="8">
        <v>1200</v>
      </c>
      <c r="Q52" s="1" t="s">
        <v>5338</v>
      </c>
      <c r="R52" s="8"/>
      <c r="S52" s="1"/>
      <c r="T52" s="1"/>
      <c r="U52" s="1"/>
      <c r="V52" s="1"/>
      <c r="W52" s="8"/>
      <c r="X52" s="1"/>
      <c r="Y52" s="1" t="s">
        <v>66</v>
      </c>
      <c r="Z52" s="9" t="s">
        <v>5339</v>
      </c>
      <c r="AA52" s="10" t="s">
        <v>64</v>
      </c>
      <c r="AB52" s="8">
        <v>15</v>
      </c>
      <c r="AC52" s="8">
        <v>302</v>
      </c>
      <c r="AD52" s="1" t="s">
        <v>5340</v>
      </c>
      <c r="AE52" s="8"/>
      <c r="AF52" s="1"/>
      <c r="AG52" s="1"/>
      <c r="AH52" s="1"/>
      <c r="AI52" s="1"/>
      <c r="AJ52" s="8"/>
      <c r="AK52" s="1"/>
      <c r="AL52" s="1" t="s">
        <v>69</v>
      </c>
      <c r="AM52" s="9" t="s">
        <v>5341</v>
      </c>
      <c r="AN52" s="10" t="s">
        <v>64</v>
      </c>
      <c r="AO52" s="8">
        <v>9</v>
      </c>
      <c r="AP52" s="8">
        <v>1022</v>
      </c>
      <c r="AQ52" s="1" t="s">
        <v>5342</v>
      </c>
      <c r="AR52" s="8"/>
      <c r="AS52" s="1"/>
      <c r="AT52" s="1"/>
      <c r="AU52" s="1"/>
      <c r="AV52" s="1"/>
      <c r="AW52" s="8"/>
      <c r="AX52" s="1"/>
      <c r="AY52" s="1" t="s">
        <v>72</v>
      </c>
      <c r="AZ52" s="1"/>
      <c r="BA52" s="1" t="s">
        <v>73</v>
      </c>
      <c r="BB52" s="1"/>
    </row>
    <row r="53" spans="1:54" ht="48" customHeight="1">
      <c r="A53" s="1" t="s">
        <v>5343</v>
      </c>
      <c r="B53" s="1" t="s">
        <v>4929</v>
      </c>
      <c r="C53" s="1" t="s">
        <v>5335</v>
      </c>
      <c r="D53" s="8">
        <v>2</v>
      </c>
      <c r="E53" s="1" t="s">
        <v>485</v>
      </c>
      <c r="F53" s="1" t="s">
        <v>76</v>
      </c>
      <c r="G53" s="1" t="s">
        <v>5344</v>
      </c>
      <c r="H53" s="1">
        <v>1</v>
      </c>
      <c r="I53" s="1" t="s">
        <v>60</v>
      </c>
      <c r="J53" s="1"/>
      <c r="K53" s="1" t="s">
        <v>61</v>
      </c>
      <c r="L53" s="1" t="s">
        <v>62</v>
      </c>
      <c r="M53" s="9" t="s">
        <v>5345</v>
      </c>
      <c r="N53" s="10" t="s">
        <v>64</v>
      </c>
      <c r="O53" s="8">
        <v>31</v>
      </c>
      <c r="P53" s="8">
        <v>1200</v>
      </c>
      <c r="Q53" s="1" t="s">
        <v>5346</v>
      </c>
      <c r="R53" s="8"/>
      <c r="S53" s="1"/>
      <c r="T53" s="1"/>
      <c r="U53" s="1"/>
      <c r="V53" s="1"/>
      <c r="W53" s="8"/>
      <c r="X53" s="1"/>
      <c r="Y53" s="1" t="s">
        <v>66</v>
      </c>
      <c r="Z53" s="9" t="s">
        <v>5347</v>
      </c>
      <c r="AA53" s="10" t="s">
        <v>64</v>
      </c>
      <c r="AB53" s="8">
        <v>33</v>
      </c>
      <c r="AC53" s="8">
        <v>322</v>
      </c>
      <c r="AD53" s="1" t="s">
        <v>5348</v>
      </c>
      <c r="AE53" s="8"/>
      <c r="AF53" s="1"/>
      <c r="AG53" s="1"/>
      <c r="AH53" s="1"/>
      <c r="AI53" s="1"/>
      <c r="AJ53" s="8"/>
      <c r="AK53" s="1"/>
      <c r="AL53" s="1" t="s">
        <v>69</v>
      </c>
      <c r="AM53" s="9" t="s">
        <v>5349</v>
      </c>
      <c r="AN53" s="10" t="s">
        <v>64</v>
      </c>
      <c r="AO53" s="8">
        <v>28</v>
      </c>
      <c r="AP53" s="8">
        <v>1033</v>
      </c>
      <c r="AQ53" s="1" t="s">
        <v>5350</v>
      </c>
      <c r="AR53" s="8"/>
      <c r="AS53" s="1"/>
      <c r="AT53" s="1"/>
      <c r="AU53" s="1"/>
      <c r="AV53" s="1"/>
      <c r="AW53" s="8"/>
      <c r="AX53" s="1"/>
      <c r="AY53" s="1" t="s">
        <v>72</v>
      </c>
      <c r="AZ53" s="1"/>
      <c r="BA53" s="1" t="s">
        <v>73</v>
      </c>
      <c r="BB53" s="1"/>
    </row>
    <row r="54" spans="1:54" ht="48" customHeight="1">
      <c r="A54" s="1" t="s">
        <v>5351</v>
      </c>
      <c r="B54" s="1" t="s">
        <v>4929</v>
      </c>
      <c r="C54" s="1" t="s">
        <v>5335</v>
      </c>
      <c r="D54" s="8">
        <v>3</v>
      </c>
      <c r="E54" s="1" t="s">
        <v>485</v>
      </c>
      <c r="F54" s="1" t="s">
        <v>85</v>
      </c>
      <c r="G54" s="1" t="s">
        <v>5352</v>
      </c>
      <c r="H54" s="1">
        <v>1</v>
      </c>
      <c r="I54" s="1" t="s">
        <v>60</v>
      </c>
      <c r="J54" s="1"/>
      <c r="K54" s="1" t="s">
        <v>61</v>
      </c>
      <c r="L54" s="1" t="s">
        <v>62</v>
      </c>
      <c r="M54" s="9" t="s">
        <v>5353</v>
      </c>
      <c r="N54" s="10" t="s">
        <v>64</v>
      </c>
      <c r="O54" s="8">
        <v>31</v>
      </c>
      <c r="P54" s="8">
        <v>1200</v>
      </c>
      <c r="Q54" s="1" t="s">
        <v>5354</v>
      </c>
      <c r="R54" s="8"/>
      <c r="S54" s="1"/>
      <c r="T54" s="1"/>
      <c r="U54" s="1"/>
      <c r="V54" s="1"/>
      <c r="W54" s="8"/>
      <c r="X54" s="1"/>
      <c r="Y54" s="1" t="s">
        <v>66</v>
      </c>
      <c r="Z54" s="9" t="s">
        <v>5355</v>
      </c>
      <c r="AA54" s="10" t="s">
        <v>64</v>
      </c>
      <c r="AB54" s="8">
        <v>33</v>
      </c>
      <c r="AC54" s="8">
        <v>1038</v>
      </c>
      <c r="AD54" s="1" t="s">
        <v>5356</v>
      </c>
      <c r="AE54" s="8"/>
      <c r="AF54" s="1"/>
      <c r="AG54" s="1"/>
      <c r="AH54" s="1"/>
      <c r="AI54" s="1"/>
      <c r="AJ54" s="8"/>
      <c r="AK54" s="1"/>
      <c r="AL54" s="1" t="s">
        <v>69</v>
      </c>
      <c r="AM54" s="9" t="s">
        <v>5357</v>
      </c>
      <c r="AN54" s="10" t="s">
        <v>64</v>
      </c>
      <c r="AO54" s="8">
        <v>25</v>
      </c>
      <c r="AP54" s="8">
        <v>832</v>
      </c>
      <c r="AQ54" s="1" t="s">
        <v>5358</v>
      </c>
      <c r="AR54" s="8"/>
      <c r="AS54" s="1"/>
      <c r="AT54" s="1"/>
      <c r="AU54" s="1"/>
      <c r="AV54" s="1"/>
      <c r="AW54" s="8"/>
      <c r="AX54" s="1"/>
      <c r="AY54" s="1" t="s">
        <v>72</v>
      </c>
      <c r="AZ54" s="1"/>
      <c r="BA54" s="1" t="s">
        <v>73</v>
      </c>
      <c r="BB54" s="1"/>
    </row>
    <row r="55" spans="1:54" ht="48" customHeight="1">
      <c r="A55" s="1" t="s">
        <v>5359</v>
      </c>
      <c r="B55" s="1" t="s">
        <v>4929</v>
      </c>
      <c r="C55" s="1" t="s">
        <v>5335</v>
      </c>
      <c r="D55" s="8">
        <v>4</v>
      </c>
      <c r="E55" s="1" t="s">
        <v>485</v>
      </c>
      <c r="F55" s="1" t="s">
        <v>94</v>
      </c>
      <c r="G55" s="1" t="s">
        <v>5360</v>
      </c>
      <c r="H55" s="1">
        <v>1</v>
      </c>
      <c r="I55" s="1" t="s">
        <v>60</v>
      </c>
      <c r="J55" s="1"/>
      <c r="K55" s="1" t="s">
        <v>61</v>
      </c>
      <c r="L55" s="1" t="s">
        <v>62</v>
      </c>
      <c r="M55" s="9" t="s">
        <v>5361</v>
      </c>
      <c r="N55" s="10" t="s">
        <v>64</v>
      </c>
      <c r="O55" s="8">
        <v>26</v>
      </c>
      <c r="P55" s="8">
        <v>697</v>
      </c>
      <c r="Q55" s="1" t="s">
        <v>5362</v>
      </c>
      <c r="R55" s="8"/>
      <c r="S55" s="1"/>
      <c r="T55" s="1"/>
      <c r="U55" s="1"/>
      <c r="V55" s="1"/>
      <c r="W55" s="8"/>
      <c r="X55" s="1"/>
      <c r="Y55" s="1" t="s">
        <v>66</v>
      </c>
      <c r="Z55" s="9" t="s">
        <v>5363</v>
      </c>
      <c r="AA55" s="10" t="s">
        <v>64</v>
      </c>
      <c r="AB55" s="8">
        <v>27</v>
      </c>
      <c r="AC55" s="8">
        <v>247</v>
      </c>
      <c r="AD55" s="1" t="s">
        <v>5364</v>
      </c>
      <c r="AE55" s="8"/>
      <c r="AF55" s="1"/>
      <c r="AG55" s="1"/>
      <c r="AH55" s="1"/>
      <c r="AI55" s="1"/>
      <c r="AJ55" s="8"/>
      <c r="AK55" s="1"/>
      <c r="AL55" s="1" t="s">
        <v>69</v>
      </c>
      <c r="AM55" s="9" t="s">
        <v>5365</v>
      </c>
      <c r="AN55" s="10" t="s">
        <v>64</v>
      </c>
      <c r="AO55" s="8">
        <v>21</v>
      </c>
      <c r="AP55" s="8">
        <v>478</v>
      </c>
      <c r="AQ55" s="1" t="s">
        <v>5366</v>
      </c>
      <c r="AR55" s="8"/>
      <c r="AS55" s="1"/>
      <c r="AT55" s="1"/>
      <c r="AU55" s="1"/>
      <c r="AV55" s="1"/>
      <c r="AW55" s="8"/>
      <c r="AX55" s="1"/>
      <c r="AY55" s="1" t="s">
        <v>72</v>
      </c>
      <c r="AZ55" s="1"/>
      <c r="BA55" s="1" t="s">
        <v>73</v>
      </c>
      <c r="BB55" s="1"/>
    </row>
    <row r="56" spans="1:54" ht="48" customHeight="1">
      <c r="A56" s="1" t="s">
        <v>5367</v>
      </c>
      <c r="B56" s="1" t="s">
        <v>4929</v>
      </c>
      <c r="C56" s="1" t="s">
        <v>5335</v>
      </c>
      <c r="D56" s="8">
        <v>5</v>
      </c>
      <c r="E56" s="1" t="s">
        <v>485</v>
      </c>
      <c r="F56" s="1" t="s">
        <v>103</v>
      </c>
      <c r="G56" s="1" t="s">
        <v>5368</v>
      </c>
      <c r="H56" s="1">
        <v>1</v>
      </c>
      <c r="I56" s="1" t="s">
        <v>60</v>
      </c>
      <c r="J56" s="1"/>
      <c r="K56" s="1" t="s">
        <v>61</v>
      </c>
      <c r="L56" s="1" t="s">
        <v>62</v>
      </c>
      <c r="M56" s="9" t="s">
        <v>5369</v>
      </c>
      <c r="N56" s="10" t="s">
        <v>64</v>
      </c>
      <c r="O56" s="8">
        <v>31</v>
      </c>
      <c r="P56" s="8">
        <v>1200</v>
      </c>
      <c r="Q56" s="1" t="s">
        <v>5370</v>
      </c>
      <c r="R56" s="8"/>
      <c r="S56" s="1"/>
      <c r="T56" s="1"/>
      <c r="U56" s="1"/>
      <c r="V56" s="1"/>
      <c r="W56" s="8"/>
      <c r="X56" s="1"/>
      <c r="Y56" s="1" t="s">
        <v>66</v>
      </c>
      <c r="Z56" s="9" t="s">
        <v>5371</v>
      </c>
      <c r="AA56" s="10" t="s">
        <v>64</v>
      </c>
      <c r="AB56" s="8">
        <v>32</v>
      </c>
      <c r="AC56" s="8">
        <v>328</v>
      </c>
      <c r="AD56" s="1" t="s">
        <v>5372</v>
      </c>
      <c r="AE56" s="8"/>
      <c r="AF56" s="1"/>
      <c r="AG56" s="1"/>
      <c r="AH56" s="1"/>
      <c r="AI56" s="1"/>
      <c r="AJ56" s="8"/>
      <c r="AK56" s="1"/>
      <c r="AL56" s="1" t="s">
        <v>69</v>
      </c>
      <c r="AM56" s="9" t="s">
        <v>5373</v>
      </c>
      <c r="AN56" s="10" t="s">
        <v>64</v>
      </c>
      <c r="AO56" s="8">
        <v>26</v>
      </c>
      <c r="AP56" s="8">
        <v>962</v>
      </c>
      <c r="AQ56" s="1" t="s">
        <v>5374</v>
      </c>
      <c r="AR56" s="8"/>
      <c r="AS56" s="1"/>
      <c r="AT56" s="1"/>
      <c r="AU56" s="1"/>
      <c r="AV56" s="1"/>
      <c r="AW56" s="8"/>
      <c r="AX56" s="1"/>
      <c r="AY56" s="1" t="s">
        <v>72</v>
      </c>
      <c r="AZ56" s="1"/>
      <c r="BA56" s="1" t="s">
        <v>73</v>
      </c>
      <c r="BB56" s="1"/>
    </row>
    <row r="57" spans="1:54" ht="48" customHeight="1">
      <c r="A57" s="1" t="s">
        <v>5375</v>
      </c>
      <c r="B57" s="1" t="s">
        <v>4929</v>
      </c>
      <c r="C57" s="1" t="s">
        <v>5335</v>
      </c>
      <c r="D57" s="8">
        <v>6</v>
      </c>
      <c r="E57" s="1" t="s">
        <v>485</v>
      </c>
      <c r="F57" s="1" t="s">
        <v>112</v>
      </c>
      <c r="G57" s="1" t="s">
        <v>5376</v>
      </c>
      <c r="H57" s="1">
        <v>1</v>
      </c>
      <c r="I57" s="1" t="s">
        <v>60</v>
      </c>
      <c r="J57" s="1"/>
      <c r="K57" s="1" t="s">
        <v>61</v>
      </c>
      <c r="L57" s="1" t="s">
        <v>62</v>
      </c>
      <c r="M57" s="9" t="s">
        <v>5377</v>
      </c>
      <c r="N57" s="10" t="s">
        <v>64</v>
      </c>
      <c r="O57" s="8">
        <v>36</v>
      </c>
      <c r="P57" s="8">
        <v>935</v>
      </c>
      <c r="Q57" s="1" t="s">
        <v>5378</v>
      </c>
      <c r="R57" s="8"/>
      <c r="S57" s="1"/>
      <c r="T57" s="1"/>
      <c r="U57" s="1"/>
      <c r="V57" s="1"/>
      <c r="W57" s="8"/>
      <c r="X57" s="1"/>
      <c r="Y57" s="1" t="s">
        <v>66</v>
      </c>
      <c r="Z57" s="9" t="s">
        <v>5379</v>
      </c>
      <c r="AA57" s="10" t="s">
        <v>64</v>
      </c>
      <c r="AB57" s="8">
        <v>39</v>
      </c>
      <c r="AC57" s="8">
        <v>302</v>
      </c>
      <c r="AD57" s="1" t="s">
        <v>5380</v>
      </c>
      <c r="AE57" s="8"/>
      <c r="AF57" s="1"/>
      <c r="AG57" s="1"/>
      <c r="AH57" s="1"/>
      <c r="AI57" s="1"/>
      <c r="AJ57" s="8"/>
      <c r="AK57" s="1"/>
      <c r="AL57" s="1" t="s">
        <v>69</v>
      </c>
      <c r="AM57" s="9" t="s">
        <v>5381</v>
      </c>
      <c r="AN57" s="10" t="s">
        <v>64</v>
      </c>
      <c r="AO57" s="8">
        <v>31</v>
      </c>
      <c r="AP57" s="8">
        <v>171</v>
      </c>
      <c r="AQ57" s="1" t="s">
        <v>5382</v>
      </c>
      <c r="AR57" s="8"/>
      <c r="AS57" s="1"/>
      <c r="AT57" s="1"/>
      <c r="AU57" s="1"/>
      <c r="AV57" s="1"/>
      <c r="AW57" s="8"/>
      <c r="AX57" s="1"/>
      <c r="AY57" s="1" t="s">
        <v>72</v>
      </c>
      <c r="AZ57" s="1"/>
      <c r="BA57" s="1" t="s">
        <v>73</v>
      </c>
      <c r="BB57" s="1"/>
    </row>
    <row r="58" spans="1:54" ht="48" customHeight="1">
      <c r="A58" s="1" t="s">
        <v>5383</v>
      </c>
      <c r="B58" s="1" t="s">
        <v>4929</v>
      </c>
      <c r="C58" s="1" t="s">
        <v>5335</v>
      </c>
      <c r="D58" s="8">
        <v>7</v>
      </c>
      <c r="E58" s="1" t="s">
        <v>485</v>
      </c>
      <c r="F58" s="1" t="s">
        <v>121</v>
      </c>
      <c r="G58" s="1" t="s">
        <v>5384</v>
      </c>
      <c r="H58" s="1">
        <v>1</v>
      </c>
      <c r="I58" s="1" t="s">
        <v>60</v>
      </c>
      <c r="J58" s="1"/>
      <c r="K58" s="1" t="s">
        <v>61</v>
      </c>
      <c r="L58" s="1" t="s">
        <v>62</v>
      </c>
      <c r="M58" s="9" t="s">
        <v>5385</v>
      </c>
      <c r="N58" s="10" t="s">
        <v>64</v>
      </c>
      <c r="O58" s="8">
        <v>14</v>
      </c>
      <c r="P58" s="8">
        <v>1200</v>
      </c>
      <c r="Q58" s="1" t="s">
        <v>5386</v>
      </c>
      <c r="R58" s="8"/>
      <c r="S58" s="1"/>
      <c r="T58" s="1"/>
      <c r="U58" s="1"/>
      <c r="V58" s="1"/>
      <c r="W58" s="8"/>
      <c r="X58" s="1"/>
      <c r="Y58" s="1" t="s">
        <v>66</v>
      </c>
      <c r="Z58" s="9" t="s">
        <v>5387</v>
      </c>
      <c r="AA58" s="10" t="s">
        <v>64</v>
      </c>
      <c r="AB58" s="8">
        <v>15</v>
      </c>
      <c r="AC58" s="8">
        <v>320</v>
      </c>
      <c r="AD58" s="1" t="s">
        <v>5388</v>
      </c>
      <c r="AE58" s="8"/>
      <c r="AF58" s="1"/>
      <c r="AG58" s="1"/>
      <c r="AH58" s="1"/>
      <c r="AI58" s="1"/>
      <c r="AJ58" s="8"/>
      <c r="AK58" s="1"/>
      <c r="AL58" s="1" t="s">
        <v>69</v>
      </c>
      <c r="AM58" s="9" t="s">
        <v>5389</v>
      </c>
      <c r="AN58" s="10" t="s">
        <v>64</v>
      </c>
      <c r="AO58" s="8">
        <v>9</v>
      </c>
      <c r="AP58" s="8">
        <v>986</v>
      </c>
      <c r="AQ58" s="1" t="s">
        <v>5390</v>
      </c>
      <c r="AR58" s="8"/>
      <c r="AS58" s="1"/>
      <c r="AT58" s="1"/>
      <c r="AU58" s="1"/>
      <c r="AV58" s="1"/>
      <c r="AW58" s="8"/>
      <c r="AX58" s="1"/>
      <c r="AY58" s="1" t="s">
        <v>72</v>
      </c>
      <c r="AZ58" s="1"/>
      <c r="BA58" s="1" t="s">
        <v>73</v>
      </c>
      <c r="BB58" s="1"/>
    </row>
    <row r="59" spans="1:54" ht="48" customHeight="1">
      <c r="A59" s="1" t="s">
        <v>5391</v>
      </c>
      <c r="B59" s="1" t="s">
        <v>4929</v>
      </c>
      <c r="C59" s="1" t="s">
        <v>5335</v>
      </c>
      <c r="D59" s="8">
        <v>8</v>
      </c>
      <c r="E59" s="1" t="s">
        <v>485</v>
      </c>
      <c r="F59" s="1" t="s">
        <v>130</v>
      </c>
      <c r="G59" s="1" t="s">
        <v>5392</v>
      </c>
      <c r="H59" s="1">
        <v>1</v>
      </c>
      <c r="I59" s="1" t="s">
        <v>60</v>
      </c>
      <c r="J59" s="1"/>
      <c r="K59" s="1" t="s">
        <v>61</v>
      </c>
      <c r="L59" s="1" t="s">
        <v>62</v>
      </c>
      <c r="M59" s="9" t="s">
        <v>5393</v>
      </c>
      <c r="N59" s="10" t="s">
        <v>64</v>
      </c>
      <c r="O59" s="8">
        <v>30</v>
      </c>
      <c r="P59" s="8">
        <v>1200</v>
      </c>
      <c r="Q59" s="1" t="s">
        <v>5394</v>
      </c>
      <c r="R59" s="8"/>
      <c r="S59" s="1"/>
      <c r="T59" s="1"/>
      <c r="U59" s="1"/>
      <c r="V59" s="1"/>
      <c r="W59" s="8"/>
      <c r="X59" s="1"/>
      <c r="Y59" s="1" t="s">
        <v>66</v>
      </c>
      <c r="Z59" s="9" t="s">
        <v>5395</v>
      </c>
      <c r="AA59" s="10" t="s">
        <v>64</v>
      </c>
      <c r="AB59" s="8">
        <v>31</v>
      </c>
      <c r="AC59" s="8">
        <v>611</v>
      </c>
      <c r="AD59" s="1" t="s">
        <v>5396</v>
      </c>
      <c r="AE59" s="8"/>
      <c r="AF59" s="1"/>
      <c r="AG59" s="1"/>
      <c r="AH59" s="1"/>
      <c r="AI59" s="1"/>
      <c r="AJ59" s="8"/>
      <c r="AK59" s="1"/>
      <c r="AL59" s="1" t="s">
        <v>69</v>
      </c>
      <c r="AM59" s="9" t="s">
        <v>5397</v>
      </c>
      <c r="AN59" s="10" t="s">
        <v>64</v>
      </c>
      <c r="AO59" s="8">
        <v>25</v>
      </c>
      <c r="AP59" s="8">
        <v>988</v>
      </c>
      <c r="AQ59" s="1" t="s">
        <v>5398</v>
      </c>
      <c r="AR59" s="8"/>
      <c r="AS59" s="1"/>
      <c r="AT59" s="1"/>
      <c r="AU59" s="1"/>
      <c r="AV59" s="1"/>
      <c r="AW59" s="8"/>
      <c r="AX59" s="1"/>
      <c r="AY59" s="1" t="s">
        <v>72</v>
      </c>
      <c r="AZ59" s="1"/>
      <c r="BA59" s="1" t="s">
        <v>73</v>
      </c>
      <c r="BB59" s="1"/>
    </row>
    <row r="60" spans="1:54" ht="48" customHeight="1">
      <c r="A60" s="1" t="s">
        <v>5399</v>
      </c>
      <c r="B60" s="1" t="s">
        <v>4929</v>
      </c>
      <c r="C60" s="1" t="s">
        <v>5335</v>
      </c>
      <c r="D60" s="8">
        <v>9</v>
      </c>
      <c r="E60" s="1" t="s">
        <v>485</v>
      </c>
      <c r="F60" s="1" t="s">
        <v>139</v>
      </c>
      <c r="G60" s="1" t="s">
        <v>5400</v>
      </c>
      <c r="H60" s="1">
        <v>1</v>
      </c>
      <c r="I60" s="1" t="s">
        <v>60</v>
      </c>
      <c r="J60" s="1"/>
      <c r="K60" s="1" t="s">
        <v>61</v>
      </c>
      <c r="L60" s="1" t="s">
        <v>62</v>
      </c>
      <c r="M60" s="9" t="s">
        <v>5401</v>
      </c>
      <c r="N60" s="10" t="s">
        <v>64</v>
      </c>
      <c r="O60" s="8">
        <v>35</v>
      </c>
      <c r="P60" s="8">
        <v>1200</v>
      </c>
      <c r="Q60" s="1" t="s">
        <v>5402</v>
      </c>
      <c r="R60" s="8"/>
      <c r="S60" s="1"/>
      <c r="T60" s="1"/>
      <c r="U60" s="1"/>
      <c r="V60" s="1"/>
      <c r="W60" s="8"/>
      <c r="X60" s="1"/>
      <c r="Y60" s="1" t="s">
        <v>66</v>
      </c>
      <c r="Z60" s="9" t="s">
        <v>5403</v>
      </c>
      <c r="AA60" s="10" t="s">
        <v>64</v>
      </c>
      <c r="AB60" s="8">
        <v>40</v>
      </c>
      <c r="AC60" s="8">
        <v>340</v>
      </c>
      <c r="AD60" s="1" t="s">
        <v>5404</v>
      </c>
      <c r="AE60" s="8"/>
      <c r="AF60" s="1"/>
      <c r="AG60" s="1"/>
      <c r="AH60" s="1"/>
      <c r="AI60" s="1"/>
      <c r="AJ60" s="8"/>
      <c r="AK60" s="1"/>
      <c r="AL60" s="1" t="s">
        <v>69</v>
      </c>
      <c r="AM60" s="9" t="s">
        <v>5405</v>
      </c>
      <c r="AN60" s="10" t="s">
        <v>64</v>
      </c>
      <c r="AO60" s="8">
        <v>30</v>
      </c>
      <c r="AP60" s="8">
        <v>458</v>
      </c>
      <c r="AQ60" s="1" t="s">
        <v>5406</v>
      </c>
      <c r="AR60" s="8"/>
      <c r="AS60" s="1"/>
      <c r="AT60" s="1"/>
      <c r="AU60" s="1"/>
      <c r="AV60" s="1"/>
      <c r="AW60" s="8"/>
      <c r="AX60" s="1"/>
      <c r="AY60" s="1" t="s">
        <v>72</v>
      </c>
      <c r="AZ60" s="1"/>
      <c r="BA60" s="1" t="s">
        <v>73</v>
      </c>
      <c r="BB60" s="1"/>
    </row>
    <row r="61" spans="1:54" ht="48" customHeight="1">
      <c r="A61" s="1" t="s">
        <v>5407</v>
      </c>
      <c r="B61" s="1" t="s">
        <v>4929</v>
      </c>
      <c r="C61" s="1" t="s">
        <v>5335</v>
      </c>
      <c r="D61" s="8">
        <v>10</v>
      </c>
      <c r="E61" s="1" t="s">
        <v>485</v>
      </c>
      <c r="F61" s="1" t="s">
        <v>147</v>
      </c>
      <c r="G61" s="1" t="s">
        <v>5408</v>
      </c>
      <c r="H61" s="1">
        <v>1</v>
      </c>
      <c r="I61" s="1" t="s">
        <v>60</v>
      </c>
      <c r="J61" s="1"/>
      <c r="K61" s="1" t="s">
        <v>61</v>
      </c>
      <c r="L61" s="1" t="s">
        <v>62</v>
      </c>
      <c r="M61" s="9" t="s">
        <v>5409</v>
      </c>
      <c r="N61" s="10" t="s">
        <v>64</v>
      </c>
      <c r="O61" s="8">
        <v>33</v>
      </c>
      <c r="P61" s="8">
        <v>1200</v>
      </c>
      <c r="Q61" s="1" t="s">
        <v>5410</v>
      </c>
      <c r="R61" s="8"/>
      <c r="S61" s="1"/>
      <c r="T61" s="1"/>
      <c r="U61" s="1"/>
      <c r="V61" s="1"/>
      <c r="W61" s="8"/>
      <c r="X61" s="1"/>
      <c r="Y61" s="1" t="s">
        <v>66</v>
      </c>
      <c r="Z61" s="9" t="s">
        <v>5411</v>
      </c>
      <c r="AA61" s="10" t="s">
        <v>64</v>
      </c>
      <c r="AB61" s="8">
        <v>35</v>
      </c>
      <c r="AC61" s="8">
        <v>362</v>
      </c>
      <c r="AD61" s="1" t="s">
        <v>5412</v>
      </c>
      <c r="AE61" s="8"/>
      <c r="AF61" s="1"/>
      <c r="AG61" s="1"/>
      <c r="AH61" s="1"/>
      <c r="AI61" s="1"/>
      <c r="AJ61" s="8"/>
      <c r="AK61" s="1"/>
      <c r="AL61" s="1" t="s">
        <v>69</v>
      </c>
      <c r="AM61" s="9" t="s">
        <v>5413</v>
      </c>
      <c r="AN61" s="10" t="s">
        <v>64</v>
      </c>
      <c r="AO61" s="8">
        <v>28</v>
      </c>
      <c r="AP61" s="8">
        <v>1007</v>
      </c>
      <c r="AQ61" s="1" t="s">
        <v>5414</v>
      </c>
      <c r="AR61" s="8"/>
      <c r="AS61" s="1"/>
      <c r="AT61" s="1"/>
      <c r="AU61" s="1"/>
      <c r="AV61" s="1"/>
      <c r="AW61" s="8"/>
      <c r="AX61" s="1"/>
      <c r="AY61" s="1" t="s">
        <v>72</v>
      </c>
      <c r="AZ61" s="1"/>
      <c r="BA61" s="1" t="s">
        <v>73</v>
      </c>
      <c r="BB61" s="1"/>
    </row>
    <row r="62" spans="1:54" ht="48" customHeight="1">
      <c r="A62" s="1" t="s">
        <v>5415</v>
      </c>
      <c r="B62" s="1" t="s">
        <v>4929</v>
      </c>
      <c r="C62" s="1" t="s">
        <v>5416</v>
      </c>
      <c r="D62" s="8">
        <v>1</v>
      </c>
      <c r="E62" s="1" t="s">
        <v>57</v>
      </c>
      <c r="F62" s="1" t="s">
        <v>58</v>
      </c>
      <c r="G62" s="1" t="s">
        <v>5417</v>
      </c>
      <c r="H62" s="1">
        <v>1</v>
      </c>
      <c r="I62" s="1" t="s">
        <v>60</v>
      </c>
      <c r="J62" s="1"/>
      <c r="K62" s="1" t="s">
        <v>61</v>
      </c>
      <c r="L62" s="1" t="s">
        <v>62</v>
      </c>
      <c r="M62" s="9" t="s">
        <v>5418</v>
      </c>
      <c r="N62" s="10" t="s">
        <v>64</v>
      </c>
      <c r="O62" s="8">
        <v>15</v>
      </c>
      <c r="P62" s="8">
        <v>1200</v>
      </c>
      <c r="Q62" s="1" t="s">
        <v>5419</v>
      </c>
      <c r="R62" s="8"/>
      <c r="S62" s="1"/>
      <c r="T62" s="1"/>
      <c r="U62" s="1"/>
      <c r="V62" s="1"/>
      <c r="W62" s="8"/>
      <c r="X62" s="1"/>
      <c r="Y62" s="1" t="s">
        <v>66</v>
      </c>
      <c r="Z62" s="9" t="s">
        <v>5420</v>
      </c>
      <c r="AA62" s="10" t="s">
        <v>64</v>
      </c>
      <c r="AB62" s="8">
        <v>16</v>
      </c>
      <c r="AC62" s="8">
        <v>372</v>
      </c>
      <c r="AD62" s="1" t="s">
        <v>5421</v>
      </c>
      <c r="AE62" s="8"/>
      <c r="AF62" s="1"/>
      <c r="AG62" s="1"/>
      <c r="AH62" s="1"/>
      <c r="AI62" s="1"/>
      <c r="AJ62" s="8"/>
      <c r="AK62" s="1"/>
      <c r="AL62" s="1" t="s">
        <v>69</v>
      </c>
      <c r="AM62" s="9" t="s">
        <v>5422</v>
      </c>
      <c r="AN62" s="10" t="s">
        <v>64</v>
      </c>
      <c r="AO62" s="8">
        <v>10</v>
      </c>
      <c r="AP62" s="8">
        <v>806</v>
      </c>
      <c r="AQ62" s="1" t="s">
        <v>5423</v>
      </c>
      <c r="AR62" s="8"/>
      <c r="AS62" s="1"/>
      <c r="AT62" s="1"/>
      <c r="AU62" s="1"/>
      <c r="AV62" s="1"/>
      <c r="AW62" s="8"/>
      <c r="AX62" s="1"/>
      <c r="AY62" s="1" t="s">
        <v>72</v>
      </c>
      <c r="AZ62" s="1"/>
      <c r="BA62" s="1" t="s">
        <v>73</v>
      </c>
      <c r="BB62" s="1"/>
    </row>
    <row r="63" spans="1:54" ht="48" customHeight="1">
      <c r="A63" s="1" t="s">
        <v>5424</v>
      </c>
      <c r="B63" s="1" t="s">
        <v>4929</v>
      </c>
      <c r="C63" s="1" t="s">
        <v>5416</v>
      </c>
      <c r="D63" s="8">
        <v>2</v>
      </c>
      <c r="E63" s="1" t="s">
        <v>57</v>
      </c>
      <c r="F63" s="1" t="s">
        <v>76</v>
      </c>
      <c r="G63" s="1" t="s">
        <v>5425</v>
      </c>
      <c r="H63" s="1">
        <v>1</v>
      </c>
      <c r="I63" s="1" t="s">
        <v>60</v>
      </c>
      <c r="J63" s="1"/>
      <c r="K63" s="1" t="s">
        <v>61</v>
      </c>
      <c r="L63" s="1" t="s">
        <v>62</v>
      </c>
      <c r="M63" s="9" t="s">
        <v>5426</v>
      </c>
      <c r="N63" s="10" t="s">
        <v>64</v>
      </c>
      <c r="O63" s="8">
        <v>32</v>
      </c>
      <c r="P63" s="8">
        <v>1200</v>
      </c>
      <c r="Q63" s="1" t="s">
        <v>5427</v>
      </c>
      <c r="R63" s="8"/>
      <c r="S63" s="1"/>
      <c r="T63" s="1"/>
      <c r="U63" s="1"/>
      <c r="V63" s="1"/>
      <c r="W63" s="8"/>
      <c r="X63" s="1"/>
      <c r="Y63" s="1" t="s">
        <v>66</v>
      </c>
      <c r="Z63" s="9" t="s">
        <v>5428</v>
      </c>
      <c r="AA63" s="10" t="s">
        <v>64</v>
      </c>
      <c r="AB63" s="8">
        <v>34</v>
      </c>
      <c r="AC63" s="8">
        <v>373</v>
      </c>
      <c r="AD63" s="1" t="s">
        <v>5429</v>
      </c>
      <c r="AE63" s="8"/>
      <c r="AF63" s="1"/>
      <c r="AG63" s="1"/>
      <c r="AH63" s="1"/>
      <c r="AI63" s="1"/>
      <c r="AJ63" s="8"/>
      <c r="AK63" s="1"/>
      <c r="AL63" s="1" t="s">
        <v>69</v>
      </c>
      <c r="AM63" s="9" t="s">
        <v>5430</v>
      </c>
      <c r="AN63" s="10" t="s">
        <v>64</v>
      </c>
      <c r="AO63" s="8">
        <v>29</v>
      </c>
      <c r="AP63" s="8">
        <v>870</v>
      </c>
      <c r="AQ63" s="1" t="s">
        <v>5431</v>
      </c>
      <c r="AR63" s="8"/>
      <c r="AS63" s="1"/>
      <c r="AT63" s="1"/>
      <c r="AU63" s="1"/>
      <c r="AV63" s="1"/>
      <c r="AW63" s="8"/>
      <c r="AX63" s="1"/>
      <c r="AY63" s="1" t="s">
        <v>72</v>
      </c>
      <c r="AZ63" s="1"/>
      <c r="BA63" s="1" t="s">
        <v>73</v>
      </c>
      <c r="BB63" s="1"/>
    </row>
    <row r="64" spans="1:54" ht="48" customHeight="1">
      <c r="A64" s="1" t="s">
        <v>5432</v>
      </c>
      <c r="B64" s="1" t="s">
        <v>4929</v>
      </c>
      <c r="C64" s="1" t="s">
        <v>5416</v>
      </c>
      <c r="D64" s="8">
        <v>3</v>
      </c>
      <c r="E64" s="1" t="s">
        <v>57</v>
      </c>
      <c r="F64" s="1" t="s">
        <v>85</v>
      </c>
      <c r="G64" s="1" t="s">
        <v>5433</v>
      </c>
      <c r="H64" s="1">
        <v>1</v>
      </c>
      <c r="I64" s="1" t="s">
        <v>60</v>
      </c>
      <c r="J64" s="1"/>
      <c r="K64" s="1" t="s">
        <v>61</v>
      </c>
      <c r="L64" s="1" t="s">
        <v>62</v>
      </c>
      <c r="M64" s="9" t="s">
        <v>5434</v>
      </c>
      <c r="N64" s="10" t="s">
        <v>64</v>
      </c>
      <c r="O64" s="8">
        <v>30</v>
      </c>
      <c r="P64" s="8">
        <v>1200</v>
      </c>
      <c r="Q64" s="1" t="s">
        <v>5435</v>
      </c>
      <c r="R64" s="8"/>
      <c r="S64" s="1"/>
      <c r="T64" s="1"/>
      <c r="U64" s="1"/>
      <c r="V64" s="1"/>
      <c r="W64" s="8"/>
      <c r="X64" s="1"/>
      <c r="Y64" s="1" t="s">
        <v>66</v>
      </c>
      <c r="Z64" s="9" t="s">
        <v>5436</v>
      </c>
      <c r="AA64" s="10" t="s">
        <v>64</v>
      </c>
      <c r="AB64" s="8">
        <v>32</v>
      </c>
      <c r="AC64" s="8">
        <v>1037</v>
      </c>
      <c r="AD64" s="1" t="s">
        <v>5437</v>
      </c>
      <c r="AE64" s="8"/>
      <c r="AF64" s="1"/>
      <c r="AG64" s="1"/>
      <c r="AH64" s="1"/>
      <c r="AI64" s="1"/>
      <c r="AJ64" s="8"/>
      <c r="AK64" s="1"/>
      <c r="AL64" s="1" t="s">
        <v>69</v>
      </c>
      <c r="AM64" s="9" t="s">
        <v>5438</v>
      </c>
      <c r="AN64" s="10" t="s">
        <v>64</v>
      </c>
      <c r="AO64" s="8">
        <v>24</v>
      </c>
      <c r="AP64" s="8">
        <v>922</v>
      </c>
      <c r="AQ64" s="1" t="s">
        <v>5439</v>
      </c>
      <c r="AR64" s="8"/>
      <c r="AS64" s="1"/>
      <c r="AT64" s="1"/>
      <c r="AU64" s="1"/>
      <c r="AV64" s="1"/>
      <c r="AW64" s="8"/>
      <c r="AX64" s="1"/>
      <c r="AY64" s="1" t="s">
        <v>72</v>
      </c>
      <c r="AZ64" s="1"/>
      <c r="BA64" s="1" t="s">
        <v>73</v>
      </c>
      <c r="BB64" s="1"/>
    </row>
    <row r="65" spans="1:54" ht="48" customHeight="1">
      <c r="A65" s="1" t="s">
        <v>5440</v>
      </c>
      <c r="B65" s="1" t="s">
        <v>4929</v>
      </c>
      <c r="C65" s="1" t="s">
        <v>5416</v>
      </c>
      <c r="D65" s="8">
        <v>4</v>
      </c>
      <c r="E65" s="1" t="s">
        <v>57</v>
      </c>
      <c r="F65" s="1" t="s">
        <v>94</v>
      </c>
      <c r="G65" s="1" t="s">
        <v>5441</v>
      </c>
      <c r="H65" s="1">
        <v>1</v>
      </c>
      <c r="I65" s="1" t="s">
        <v>60</v>
      </c>
      <c r="J65" s="1"/>
      <c r="K65" s="1" t="s">
        <v>61</v>
      </c>
      <c r="L65" s="1" t="s">
        <v>62</v>
      </c>
      <c r="M65" s="9" t="s">
        <v>5442</v>
      </c>
      <c r="N65" s="10" t="s">
        <v>64</v>
      </c>
      <c r="O65" s="8">
        <v>27</v>
      </c>
      <c r="P65" s="8">
        <v>914</v>
      </c>
      <c r="Q65" s="1" t="s">
        <v>5443</v>
      </c>
      <c r="R65" s="8"/>
      <c r="S65" s="1"/>
      <c r="T65" s="1"/>
      <c r="U65" s="1"/>
      <c r="V65" s="1"/>
      <c r="W65" s="8"/>
      <c r="X65" s="1"/>
      <c r="Y65" s="1" t="s">
        <v>66</v>
      </c>
      <c r="Z65" s="9" t="s">
        <v>5444</v>
      </c>
      <c r="AA65" s="10" t="s">
        <v>64</v>
      </c>
      <c r="AB65" s="8">
        <v>28</v>
      </c>
      <c r="AC65" s="8">
        <v>206</v>
      </c>
      <c r="AD65" s="1" t="s">
        <v>5445</v>
      </c>
      <c r="AE65" s="8"/>
      <c r="AF65" s="1"/>
      <c r="AG65" s="1"/>
      <c r="AH65" s="1"/>
      <c r="AI65" s="1"/>
      <c r="AJ65" s="8"/>
      <c r="AK65" s="1"/>
      <c r="AL65" s="1" t="s">
        <v>69</v>
      </c>
      <c r="AM65" s="9" t="s">
        <v>5446</v>
      </c>
      <c r="AN65" s="10" t="s">
        <v>64</v>
      </c>
      <c r="AO65" s="8">
        <v>22</v>
      </c>
      <c r="AP65" s="8">
        <v>483</v>
      </c>
      <c r="AQ65" s="1" t="s">
        <v>5447</v>
      </c>
      <c r="AR65" s="8"/>
      <c r="AS65" s="1"/>
      <c r="AT65" s="1"/>
      <c r="AU65" s="1"/>
      <c r="AV65" s="1"/>
      <c r="AW65" s="8"/>
      <c r="AX65" s="1"/>
      <c r="AY65" s="1" t="s">
        <v>72</v>
      </c>
      <c r="AZ65" s="1"/>
      <c r="BA65" s="1" t="s">
        <v>73</v>
      </c>
      <c r="BB65" s="1"/>
    </row>
    <row r="66" spans="1:54" ht="48" customHeight="1">
      <c r="A66" s="1" t="s">
        <v>5448</v>
      </c>
      <c r="B66" s="1" t="s">
        <v>4929</v>
      </c>
      <c r="C66" s="1" t="s">
        <v>5416</v>
      </c>
      <c r="D66" s="8">
        <v>5</v>
      </c>
      <c r="E66" s="1" t="s">
        <v>57</v>
      </c>
      <c r="F66" s="1" t="s">
        <v>103</v>
      </c>
      <c r="G66" s="1" t="s">
        <v>5449</v>
      </c>
      <c r="H66" s="1">
        <v>1</v>
      </c>
      <c r="I66" s="1" t="s">
        <v>60</v>
      </c>
      <c r="J66" s="1"/>
      <c r="K66" s="1" t="s">
        <v>61</v>
      </c>
      <c r="L66" s="1" t="s">
        <v>62</v>
      </c>
      <c r="M66" s="9" t="s">
        <v>5450</v>
      </c>
      <c r="N66" s="10" t="s">
        <v>64</v>
      </c>
      <c r="O66" s="8">
        <v>30</v>
      </c>
      <c r="P66" s="8">
        <v>1200</v>
      </c>
      <c r="Q66" s="1" t="s">
        <v>5451</v>
      </c>
      <c r="R66" s="8"/>
      <c r="S66" s="1"/>
      <c r="T66" s="1"/>
      <c r="U66" s="1"/>
      <c r="V66" s="1"/>
      <c r="W66" s="8"/>
      <c r="X66" s="1"/>
      <c r="Y66" s="1" t="s">
        <v>66</v>
      </c>
      <c r="Z66" s="9" t="s">
        <v>5452</v>
      </c>
      <c r="AA66" s="10" t="s">
        <v>64</v>
      </c>
      <c r="AB66" s="8">
        <v>31</v>
      </c>
      <c r="AC66" s="8">
        <v>343</v>
      </c>
      <c r="AD66" s="1" t="s">
        <v>5453</v>
      </c>
      <c r="AE66" s="8"/>
      <c r="AF66" s="1"/>
      <c r="AG66" s="1"/>
      <c r="AH66" s="1"/>
      <c r="AI66" s="1"/>
      <c r="AJ66" s="8"/>
      <c r="AK66" s="1"/>
      <c r="AL66" s="1" t="s">
        <v>69</v>
      </c>
      <c r="AM66" s="9" t="s">
        <v>5454</v>
      </c>
      <c r="AN66" s="10" t="s">
        <v>64</v>
      </c>
      <c r="AO66" s="8">
        <v>25</v>
      </c>
      <c r="AP66" s="8">
        <v>957</v>
      </c>
      <c r="AQ66" s="1" t="s">
        <v>5455</v>
      </c>
      <c r="AR66" s="8"/>
      <c r="AS66" s="1"/>
      <c r="AT66" s="1"/>
      <c r="AU66" s="1"/>
      <c r="AV66" s="1"/>
      <c r="AW66" s="8"/>
      <c r="AX66" s="1"/>
      <c r="AY66" s="1" t="s">
        <v>72</v>
      </c>
      <c r="AZ66" s="1"/>
      <c r="BA66" s="1" t="s">
        <v>73</v>
      </c>
      <c r="BB66" s="1"/>
    </row>
    <row r="67" spans="1:54" ht="48" customHeight="1">
      <c r="A67" s="1" t="s">
        <v>5456</v>
      </c>
      <c r="B67" s="1" t="s">
        <v>4929</v>
      </c>
      <c r="C67" s="1" t="s">
        <v>5416</v>
      </c>
      <c r="D67" s="8">
        <v>6</v>
      </c>
      <c r="E67" s="1" t="s">
        <v>57</v>
      </c>
      <c r="F67" s="1" t="s">
        <v>112</v>
      </c>
      <c r="G67" s="1" t="s">
        <v>5457</v>
      </c>
      <c r="H67" s="1">
        <v>1</v>
      </c>
      <c r="I67" s="1" t="s">
        <v>60</v>
      </c>
      <c r="J67" s="1"/>
      <c r="K67" s="1" t="s">
        <v>61</v>
      </c>
      <c r="L67" s="1" t="s">
        <v>62</v>
      </c>
      <c r="M67" s="9" t="s">
        <v>5458</v>
      </c>
      <c r="N67" s="10" t="s">
        <v>64</v>
      </c>
      <c r="O67" s="8">
        <v>37</v>
      </c>
      <c r="P67" s="8">
        <v>1200</v>
      </c>
      <c r="Q67" s="1" t="s">
        <v>5459</v>
      </c>
      <c r="R67" s="8"/>
      <c r="S67" s="1"/>
      <c r="T67" s="1"/>
      <c r="U67" s="1"/>
      <c r="V67" s="1"/>
      <c r="W67" s="8"/>
      <c r="X67" s="1"/>
      <c r="Y67" s="1" t="s">
        <v>66</v>
      </c>
      <c r="Z67" s="9" t="s">
        <v>5460</v>
      </c>
      <c r="AA67" s="10" t="s">
        <v>64</v>
      </c>
      <c r="AB67" s="8">
        <v>40</v>
      </c>
      <c r="AC67" s="8">
        <v>420</v>
      </c>
      <c r="AD67" s="1" t="s">
        <v>5461</v>
      </c>
      <c r="AE67" s="8"/>
      <c r="AF67" s="1"/>
      <c r="AG67" s="1"/>
      <c r="AH67" s="1"/>
      <c r="AI67" s="1"/>
      <c r="AJ67" s="8"/>
      <c r="AK67" s="1"/>
      <c r="AL67" s="1" t="s">
        <v>69</v>
      </c>
      <c r="AM67" s="9" t="s">
        <v>5462</v>
      </c>
      <c r="AN67" s="10" t="s">
        <v>64</v>
      </c>
      <c r="AO67" s="8">
        <v>32</v>
      </c>
      <c r="AP67" s="8">
        <v>187</v>
      </c>
      <c r="AQ67" s="1" t="s">
        <v>5463</v>
      </c>
      <c r="AR67" s="8"/>
      <c r="AS67" s="1"/>
      <c r="AT67" s="1"/>
      <c r="AU67" s="1"/>
      <c r="AV67" s="1"/>
      <c r="AW67" s="8"/>
      <c r="AX67" s="1"/>
      <c r="AY67" s="1" t="s">
        <v>72</v>
      </c>
      <c r="AZ67" s="1"/>
      <c r="BA67" s="1" t="s">
        <v>73</v>
      </c>
      <c r="BB67" s="1"/>
    </row>
    <row r="68" spans="1:54" ht="48" customHeight="1">
      <c r="A68" s="1" t="s">
        <v>5464</v>
      </c>
      <c r="B68" s="1" t="s">
        <v>4929</v>
      </c>
      <c r="C68" s="1" t="s">
        <v>5416</v>
      </c>
      <c r="D68" s="8">
        <v>7</v>
      </c>
      <c r="E68" s="1" t="s">
        <v>57</v>
      </c>
      <c r="F68" s="1" t="s">
        <v>121</v>
      </c>
      <c r="G68" s="1" t="s">
        <v>5465</v>
      </c>
      <c r="H68" s="1">
        <v>1</v>
      </c>
      <c r="I68" s="1" t="s">
        <v>60</v>
      </c>
      <c r="J68" s="1"/>
      <c r="K68" s="1" t="s">
        <v>61</v>
      </c>
      <c r="L68" s="1" t="s">
        <v>62</v>
      </c>
      <c r="M68" s="9" t="s">
        <v>5466</v>
      </c>
      <c r="N68" s="10" t="s">
        <v>64</v>
      </c>
      <c r="O68" s="8">
        <v>13</v>
      </c>
      <c r="P68" s="8">
        <v>1200</v>
      </c>
      <c r="Q68" s="1" t="s">
        <v>5467</v>
      </c>
      <c r="R68" s="8"/>
      <c r="S68" s="1"/>
      <c r="T68" s="1"/>
      <c r="U68" s="1"/>
      <c r="V68" s="1"/>
      <c r="W68" s="8"/>
      <c r="X68" s="1"/>
      <c r="Y68" s="1" t="s">
        <v>66</v>
      </c>
      <c r="Z68" s="9" t="s">
        <v>5468</v>
      </c>
      <c r="AA68" s="10" t="s">
        <v>64</v>
      </c>
      <c r="AB68" s="8">
        <v>14</v>
      </c>
      <c r="AC68" s="8">
        <v>363</v>
      </c>
      <c r="AD68" s="1" t="s">
        <v>5469</v>
      </c>
      <c r="AE68" s="8"/>
      <c r="AF68" s="1"/>
      <c r="AG68" s="1"/>
      <c r="AH68" s="1"/>
      <c r="AI68" s="1"/>
      <c r="AJ68" s="8"/>
      <c r="AK68" s="1"/>
      <c r="AL68" s="1" t="s">
        <v>69</v>
      </c>
      <c r="AM68" s="9" t="s">
        <v>5470</v>
      </c>
      <c r="AN68" s="10" t="s">
        <v>64</v>
      </c>
      <c r="AO68" s="8">
        <v>8</v>
      </c>
      <c r="AP68" s="8">
        <v>980</v>
      </c>
      <c r="AQ68" s="1" t="s">
        <v>5471</v>
      </c>
      <c r="AR68" s="8"/>
      <c r="AS68" s="1"/>
      <c r="AT68" s="1"/>
      <c r="AU68" s="1"/>
      <c r="AV68" s="1"/>
      <c r="AW68" s="8"/>
      <c r="AX68" s="1"/>
      <c r="AY68" s="1" t="s">
        <v>72</v>
      </c>
      <c r="AZ68" s="1"/>
      <c r="BA68" s="1" t="s">
        <v>73</v>
      </c>
      <c r="BB68" s="1"/>
    </row>
    <row r="69" spans="1:54" ht="48" customHeight="1">
      <c r="A69" s="1" t="s">
        <v>5472</v>
      </c>
      <c r="B69" s="1" t="s">
        <v>4929</v>
      </c>
      <c r="C69" s="1" t="s">
        <v>5416</v>
      </c>
      <c r="D69" s="8">
        <v>8</v>
      </c>
      <c r="E69" s="1" t="s">
        <v>57</v>
      </c>
      <c r="F69" s="1" t="s">
        <v>130</v>
      </c>
      <c r="G69" s="1" t="s">
        <v>5473</v>
      </c>
      <c r="H69" s="1">
        <v>1</v>
      </c>
      <c r="I69" s="1" t="s">
        <v>60</v>
      </c>
      <c r="J69" s="1"/>
      <c r="K69" s="1" t="s">
        <v>61</v>
      </c>
      <c r="L69" s="1" t="s">
        <v>62</v>
      </c>
      <c r="M69" s="9" t="s">
        <v>5474</v>
      </c>
      <c r="N69" s="10" t="s">
        <v>64</v>
      </c>
      <c r="O69" s="8">
        <v>29</v>
      </c>
      <c r="P69" s="8">
        <v>1200</v>
      </c>
      <c r="Q69" s="1" t="s">
        <v>5475</v>
      </c>
      <c r="R69" s="8"/>
      <c r="S69" s="1"/>
      <c r="T69" s="1"/>
      <c r="U69" s="1"/>
      <c r="V69" s="1"/>
      <c r="W69" s="8"/>
      <c r="X69" s="1"/>
      <c r="Y69" s="1" t="s">
        <v>66</v>
      </c>
      <c r="Z69" s="9" t="s">
        <v>5476</v>
      </c>
      <c r="AA69" s="10" t="s">
        <v>64</v>
      </c>
      <c r="AB69" s="8">
        <v>30</v>
      </c>
      <c r="AC69" s="8">
        <v>653</v>
      </c>
      <c r="AD69" s="1" t="s">
        <v>5477</v>
      </c>
      <c r="AE69" s="8"/>
      <c r="AF69" s="1"/>
      <c r="AG69" s="1"/>
      <c r="AH69" s="1"/>
      <c r="AI69" s="1"/>
      <c r="AJ69" s="8"/>
      <c r="AK69" s="1"/>
      <c r="AL69" s="1" t="s">
        <v>69</v>
      </c>
      <c r="AM69" s="9" t="s">
        <v>5478</v>
      </c>
      <c r="AN69" s="10" t="s">
        <v>64</v>
      </c>
      <c r="AO69" s="8">
        <v>24</v>
      </c>
      <c r="AP69" s="8">
        <v>938</v>
      </c>
      <c r="AQ69" s="1" t="s">
        <v>5479</v>
      </c>
      <c r="AR69" s="8"/>
      <c r="AS69" s="1"/>
      <c r="AT69" s="1"/>
      <c r="AU69" s="1"/>
      <c r="AV69" s="1"/>
      <c r="AW69" s="8"/>
      <c r="AX69" s="1"/>
      <c r="AY69" s="1" t="s">
        <v>72</v>
      </c>
      <c r="AZ69" s="1"/>
      <c r="BA69" s="1" t="s">
        <v>73</v>
      </c>
      <c r="BB69" s="1"/>
    </row>
    <row r="70" spans="1:54" ht="48" customHeight="1">
      <c r="A70" s="1" t="s">
        <v>5480</v>
      </c>
      <c r="B70" s="1" t="s">
        <v>4929</v>
      </c>
      <c r="C70" s="1" t="s">
        <v>5416</v>
      </c>
      <c r="D70" s="8">
        <v>9</v>
      </c>
      <c r="E70" s="1" t="s">
        <v>57</v>
      </c>
      <c r="F70" s="1" t="s">
        <v>139</v>
      </c>
      <c r="G70" s="1" t="s">
        <v>5481</v>
      </c>
      <c r="H70" s="1">
        <v>1</v>
      </c>
      <c r="I70" s="1" t="s">
        <v>60</v>
      </c>
      <c r="J70" s="1"/>
      <c r="K70" s="1" t="s">
        <v>61</v>
      </c>
      <c r="L70" s="1" t="s">
        <v>62</v>
      </c>
      <c r="M70" s="9" t="s">
        <v>5482</v>
      </c>
      <c r="N70" s="10" t="s">
        <v>64</v>
      </c>
      <c r="O70" s="8">
        <v>36</v>
      </c>
      <c r="P70" s="8">
        <v>1200</v>
      </c>
      <c r="Q70" s="1" t="s">
        <v>5483</v>
      </c>
      <c r="R70" s="8"/>
      <c r="S70" s="1"/>
      <c r="T70" s="1"/>
      <c r="U70" s="1"/>
      <c r="V70" s="1"/>
      <c r="W70" s="8"/>
      <c r="X70" s="1"/>
      <c r="Y70" s="1" t="s">
        <v>66</v>
      </c>
      <c r="Z70" s="9" t="s">
        <v>5484</v>
      </c>
      <c r="AA70" s="10" t="s">
        <v>64</v>
      </c>
      <c r="AB70" s="8">
        <v>41</v>
      </c>
      <c r="AC70" s="8">
        <v>347</v>
      </c>
      <c r="AD70" s="1" t="s">
        <v>5485</v>
      </c>
      <c r="AE70" s="8"/>
      <c r="AF70" s="1"/>
      <c r="AG70" s="1"/>
      <c r="AH70" s="1"/>
      <c r="AI70" s="1"/>
      <c r="AJ70" s="8"/>
      <c r="AK70" s="1"/>
      <c r="AL70" s="1" t="s">
        <v>69</v>
      </c>
      <c r="AM70" s="9" t="s">
        <v>5486</v>
      </c>
      <c r="AN70" s="10" t="s">
        <v>64</v>
      </c>
      <c r="AO70" s="8">
        <v>31</v>
      </c>
      <c r="AP70" s="8">
        <v>486</v>
      </c>
      <c r="AQ70" s="1" t="s">
        <v>5487</v>
      </c>
      <c r="AR70" s="8"/>
      <c r="AS70" s="1"/>
      <c r="AT70" s="1"/>
      <c r="AU70" s="1"/>
      <c r="AV70" s="1"/>
      <c r="AW70" s="8"/>
      <c r="AX70" s="1"/>
      <c r="AY70" s="1" t="s">
        <v>72</v>
      </c>
      <c r="AZ70" s="1"/>
      <c r="BA70" s="1" t="s">
        <v>73</v>
      </c>
      <c r="BB70" s="1"/>
    </row>
    <row r="71" spans="1:54" ht="48" customHeight="1">
      <c r="A71" s="1" t="s">
        <v>5488</v>
      </c>
      <c r="B71" s="1" t="s">
        <v>4929</v>
      </c>
      <c r="C71" s="1" t="s">
        <v>5416</v>
      </c>
      <c r="D71" s="8">
        <v>10</v>
      </c>
      <c r="E71" s="1" t="s">
        <v>57</v>
      </c>
      <c r="F71" s="1" t="s">
        <v>147</v>
      </c>
      <c r="G71" s="1" t="s">
        <v>5489</v>
      </c>
      <c r="H71" s="1">
        <v>1</v>
      </c>
      <c r="I71" s="1" t="s">
        <v>60</v>
      </c>
      <c r="J71" s="1"/>
      <c r="K71" s="1" t="s">
        <v>61</v>
      </c>
      <c r="L71" s="1" t="s">
        <v>62</v>
      </c>
      <c r="M71" s="9" t="s">
        <v>5490</v>
      </c>
      <c r="N71" s="10" t="s">
        <v>64</v>
      </c>
      <c r="O71" s="8">
        <v>34</v>
      </c>
      <c r="P71" s="8">
        <v>1200</v>
      </c>
      <c r="Q71" s="1" t="s">
        <v>5491</v>
      </c>
      <c r="R71" s="8"/>
      <c r="S71" s="1"/>
      <c r="T71" s="1"/>
      <c r="U71" s="1"/>
      <c r="V71" s="1"/>
      <c r="W71" s="8"/>
      <c r="X71" s="1"/>
      <c r="Y71" s="1" t="s">
        <v>66</v>
      </c>
      <c r="Z71" s="9" t="s">
        <v>5492</v>
      </c>
      <c r="AA71" s="10" t="s">
        <v>64</v>
      </c>
      <c r="AB71" s="8">
        <v>36</v>
      </c>
      <c r="AC71" s="8">
        <v>588</v>
      </c>
      <c r="AD71" s="1" t="s">
        <v>5493</v>
      </c>
      <c r="AE71" s="8"/>
      <c r="AF71" s="1"/>
      <c r="AG71" s="1"/>
      <c r="AH71" s="1"/>
      <c r="AI71" s="1"/>
      <c r="AJ71" s="8"/>
      <c r="AK71" s="1"/>
      <c r="AL71" s="1" t="s">
        <v>69</v>
      </c>
      <c r="AM71" s="9" t="s">
        <v>5494</v>
      </c>
      <c r="AN71" s="10" t="s">
        <v>64</v>
      </c>
      <c r="AO71" s="8">
        <v>29</v>
      </c>
      <c r="AP71" s="8">
        <v>826</v>
      </c>
      <c r="AQ71" s="1" t="s">
        <v>5495</v>
      </c>
      <c r="AR71" s="8"/>
      <c r="AS71" s="1"/>
      <c r="AT71" s="1"/>
      <c r="AU71" s="1"/>
      <c r="AV71" s="1"/>
      <c r="AW71" s="8"/>
      <c r="AX71" s="1"/>
      <c r="AY71" s="1" t="s">
        <v>72</v>
      </c>
      <c r="AZ71" s="1"/>
      <c r="BA71" s="1" t="s">
        <v>73</v>
      </c>
      <c r="BB71" s="1"/>
    </row>
    <row r="72" spans="1:54" ht="48" customHeight="1">
      <c r="A72" s="1" t="s">
        <v>5496</v>
      </c>
      <c r="B72" s="1" t="s">
        <v>4929</v>
      </c>
      <c r="C72" s="1" t="s">
        <v>5497</v>
      </c>
      <c r="D72" s="8">
        <v>1</v>
      </c>
      <c r="E72" s="1" t="s">
        <v>157</v>
      </c>
      <c r="F72" s="1" t="s">
        <v>58</v>
      </c>
      <c r="G72" s="1" t="s">
        <v>5498</v>
      </c>
      <c r="H72" s="1">
        <v>1</v>
      </c>
      <c r="I72" s="1" t="s">
        <v>60</v>
      </c>
      <c r="J72" s="1"/>
      <c r="K72" s="1" t="s">
        <v>61</v>
      </c>
      <c r="L72" s="1" t="s">
        <v>62</v>
      </c>
      <c r="M72" s="9" t="s">
        <v>5499</v>
      </c>
      <c r="N72" s="10" t="s">
        <v>64</v>
      </c>
      <c r="O72" s="8">
        <v>15</v>
      </c>
      <c r="P72" s="8">
        <v>805</v>
      </c>
      <c r="Q72" s="1" t="s">
        <v>5500</v>
      </c>
      <c r="R72" s="8"/>
      <c r="S72" s="1"/>
      <c r="T72" s="1"/>
      <c r="U72" s="1"/>
      <c r="V72" s="1"/>
      <c r="W72" s="8"/>
      <c r="X72" s="1"/>
      <c r="Y72" s="1" t="s">
        <v>66</v>
      </c>
      <c r="Z72" s="9" t="s">
        <v>5501</v>
      </c>
      <c r="AA72" s="10" t="s">
        <v>64</v>
      </c>
      <c r="AB72" s="8">
        <v>17</v>
      </c>
      <c r="AC72" s="8">
        <v>309</v>
      </c>
      <c r="AD72" s="1" t="s">
        <v>5502</v>
      </c>
      <c r="AE72" s="8"/>
      <c r="AF72" s="1"/>
      <c r="AG72" s="1"/>
      <c r="AH72" s="1"/>
      <c r="AI72" s="1"/>
      <c r="AJ72" s="8"/>
      <c r="AK72" s="1"/>
      <c r="AL72" s="1" t="s">
        <v>69</v>
      </c>
      <c r="AM72" s="9" t="s">
        <v>5503</v>
      </c>
      <c r="AN72" s="10" t="s">
        <v>64</v>
      </c>
      <c r="AO72" s="8">
        <v>10</v>
      </c>
      <c r="AP72" s="8">
        <v>879</v>
      </c>
      <c r="AQ72" s="1" t="s">
        <v>5504</v>
      </c>
      <c r="AR72" s="8"/>
      <c r="AS72" s="1"/>
      <c r="AT72" s="1"/>
      <c r="AU72" s="1"/>
      <c r="AV72" s="1"/>
      <c r="AW72" s="8"/>
      <c r="AX72" s="1"/>
      <c r="AY72" s="1" t="s">
        <v>72</v>
      </c>
      <c r="AZ72" s="1"/>
      <c r="BA72" s="1" t="s">
        <v>73</v>
      </c>
      <c r="BB72" s="1"/>
    </row>
    <row r="73" spans="1:54" ht="48" customHeight="1">
      <c r="A73" s="1" t="s">
        <v>5505</v>
      </c>
      <c r="B73" s="1" t="s">
        <v>4929</v>
      </c>
      <c r="C73" s="1" t="s">
        <v>5497</v>
      </c>
      <c r="D73" s="8">
        <v>2</v>
      </c>
      <c r="E73" s="1" t="s">
        <v>157</v>
      </c>
      <c r="F73" s="1" t="s">
        <v>76</v>
      </c>
      <c r="G73" s="1" t="s">
        <v>5506</v>
      </c>
      <c r="H73" s="1">
        <v>1</v>
      </c>
      <c r="I73" s="1" t="s">
        <v>60</v>
      </c>
      <c r="J73" s="1"/>
      <c r="K73" s="1" t="s">
        <v>61</v>
      </c>
      <c r="L73" s="1" t="s">
        <v>62</v>
      </c>
      <c r="M73" s="9" t="s">
        <v>5507</v>
      </c>
      <c r="N73" s="10" t="s">
        <v>64</v>
      </c>
      <c r="O73" s="8">
        <v>32</v>
      </c>
      <c r="P73" s="8">
        <v>1085</v>
      </c>
      <c r="Q73" s="1" t="s">
        <v>5508</v>
      </c>
      <c r="R73" s="8"/>
      <c r="S73" s="1"/>
      <c r="T73" s="1"/>
      <c r="U73" s="1"/>
      <c r="V73" s="1"/>
      <c r="W73" s="8"/>
      <c r="X73" s="1"/>
      <c r="Y73" s="1" t="s">
        <v>66</v>
      </c>
      <c r="Z73" s="9" t="s">
        <v>5509</v>
      </c>
      <c r="AA73" s="10" t="s">
        <v>64</v>
      </c>
      <c r="AB73" s="8">
        <v>35</v>
      </c>
      <c r="AC73" s="8">
        <v>335</v>
      </c>
      <c r="AD73" s="1" t="s">
        <v>5510</v>
      </c>
      <c r="AE73" s="8"/>
      <c r="AF73" s="1"/>
      <c r="AG73" s="1"/>
      <c r="AH73" s="1"/>
      <c r="AI73" s="1"/>
      <c r="AJ73" s="8"/>
      <c r="AK73" s="1"/>
      <c r="AL73" s="1" t="s">
        <v>69</v>
      </c>
      <c r="AM73" s="9" t="s">
        <v>5511</v>
      </c>
      <c r="AN73" s="10" t="s">
        <v>64</v>
      </c>
      <c r="AO73" s="8">
        <v>29</v>
      </c>
      <c r="AP73" s="8">
        <v>800</v>
      </c>
      <c r="AQ73" s="1" t="s">
        <v>5512</v>
      </c>
      <c r="AR73" s="8"/>
      <c r="AS73" s="1"/>
      <c r="AT73" s="1"/>
      <c r="AU73" s="1"/>
      <c r="AV73" s="1"/>
      <c r="AW73" s="8"/>
      <c r="AX73" s="1"/>
      <c r="AY73" s="1" t="s">
        <v>72</v>
      </c>
      <c r="AZ73" s="1"/>
      <c r="BA73" s="1" t="s">
        <v>73</v>
      </c>
      <c r="BB73" s="1"/>
    </row>
    <row r="74" spans="1:54" ht="48" customHeight="1">
      <c r="A74" s="1" t="s">
        <v>5513</v>
      </c>
      <c r="B74" s="1" t="s">
        <v>4929</v>
      </c>
      <c r="C74" s="1" t="s">
        <v>5497</v>
      </c>
      <c r="D74" s="8">
        <v>3</v>
      </c>
      <c r="E74" s="1" t="s">
        <v>157</v>
      </c>
      <c r="F74" s="1" t="s">
        <v>85</v>
      </c>
      <c r="G74" s="1" t="s">
        <v>5514</v>
      </c>
      <c r="H74" s="1">
        <v>1</v>
      </c>
      <c r="I74" s="1" t="s">
        <v>60</v>
      </c>
      <c r="J74" s="1"/>
      <c r="K74" s="1" t="s">
        <v>61</v>
      </c>
      <c r="L74" s="1" t="s">
        <v>62</v>
      </c>
      <c r="M74" s="9" t="s">
        <v>5515</v>
      </c>
      <c r="N74" s="10" t="s">
        <v>64</v>
      </c>
      <c r="O74" s="8">
        <v>31</v>
      </c>
      <c r="P74" s="8">
        <v>1200</v>
      </c>
      <c r="Q74" s="1" t="s">
        <v>5516</v>
      </c>
      <c r="R74" s="8"/>
      <c r="S74" s="1"/>
      <c r="T74" s="1"/>
      <c r="U74" s="1"/>
      <c r="V74" s="1"/>
      <c r="W74" s="8"/>
      <c r="X74" s="1"/>
      <c r="Y74" s="1" t="s">
        <v>66</v>
      </c>
      <c r="Z74" s="9" t="s">
        <v>5517</v>
      </c>
      <c r="AA74" s="10" t="s">
        <v>64</v>
      </c>
      <c r="AB74" s="8">
        <v>34</v>
      </c>
      <c r="AC74" s="8">
        <v>1200</v>
      </c>
      <c r="AD74" s="1" t="s">
        <v>5518</v>
      </c>
      <c r="AE74" s="8"/>
      <c r="AF74" s="1"/>
      <c r="AG74" s="1"/>
      <c r="AH74" s="1"/>
      <c r="AI74" s="1"/>
      <c r="AJ74" s="8"/>
      <c r="AK74" s="1"/>
      <c r="AL74" s="1" t="s">
        <v>69</v>
      </c>
      <c r="AM74" s="9" t="s">
        <v>5519</v>
      </c>
      <c r="AN74" s="10" t="s">
        <v>64</v>
      </c>
      <c r="AO74" s="8">
        <v>25</v>
      </c>
      <c r="AP74" s="8">
        <v>912</v>
      </c>
      <c r="AQ74" s="1" t="s">
        <v>5520</v>
      </c>
      <c r="AR74" s="8"/>
      <c r="AS74" s="1"/>
      <c r="AT74" s="1"/>
      <c r="AU74" s="1"/>
      <c r="AV74" s="1"/>
      <c r="AW74" s="8"/>
      <c r="AX74" s="1"/>
      <c r="AY74" s="1" t="s">
        <v>72</v>
      </c>
      <c r="AZ74" s="1"/>
      <c r="BA74" s="1" t="s">
        <v>73</v>
      </c>
      <c r="BB74" s="1"/>
    </row>
    <row r="75" spans="1:54" ht="48" customHeight="1">
      <c r="A75" s="1" t="s">
        <v>5521</v>
      </c>
      <c r="B75" s="1" t="s">
        <v>4929</v>
      </c>
      <c r="C75" s="1" t="s">
        <v>5497</v>
      </c>
      <c r="D75" s="8">
        <v>4</v>
      </c>
      <c r="E75" s="1" t="s">
        <v>157</v>
      </c>
      <c r="F75" s="1" t="s">
        <v>94</v>
      </c>
      <c r="G75" s="1" t="s">
        <v>5522</v>
      </c>
      <c r="H75" s="1">
        <v>1</v>
      </c>
      <c r="I75" s="1" t="s">
        <v>60</v>
      </c>
      <c r="J75" s="1"/>
      <c r="K75" s="1" t="s">
        <v>61</v>
      </c>
      <c r="L75" s="1" t="s">
        <v>62</v>
      </c>
      <c r="M75" s="9" t="s">
        <v>5523</v>
      </c>
      <c r="N75" s="10" t="s">
        <v>64</v>
      </c>
      <c r="O75" s="8">
        <v>27</v>
      </c>
      <c r="P75" s="8">
        <v>662</v>
      </c>
      <c r="Q75" s="1" t="s">
        <v>5524</v>
      </c>
      <c r="R75" s="8"/>
      <c r="S75" s="1"/>
      <c r="T75" s="1"/>
      <c r="U75" s="1"/>
      <c r="V75" s="1"/>
      <c r="W75" s="8"/>
      <c r="X75" s="1"/>
      <c r="Y75" s="1" t="s">
        <v>66</v>
      </c>
      <c r="Z75" s="9" t="s">
        <v>5525</v>
      </c>
      <c r="AA75" s="10" t="s">
        <v>64</v>
      </c>
      <c r="AB75" s="8">
        <v>29</v>
      </c>
      <c r="AC75" s="8">
        <v>199</v>
      </c>
      <c r="AD75" s="1" t="s">
        <v>5526</v>
      </c>
      <c r="AE75" s="8"/>
      <c r="AF75" s="1"/>
      <c r="AG75" s="1"/>
      <c r="AH75" s="1"/>
      <c r="AI75" s="1"/>
      <c r="AJ75" s="8"/>
      <c r="AK75" s="1"/>
      <c r="AL75" s="1" t="s">
        <v>69</v>
      </c>
      <c r="AM75" s="9" t="s">
        <v>5527</v>
      </c>
      <c r="AN75" s="10" t="s">
        <v>64</v>
      </c>
      <c r="AO75" s="8">
        <v>22</v>
      </c>
      <c r="AP75" s="8">
        <v>467</v>
      </c>
      <c r="AQ75" s="1" t="s">
        <v>5528</v>
      </c>
      <c r="AR75" s="8"/>
      <c r="AS75" s="1"/>
      <c r="AT75" s="1"/>
      <c r="AU75" s="1"/>
      <c r="AV75" s="1"/>
      <c r="AW75" s="8"/>
      <c r="AX75" s="1"/>
      <c r="AY75" s="1" t="s">
        <v>72</v>
      </c>
      <c r="AZ75" s="1"/>
      <c r="BA75" s="1" t="s">
        <v>73</v>
      </c>
      <c r="BB75" s="1"/>
    </row>
    <row r="76" spans="1:54" ht="48" customHeight="1">
      <c r="A76" s="1" t="s">
        <v>5529</v>
      </c>
      <c r="B76" s="1" t="s">
        <v>4929</v>
      </c>
      <c r="C76" s="1" t="s">
        <v>5497</v>
      </c>
      <c r="D76" s="8">
        <v>5</v>
      </c>
      <c r="E76" s="1" t="s">
        <v>157</v>
      </c>
      <c r="F76" s="1" t="s">
        <v>103</v>
      </c>
      <c r="G76" s="1" t="s">
        <v>5530</v>
      </c>
      <c r="H76" s="1">
        <v>1</v>
      </c>
      <c r="I76" s="1" t="s">
        <v>60</v>
      </c>
      <c r="J76" s="1"/>
      <c r="K76" s="1" t="s">
        <v>61</v>
      </c>
      <c r="L76" s="1" t="s">
        <v>62</v>
      </c>
      <c r="M76" s="9" t="s">
        <v>5531</v>
      </c>
      <c r="N76" s="10" t="s">
        <v>64</v>
      </c>
      <c r="O76" s="8">
        <v>31</v>
      </c>
      <c r="P76" s="8">
        <v>1200</v>
      </c>
      <c r="Q76" s="1" t="s">
        <v>5532</v>
      </c>
      <c r="R76" s="8"/>
      <c r="S76" s="1"/>
      <c r="T76" s="1"/>
      <c r="U76" s="1"/>
      <c r="V76" s="1"/>
      <c r="W76" s="8"/>
      <c r="X76" s="1"/>
      <c r="Y76" s="1" t="s">
        <v>66</v>
      </c>
      <c r="Z76" s="9" t="s">
        <v>5533</v>
      </c>
      <c r="AA76" s="10" t="s">
        <v>64</v>
      </c>
      <c r="AB76" s="8">
        <v>33</v>
      </c>
      <c r="AC76" s="8">
        <v>345</v>
      </c>
      <c r="AD76" s="1" t="s">
        <v>5534</v>
      </c>
      <c r="AE76" s="8"/>
      <c r="AF76" s="1"/>
      <c r="AG76" s="1"/>
      <c r="AH76" s="1"/>
      <c r="AI76" s="1"/>
      <c r="AJ76" s="8"/>
      <c r="AK76" s="1"/>
      <c r="AL76" s="1" t="s">
        <v>69</v>
      </c>
      <c r="AM76" s="9" t="s">
        <v>5535</v>
      </c>
      <c r="AN76" s="10" t="s">
        <v>64</v>
      </c>
      <c r="AO76" s="8">
        <v>26</v>
      </c>
      <c r="AP76" s="8">
        <v>955</v>
      </c>
      <c r="AQ76" s="1" t="s">
        <v>5536</v>
      </c>
      <c r="AR76" s="8"/>
      <c r="AS76" s="1"/>
      <c r="AT76" s="1"/>
      <c r="AU76" s="1"/>
      <c r="AV76" s="1"/>
      <c r="AW76" s="8"/>
      <c r="AX76" s="1"/>
      <c r="AY76" s="1" t="s">
        <v>72</v>
      </c>
      <c r="AZ76" s="1"/>
      <c r="BA76" s="1" t="s">
        <v>73</v>
      </c>
      <c r="BB76" s="1"/>
    </row>
    <row r="77" spans="1:54" ht="48" customHeight="1">
      <c r="A77" s="1" t="s">
        <v>5537</v>
      </c>
      <c r="B77" s="1" t="s">
        <v>4929</v>
      </c>
      <c r="C77" s="1" t="s">
        <v>5497</v>
      </c>
      <c r="D77" s="8">
        <v>6</v>
      </c>
      <c r="E77" s="1" t="s">
        <v>157</v>
      </c>
      <c r="F77" s="1" t="s">
        <v>112</v>
      </c>
      <c r="G77" s="1" t="s">
        <v>5538</v>
      </c>
      <c r="H77" s="1">
        <v>1</v>
      </c>
      <c r="I77" s="1" t="s">
        <v>60</v>
      </c>
      <c r="J77" s="1"/>
      <c r="K77" s="1" t="s">
        <v>61</v>
      </c>
      <c r="L77" s="1" t="s">
        <v>62</v>
      </c>
      <c r="M77" s="9" t="s">
        <v>5539</v>
      </c>
      <c r="N77" s="10" t="s">
        <v>64</v>
      </c>
      <c r="O77" s="8">
        <v>37</v>
      </c>
      <c r="P77" s="8">
        <v>696</v>
      </c>
      <c r="Q77" s="1" t="s">
        <v>5540</v>
      </c>
      <c r="R77" s="8"/>
      <c r="S77" s="1"/>
      <c r="T77" s="1"/>
      <c r="U77" s="1"/>
      <c r="V77" s="1"/>
      <c r="W77" s="8"/>
      <c r="X77" s="1"/>
      <c r="Y77" s="1" t="s">
        <v>66</v>
      </c>
      <c r="Z77" s="9" t="s">
        <v>5541</v>
      </c>
      <c r="AA77" s="10" t="s">
        <v>64</v>
      </c>
      <c r="AB77" s="8">
        <v>41</v>
      </c>
      <c r="AC77" s="8">
        <v>368</v>
      </c>
      <c r="AD77" s="1" t="s">
        <v>5542</v>
      </c>
      <c r="AE77" s="8"/>
      <c r="AF77" s="1"/>
      <c r="AG77" s="1"/>
      <c r="AH77" s="1"/>
      <c r="AI77" s="1"/>
      <c r="AJ77" s="8"/>
      <c r="AK77" s="1"/>
      <c r="AL77" s="1" t="s">
        <v>69</v>
      </c>
      <c r="AM77" s="9" t="s">
        <v>5543</v>
      </c>
      <c r="AN77" s="10" t="s">
        <v>64</v>
      </c>
      <c r="AO77" s="8">
        <v>32</v>
      </c>
      <c r="AP77" s="8">
        <v>184</v>
      </c>
      <c r="AQ77" s="1" t="s">
        <v>5544</v>
      </c>
      <c r="AR77" s="8"/>
      <c r="AS77" s="1"/>
      <c r="AT77" s="1"/>
      <c r="AU77" s="1"/>
      <c r="AV77" s="1"/>
      <c r="AW77" s="8"/>
      <c r="AX77" s="1"/>
      <c r="AY77" s="1" t="s">
        <v>72</v>
      </c>
      <c r="AZ77" s="1"/>
      <c r="BA77" s="1" t="s">
        <v>73</v>
      </c>
      <c r="BB77" s="1"/>
    </row>
    <row r="78" spans="1:54" ht="48" customHeight="1">
      <c r="A78" s="1" t="s">
        <v>5545</v>
      </c>
      <c r="B78" s="1" t="s">
        <v>4929</v>
      </c>
      <c r="C78" s="1" t="s">
        <v>5497</v>
      </c>
      <c r="D78" s="8">
        <v>7</v>
      </c>
      <c r="E78" s="1" t="s">
        <v>157</v>
      </c>
      <c r="F78" s="1" t="s">
        <v>121</v>
      </c>
      <c r="G78" s="1" t="s">
        <v>5546</v>
      </c>
      <c r="H78" s="1">
        <v>1</v>
      </c>
      <c r="I78" s="1" t="s">
        <v>60</v>
      </c>
      <c r="J78" s="1"/>
      <c r="K78" s="1" t="s">
        <v>61</v>
      </c>
      <c r="L78" s="1" t="s">
        <v>62</v>
      </c>
      <c r="M78" s="9" t="s">
        <v>5547</v>
      </c>
      <c r="N78" s="10" t="s">
        <v>64</v>
      </c>
      <c r="O78" s="8">
        <v>14</v>
      </c>
      <c r="P78" s="8">
        <v>1120</v>
      </c>
      <c r="Q78" s="1" t="s">
        <v>5548</v>
      </c>
      <c r="R78" s="8"/>
      <c r="S78" s="1"/>
      <c r="T78" s="1"/>
      <c r="U78" s="1"/>
      <c r="V78" s="1"/>
      <c r="W78" s="8"/>
      <c r="X78" s="1"/>
      <c r="Y78" s="1" t="s">
        <v>66</v>
      </c>
      <c r="Z78" s="9" t="s">
        <v>5549</v>
      </c>
      <c r="AA78" s="10" t="s">
        <v>64</v>
      </c>
      <c r="AB78" s="8">
        <v>16</v>
      </c>
      <c r="AC78" s="8">
        <v>321</v>
      </c>
      <c r="AD78" s="1" t="s">
        <v>5550</v>
      </c>
      <c r="AE78" s="8"/>
      <c r="AF78" s="1"/>
      <c r="AG78" s="1"/>
      <c r="AH78" s="1"/>
      <c r="AI78" s="1"/>
      <c r="AJ78" s="8"/>
      <c r="AK78" s="1"/>
      <c r="AL78" s="1" t="s">
        <v>69</v>
      </c>
      <c r="AM78" s="9" t="s">
        <v>5551</v>
      </c>
      <c r="AN78" s="10" t="s">
        <v>64</v>
      </c>
      <c r="AO78" s="8">
        <v>9</v>
      </c>
      <c r="AP78" s="8">
        <v>827</v>
      </c>
      <c r="AQ78" s="1" t="s">
        <v>5552</v>
      </c>
      <c r="AR78" s="8"/>
      <c r="AS78" s="1"/>
      <c r="AT78" s="1"/>
      <c r="AU78" s="1"/>
      <c r="AV78" s="1"/>
      <c r="AW78" s="8"/>
      <c r="AX78" s="1"/>
      <c r="AY78" s="1" t="s">
        <v>72</v>
      </c>
      <c r="AZ78" s="1"/>
      <c r="BA78" s="1" t="s">
        <v>73</v>
      </c>
      <c r="BB78" s="1"/>
    </row>
    <row r="79" spans="1:54" ht="48" customHeight="1">
      <c r="A79" s="1" t="s">
        <v>5553</v>
      </c>
      <c r="B79" s="1" t="s">
        <v>4929</v>
      </c>
      <c r="C79" s="1" t="s">
        <v>5497</v>
      </c>
      <c r="D79" s="8">
        <v>8</v>
      </c>
      <c r="E79" s="1" t="s">
        <v>157</v>
      </c>
      <c r="F79" s="1" t="s">
        <v>130</v>
      </c>
      <c r="G79" s="1" t="s">
        <v>5554</v>
      </c>
      <c r="H79" s="1">
        <v>1</v>
      </c>
      <c r="I79" s="1" t="s">
        <v>60</v>
      </c>
      <c r="J79" s="1"/>
      <c r="K79" s="1" t="s">
        <v>61</v>
      </c>
      <c r="L79" s="1" t="s">
        <v>62</v>
      </c>
      <c r="M79" s="9" t="s">
        <v>5555</v>
      </c>
      <c r="N79" s="10" t="s">
        <v>64</v>
      </c>
      <c r="O79" s="8">
        <v>30</v>
      </c>
      <c r="P79" s="8">
        <v>1200</v>
      </c>
      <c r="Q79" s="1" t="s">
        <v>5556</v>
      </c>
      <c r="R79" s="8"/>
      <c r="S79" s="1"/>
      <c r="T79" s="1"/>
      <c r="U79" s="1"/>
      <c r="V79" s="1"/>
      <c r="W79" s="8"/>
      <c r="X79" s="1"/>
      <c r="Y79" s="1" t="s">
        <v>66</v>
      </c>
      <c r="Z79" s="9" t="s">
        <v>5557</v>
      </c>
      <c r="AA79" s="10" t="s">
        <v>64</v>
      </c>
      <c r="AB79" s="8">
        <v>32</v>
      </c>
      <c r="AC79" s="8">
        <v>645</v>
      </c>
      <c r="AD79" s="1" t="s">
        <v>5558</v>
      </c>
      <c r="AE79" s="8"/>
      <c r="AF79" s="1"/>
      <c r="AG79" s="1"/>
      <c r="AH79" s="1"/>
      <c r="AI79" s="1"/>
      <c r="AJ79" s="8"/>
      <c r="AK79" s="1"/>
      <c r="AL79" s="1" t="s">
        <v>69</v>
      </c>
      <c r="AM79" s="9" t="s">
        <v>5559</v>
      </c>
      <c r="AN79" s="10" t="s">
        <v>64</v>
      </c>
      <c r="AO79" s="8">
        <v>25</v>
      </c>
      <c r="AP79" s="8">
        <v>944</v>
      </c>
      <c r="AQ79" s="1" t="s">
        <v>5560</v>
      </c>
      <c r="AR79" s="8"/>
      <c r="AS79" s="1"/>
      <c r="AT79" s="1"/>
      <c r="AU79" s="1"/>
      <c r="AV79" s="1"/>
      <c r="AW79" s="8"/>
      <c r="AX79" s="1"/>
      <c r="AY79" s="1" t="s">
        <v>72</v>
      </c>
      <c r="AZ79" s="1"/>
      <c r="BA79" s="1" t="s">
        <v>73</v>
      </c>
      <c r="BB79" s="1"/>
    </row>
    <row r="80" spans="1:54" ht="48" customHeight="1">
      <c r="A80" s="1" t="s">
        <v>5561</v>
      </c>
      <c r="B80" s="1" t="s">
        <v>4929</v>
      </c>
      <c r="C80" s="1" t="s">
        <v>5497</v>
      </c>
      <c r="D80" s="8">
        <v>9</v>
      </c>
      <c r="E80" s="1" t="s">
        <v>157</v>
      </c>
      <c r="F80" s="1" t="s">
        <v>139</v>
      </c>
      <c r="G80" s="1" t="s">
        <v>5562</v>
      </c>
      <c r="H80" s="1">
        <v>1</v>
      </c>
      <c r="I80" s="1" t="s">
        <v>60</v>
      </c>
      <c r="J80" s="1"/>
      <c r="K80" s="1" t="s">
        <v>61</v>
      </c>
      <c r="L80" s="1" t="s">
        <v>62</v>
      </c>
      <c r="M80" s="9" t="s">
        <v>5563</v>
      </c>
      <c r="N80" s="10" t="s">
        <v>64</v>
      </c>
      <c r="O80" s="8">
        <v>36</v>
      </c>
      <c r="P80" s="8">
        <v>1060</v>
      </c>
      <c r="Q80" s="1" t="s">
        <v>5564</v>
      </c>
      <c r="R80" s="8"/>
      <c r="S80" s="1"/>
      <c r="T80" s="1"/>
      <c r="U80" s="1"/>
      <c r="V80" s="1"/>
      <c r="W80" s="8"/>
      <c r="X80" s="1"/>
      <c r="Y80" s="1" t="s">
        <v>66</v>
      </c>
      <c r="Z80" s="9" t="s">
        <v>5565</v>
      </c>
      <c r="AA80" s="10" t="s">
        <v>64</v>
      </c>
      <c r="AB80" s="8">
        <v>42</v>
      </c>
      <c r="AC80" s="8">
        <v>315</v>
      </c>
      <c r="AD80" s="1" t="s">
        <v>5566</v>
      </c>
      <c r="AE80" s="8"/>
      <c r="AF80" s="1"/>
      <c r="AG80" s="1"/>
      <c r="AH80" s="1"/>
      <c r="AI80" s="1"/>
      <c r="AJ80" s="8"/>
      <c r="AK80" s="1"/>
      <c r="AL80" s="1" t="s">
        <v>69</v>
      </c>
      <c r="AM80" s="9" t="s">
        <v>5567</v>
      </c>
      <c r="AN80" s="10" t="s">
        <v>64</v>
      </c>
      <c r="AO80" s="8">
        <v>31</v>
      </c>
      <c r="AP80" s="8">
        <v>366</v>
      </c>
      <c r="AQ80" s="1" t="s">
        <v>5568</v>
      </c>
      <c r="AR80" s="8"/>
      <c r="AS80" s="1"/>
      <c r="AT80" s="1"/>
      <c r="AU80" s="1"/>
      <c r="AV80" s="1"/>
      <c r="AW80" s="8"/>
      <c r="AX80" s="1"/>
      <c r="AY80" s="1" t="s">
        <v>72</v>
      </c>
      <c r="AZ80" s="1"/>
      <c r="BA80" s="1" t="s">
        <v>73</v>
      </c>
      <c r="BB80" s="1"/>
    </row>
    <row r="81" spans="1:54" ht="48" customHeight="1">
      <c r="A81" s="1" t="s">
        <v>5569</v>
      </c>
      <c r="B81" s="1" t="s">
        <v>4929</v>
      </c>
      <c r="C81" s="1" t="s">
        <v>5497</v>
      </c>
      <c r="D81" s="8">
        <v>10</v>
      </c>
      <c r="E81" s="1" t="s">
        <v>157</v>
      </c>
      <c r="F81" s="1" t="s">
        <v>147</v>
      </c>
      <c r="G81" s="1" t="s">
        <v>5570</v>
      </c>
      <c r="H81" s="1">
        <v>1</v>
      </c>
      <c r="I81" s="1" t="s">
        <v>60</v>
      </c>
      <c r="J81" s="1"/>
      <c r="K81" s="1" t="s">
        <v>61</v>
      </c>
      <c r="L81" s="1" t="s">
        <v>62</v>
      </c>
      <c r="M81" s="9" t="s">
        <v>5571</v>
      </c>
      <c r="N81" s="10" t="s">
        <v>64</v>
      </c>
      <c r="O81" s="8">
        <v>34</v>
      </c>
      <c r="P81" s="8">
        <v>1200</v>
      </c>
      <c r="Q81" s="1" t="s">
        <v>5572</v>
      </c>
      <c r="R81" s="8"/>
      <c r="S81" s="1"/>
      <c r="T81" s="1"/>
      <c r="U81" s="1"/>
      <c r="V81" s="1"/>
      <c r="W81" s="8"/>
      <c r="X81" s="1"/>
      <c r="Y81" s="1" t="s">
        <v>66</v>
      </c>
      <c r="Z81" s="9" t="s">
        <v>5573</v>
      </c>
      <c r="AA81" s="10" t="s">
        <v>64</v>
      </c>
      <c r="AB81" s="8">
        <v>37</v>
      </c>
      <c r="AC81" s="8">
        <v>351</v>
      </c>
      <c r="AD81" s="1" t="s">
        <v>5574</v>
      </c>
      <c r="AE81" s="8"/>
      <c r="AF81" s="1"/>
      <c r="AG81" s="1"/>
      <c r="AH81" s="1"/>
      <c r="AI81" s="1"/>
      <c r="AJ81" s="8"/>
      <c r="AK81" s="1"/>
      <c r="AL81" s="1" t="s">
        <v>69</v>
      </c>
      <c r="AM81" s="9" t="s">
        <v>5575</v>
      </c>
      <c r="AN81" s="10" t="s">
        <v>64</v>
      </c>
      <c r="AO81" s="8">
        <v>29</v>
      </c>
      <c r="AP81" s="8">
        <v>911</v>
      </c>
      <c r="AQ81" s="1" t="s">
        <v>5576</v>
      </c>
      <c r="AR81" s="8"/>
      <c r="AS81" s="1"/>
      <c r="AT81" s="1"/>
      <c r="AU81" s="1"/>
      <c r="AV81" s="1"/>
      <c r="AW81" s="8"/>
      <c r="AX81" s="1"/>
      <c r="AY81" s="1" t="s">
        <v>72</v>
      </c>
      <c r="AZ81" s="1"/>
      <c r="BA81" s="1" t="s">
        <v>73</v>
      </c>
      <c r="BB81" s="1"/>
    </row>
    <row r="82" spans="1:54" ht="48" customHeight="1">
      <c r="A82" s="1" t="s">
        <v>5577</v>
      </c>
      <c r="B82" s="1" t="s">
        <v>4929</v>
      </c>
      <c r="C82" s="1" t="s">
        <v>5578</v>
      </c>
      <c r="D82" s="8">
        <v>1</v>
      </c>
      <c r="E82" s="1" t="s">
        <v>239</v>
      </c>
      <c r="F82" s="1" t="s">
        <v>58</v>
      </c>
      <c r="G82" s="1" t="s">
        <v>5579</v>
      </c>
      <c r="H82" s="1">
        <v>1</v>
      </c>
      <c r="I82" s="1" t="s">
        <v>60</v>
      </c>
      <c r="J82" s="1"/>
      <c r="K82" s="1" t="s">
        <v>61</v>
      </c>
      <c r="L82" s="1" t="s">
        <v>62</v>
      </c>
      <c r="M82" s="9" t="s">
        <v>5580</v>
      </c>
      <c r="N82" s="10" t="s">
        <v>64</v>
      </c>
      <c r="O82" s="8">
        <v>18</v>
      </c>
      <c r="P82" s="8">
        <v>1019</v>
      </c>
      <c r="Q82" s="1" t="s">
        <v>5581</v>
      </c>
      <c r="R82" s="8"/>
      <c r="S82" s="1"/>
      <c r="T82" s="1"/>
      <c r="U82" s="1"/>
      <c r="V82" s="1"/>
      <c r="W82" s="8"/>
      <c r="X82" s="1"/>
      <c r="Y82" s="1" t="s">
        <v>66</v>
      </c>
      <c r="Z82" s="9" t="s">
        <v>5582</v>
      </c>
      <c r="AA82" s="10" t="s">
        <v>64</v>
      </c>
      <c r="AB82" s="8">
        <v>19</v>
      </c>
      <c r="AC82" s="8">
        <v>347</v>
      </c>
      <c r="AD82" s="1" t="s">
        <v>5583</v>
      </c>
      <c r="AE82" s="8"/>
      <c r="AF82" s="1"/>
      <c r="AG82" s="1"/>
      <c r="AH82" s="1"/>
      <c r="AI82" s="1"/>
      <c r="AJ82" s="8"/>
      <c r="AK82" s="1"/>
      <c r="AL82" s="1" t="s">
        <v>69</v>
      </c>
      <c r="AM82" s="9" t="s">
        <v>5584</v>
      </c>
      <c r="AN82" s="10" t="s">
        <v>64</v>
      </c>
      <c r="AO82" s="8">
        <v>13</v>
      </c>
      <c r="AP82" s="8">
        <v>1036</v>
      </c>
      <c r="AQ82" s="1" t="s">
        <v>5585</v>
      </c>
      <c r="AR82" s="8"/>
      <c r="AS82" s="1"/>
      <c r="AT82" s="1"/>
      <c r="AU82" s="1"/>
      <c r="AV82" s="1"/>
      <c r="AW82" s="8"/>
      <c r="AX82" s="1"/>
      <c r="AY82" s="1" t="s">
        <v>72</v>
      </c>
      <c r="AZ82" s="1"/>
      <c r="BA82" s="1" t="s">
        <v>73</v>
      </c>
      <c r="BB82" s="1"/>
    </row>
    <row r="83" spans="1:54" ht="48" customHeight="1">
      <c r="A83" s="1" t="s">
        <v>5586</v>
      </c>
      <c r="B83" s="1" t="s">
        <v>4929</v>
      </c>
      <c r="C83" s="1" t="s">
        <v>5578</v>
      </c>
      <c r="D83" s="8">
        <v>2</v>
      </c>
      <c r="E83" s="1" t="s">
        <v>239</v>
      </c>
      <c r="F83" s="1" t="s">
        <v>76</v>
      </c>
      <c r="G83" s="1" t="s">
        <v>5587</v>
      </c>
      <c r="H83" s="1">
        <v>1</v>
      </c>
      <c r="I83" s="1" t="s">
        <v>60</v>
      </c>
      <c r="J83" s="1"/>
      <c r="K83" s="1" t="s">
        <v>61</v>
      </c>
      <c r="L83" s="1" t="s">
        <v>62</v>
      </c>
      <c r="M83" s="9" t="s">
        <v>5588</v>
      </c>
      <c r="N83" s="10" t="s">
        <v>64</v>
      </c>
      <c r="O83" s="8">
        <v>35</v>
      </c>
      <c r="P83" s="8">
        <v>1200</v>
      </c>
      <c r="Q83" s="1" t="s">
        <v>5589</v>
      </c>
      <c r="R83" s="8"/>
      <c r="S83" s="1"/>
      <c r="T83" s="1"/>
      <c r="U83" s="1"/>
      <c r="V83" s="1"/>
      <c r="W83" s="8"/>
      <c r="X83" s="1"/>
      <c r="Y83" s="1" t="s">
        <v>66</v>
      </c>
      <c r="Z83" s="9" t="s">
        <v>5590</v>
      </c>
      <c r="AA83" s="10" t="s">
        <v>64</v>
      </c>
      <c r="AB83" s="8">
        <v>37</v>
      </c>
      <c r="AC83" s="8">
        <v>382</v>
      </c>
      <c r="AD83" s="1" t="s">
        <v>5591</v>
      </c>
      <c r="AE83" s="8"/>
      <c r="AF83" s="1"/>
      <c r="AG83" s="1"/>
      <c r="AH83" s="1"/>
      <c r="AI83" s="1"/>
      <c r="AJ83" s="8"/>
      <c r="AK83" s="1"/>
      <c r="AL83" s="1" t="s">
        <v>69</v>
      </c>
      <c r="AM83" s="9" t="s">
        <v>5592</v>
      </c>
      <c r="AN83" s="10" t="s">
        <v>64</v>
      </c>
      <c r="AO83" s="8">
        <v>32</v>
      </c>
      <c r="AP83" s="8">
        <v>936</v>
      </c>
      <c r="AQ83" s="1" t="s">
        <v>5593</v>
      </c>
      <c r="AR83" s="8"/>
      <c r="AS83" s="1"/>
      <c r="AT83" s="1"/>
      <c r="AU83" s="1"/>
      <c r="AV83" s="1"/>
      <c r="AW83" s="8"/>
      <c r="AX83" s="1"/>
      <c r="AY83" s="1" t="s">
        <v>72</v>
      </c>
      <c r="AZ83" s="1"/>
      <c r="BA83" s="1" t="s">
        <v>73</v>
      </c>
      <c r="BB83" s="1"/>
    </row>
    <row r="84" spans="1:54" ht="48" customHeight="1">
      <c r="A84" s="1" t="s">
        <v>5594</v>
      </c>
      <c r="B84" s="1" t="s">
        <v>4929</v>
      </c>
      <c r="C84" s="1" t="s">
        <v>5578</v>
      </c>
      <c r="D84" s="8">
        <v>3</v>
      </c>
      <c r="E84" s="1" t="s">
        <v>239</v>
      </c>
      <c r="F84" s="1" t="s">
        <v>85</v>
      </c>
      <c r="G84" s="1" t="s">
        <v>5595</v>
      </c>
      <c r="H84" s="1">
        <v>1</v>
      </c>
      <c r="I84" s="1" t="s">
        <v>60</v>
      </c>
      <c r="J84" s="1"/>
      <c r="K84" s="1" t="s">
        <v>61</v>
      </c>
      <c r="L84" s="1" t="s">
        <v>62</v>
      </c>
      <c r="M84" s="9" t="s">
        <v>5596</v>
      </c>
      <c r="N84" s="10" t="s">
        <v>64</v>
      </c>
      <c r="O84" s="8">
        <v>30</v>
      </c>
      <c r="P84" s="8">
        <v>1200</v>
      </c>
      <c r="Q84" s="1" t="s">
        <v>5597</v>
      </c>
      <c r="R84" s="8"/>
      <c r="S84" s="1"/>
      <c r="T84" s="1"/>
      <c r="U84" s="1"/>
      <c r="V84" s="1"/>
      <c r="W84" s="8"/>
      <c r="X84" s="1"/>
      <c r="Y84" s="1" t="s">
        <v>66</v>
      </c>
      <c r="Z84" s="9" t="s">
        <v>5598</v>
      </c>
      <c r="AA84" s="10" t="s">
        <v>64</v>
      </c>
      <c r="AB84" s="8">
        <v>32</v>
      </c>
      <c r="AC84" s="8">
        <v>1200</v>
      </c>
      <c r="AD84" s="1" t="s">
        <v>5599</v>
      </c>
      <c r="AE84" s="8"/>
      <c r="AF84" s="1"/>
      <c r="AG84" s="1"/>
      <c r="AH84" s="1"/>
      <c r="AI84" s="1"/>
      <c r="AJ84" s="8"/>
      <c r="AK84" s="1"/>
      <c r="AL84" s="1" t="s">
        <v>69</v>
      </c>
      <c r="AM84" s="9" t="s">
        <v>5600</v>
      </c>
      <c r="AN84" s="10" t="s">
        <v>64</v>
      </c>
      <c r="AO84" s="8">
        <v>24</v>
      </c>
      <c r="AP84" s="8">
        <v>847</v>
      </c>
      <c r="AQ84" s="1" t="s">
        <v>5601</v>
      </c>
      <c r="AR84" s="8"/>
      <c r="AS84" s="1"/>
      <c r="AT84" s="1"/>
      <c r="AU84" s="1"/>
      <c r="AV84" s="1"/>
      <c r="AW84" s="8"/>
      <c r="AX84" s="1"/>
      <c r="AY84" s="1" t="s">
        <v>72</v>
      </c>
      <c r="AZ84" s="1"/>
      <c r="BA84" s="1" t="s">
        <v>73</v>
      </c>
      <c r="BB84" s="1"/>
    </row>
    <row r="85" spans="1:54" ht="48" customHeight="1">
      <c r="A85" s="1" t="s">
        <v>5602</v>
      </c>
      <c r="B85" s="1" t="s">
        <v>4929</v>
      </c>
      <c r="C85" s="1" t="s">
        <v>5578</v>
      </c>
      <c r="D85" s="8">
        <v>4</v>
      </c>
      <c r="E85" s="1" t="s">
        <v>239</v>
      </c>
      <c r="F85" s="1" t="s">
        <v>94</v>
      </c>
      <c r="G85" s="1" t="s">
        <v>5603</v>
      </c>
      <c r="H85" s="1">
        <v>1</v>
      </c>
      <c r="I85" s="1" t="s">
        <v>60</v>
      </c>
      <c r="J85" s="1"/>
      <c r="K85" s="1" t="s">
        <v>61</v>
      </c>
      <c r="L85" s="1" t="s">
        <v>62</v>
      </c>
      <c r="M85" s="9" t="s">
        <v>5604</v>
      </c>
      <c r="N85" s="10" t="s">
        <v>64</v>
      </c>
      <c r="O85" s="8">
        <v>30</v>
      </c>
      <c r="P85" s="8">
        <v>788</v>
      </c>
      <c r="Q85" s="1" t="s">
        <v>5605</v>
      </c>
      <c r="R85" s="8"/>
      <c r="S85" s="1"/>
      <c r="T85" s="1"/>
      <c r="U85" s="1"/>
      <c r="V85" s="1"/>
      <c r="W85" s="8"/>
      <c r="X85" s="1"/>
      <c r="Y85" s="1" t="s">
        <v>66</v>
      </c>
      <c r="Z85" s="9" t="s">
        <v>5606</v>
      </c>
      <c r="AA85" s="10" t="s">
        <v>64</v>
      </c>
      <c r="AB85" s="8">
        <v>31</v>
      </c>
      <c r="AC85" s="8">
        <v>271</v>
      </c>
      <c r="AD85" s="1" t="s">
        <v>5607</v>
      </c>
      <c r="AE85" s="8"/>
      <c r="AF85" s="1"/>
      <c r="AG85" s="1"/>
      <c r="AH85" s="1"/>
      <c r="AI85" s="1"/>
      <c r="AJ85" s="8"/>
      <c r="AK85" s="1"/>
      <c r="AL85" s="1" t="s">
        <v>69</v>
      </c>
      <c r="AM85" s="9" t="s">
        <v>5608</v>
      </c>
      <c r="AN85" s="10" t="s">
        <v>64</v>
      </c>
      <c r="AO85" s="8">
        <v>25</v>
      </c>
      <c r="AP85" s="8">
        <v>560</v>
      </c>
      <c r="AQ85" s="1" t="s">
        <v>5609</v>
      </c>
      <c r="AR85" s="8"/>
      <c r="AS85" s="1"/>
      <c r="AT85" s="1"/>
      <c r="AU85" s="1"/>
      <c r="AV85" s="1"/>
      <c r="AW85" s="8"/>
      <c r="AX85" s="1"/>
      <c r="AY85" s="1" t="s">
        <v>72</v>
      </c>
      <c r="AZ85" s="1"/>
      <c r="BA85" s="1" t="s">
        <v>73</v>
      </c>
      <c r="BB85" s="1"/>
    </row>
    <row r="86" spans="1:54" ht="48" customHeight="1">
      <c r="A86" s="1" t="s">
        <v>5610</v>
      </c>
      <c r="B86" s="1" t="s">
        <v>4929</v>
      </c>
      <c r="C86" s="1" t="s">
        <v>5578</v>
      </c>
      <c r="D86" s="8">
        <v>5</v>
      </c>
      <c r="E86" s="1" t="s">
        <v>239</v>
      </c>
      <c r="F86" s="1" t="s">
        <v>103</v>
      </c>
      <c r="G86" s="1" t="s">
        <v>5611</v>
      </c>
      <c r="H86" s="1">
        <v>1</v>
      </c>
      <c r="I86" s="1" t="s">
        <v>60</v>
      </c>
      <c r="J86" s="1"/>
      <c r="K86" s="1" t="s">
        <v>61</v>
      </c>
      <c r="L86" s="1" t="s">
        <v>62</v>
      </c>
      <c r="M86" s="9" t="s">
        <v>5612</v>
      </c>
      <c r="N86" s="10" t="s">
        <v>64</v>
      </c>
      <c r="O86" s="8">
        <v>30</v>
      </c>
      <c r="P86" s="8">
        <v>1200</v>
      </c>
      <c r="Q86" s="1" t="s">
        <v>5613</v>
      </c>
      <c r="R86" s="8"/>
      <c r="S86" s="1"/>
      <c r="T86" s="1"/>
      <c r="U86" s="1"/>
      <c r="V86" s="1"/>
      <c r="W86" s="8"/>
      <c r="X86" s="1"/>
      <c r="Y86" s="1" t="s">
        <v>66</v>
      </c>
      <c r="Z86" s="9" t="s">
        <v>5614</v>
      </c>
      <c r="AA86" s="10" t="s">
        <v>64</v>
      </c>
      <c r="AB86" s="8">
        <v>31</v>
      </c>
      <c r="AC86" s="8">
        <v>323</v>
      </c>
      <c r="AD86" s="1" t="s">
        <v>5615</v>
      </c>
      <c r="AE86" s="8"/>
      <c r="AF86" s="1"/>
      <c r="AG86" s="1"/>
      <c r="AH86" s="1"/>
      <c r="AI86" s="1"/>
      <c r="AJ86" s="8"/>
      <c r="AK86" s="1"/>
      <c r="AL86" s="1" t="s">
        <v>69</v>
      </c>
      <c r="AM86" s="9" t="s">
        <v>5616</v>
      </c>
      <c r="AN86" s="10" t="s">
        <v>64</v>
      </c>
      <c r="AO86" s="8">
        <v>25</v>
      </c>
      <c r="AP86" s="8">
        <v>1040</v>
      </c>
      <c r="AQ86" s="1" t="s">
        <v>5617</v>
      </c>
      <c r="AR86" s="8"/>
      <c r="AS86" s="1"/>
      <c r="AT86" s="1"/>
      <c r="AU86" s="1"/>
      <c r="AV86" s="1"/>
      <c r="AW86" s="8"/>
      <c r="AX86" s="1"/>
      <c r="AY86" s="1" t="s">
        <v>72</v>
      </c>
      <c r="AZ86" s="1"/>
      <c r="BA86" s="1" t="s">
        <v>73</v>
      </c>
      <c r="BB86" s="1"/>
    </row>
    <row r="87" spans="1:54" ht="48" customHeight="1">
      <c r="A87" s="1" t="s">
        <v>5618</v>
      </c>
      <c r="B87" s="1" t="s">
        <v>4929</v>
      </c>
      <c r="C87" s="1" t="s">
        <v>5578</v>
      </c>
      <c r="D87" s="8">
        <v>6</v>
      </c>
      <c r="E87" s="1" t="s">
        <v>239</v>
      </c>
      <c r="F87" s="1" t="s">
        <v>112</v>
      </c>
      <c r="G87" s="1" t="s">
        <v>5619</v>
      </c>
      <c r="H87" s="1">
        <v>1</v>
      </c>
      <c r="I87" s="1" t="s">
        <v>60</v>
      </c>
      <c r="J87" s="1"/>
      <c r="K87" s="1" t="s">
        <v>61</v>
      </c>
      <c r="L87" s="1" t="s">
        <v>62</v>
      </c>
      <c r="M87" s="9" t="s">
        <v>5620</v>
      </c>
      <c r="N87" s="10" t="s">
        <v>64</v>
      </c>
      <c r="O87" s="8">
        <v>40</v>
      </c>
      <c r="P87" s="8">
        <v>906</v>
      </c>
      <c r="Q87" s="1" t="s">
        <v>5621</v>
      </c>
      <c r="R87" s="8"/>
      <c r="S87" s="1"/>
      <c r="T87" s="1"/>
      <c r="U87" s="1"/>
      <c r="V87" s="1"/>
      <c r="W87" s="8"/>
      <c r="X87" s="1"/>
      <c r="Y87" s="1" t="s">
        <v>66</v>
      </c>
      <c r="Z87" s="9" t="s">
        <v>5622</v>
      </c>
      <c r="AA87" s="10" t="s">
        <v>64</v>
      </c>
      <c r="AB87" s="8">
        <v>43</v>
      </c>
      <c r="AC87" s="8">
        <v>375</v>
      </c>
      <c r="AD87" s="1" t="s">
        <v>5623</v>
      </c>
      <c r="AE87" s="8"/>
      <c r="AF87" s="1"/>
      <c r="AG87" s="1"/>
      <c r="AH87" s="1"/>
      <c r="AI87" s="1"/>
      <c r="AJ87" s="8"/>
      <c r="AK87" s="1"/>
      <c r="AL87" s="1" t="s">
        <v>69</v>
      </c>
      <c r="AM87" s="9" t="s">
        <v>5624</v>
      </c>
      <c r="AN87" s="10" t="s">
        <v>64</v>
      </c>
      <c r="AO87" s="8">
        <v>35</v>
      </c>
      <c r="AP87" s="8">
        <v>193</v>
      </c>
      <c r="AQ87" s="1" t="s">
        <v>5625</v>
      </c>
      <c r="AR87" s="8"/>
      <c r="AS87" s="1"/>
      <c r="AT87" s="1"/>
      <c r="AU87" s="1"/>
      <c r="AV87" s="1"/>
      <c r="AW87" s="8"/>
      <c r="AX87" s="1"/>
      <c r="AY87" s="1" t="s">
        <v>72</v>
      </c>
      <c r="AZ87" s="1"/>
      <c r="BA87" s="1" t="s">
        <v>73</v>
      </c>
      <c r="BB87" s="1"/>
    </row>
    <row r="88" spans="1:54" ht="48" customHeight="1">
      <c r="A88" s="1" t="s">
        <v>5626</v>
      </c>
      <c r="B88" s="1" t="s">
        <v>4929</v>
      </c>
      <c r="C88" s="1" t="s">
        <v>5578</v>
      </c>
      <c r="D88" s="8">
        <v>7</v>
      </c>
      <c r="E88" s="1" t="s">
        <v>239</v>
      </c>
      <c r="F88" s="1" t="s">
        <v>121</v>
      </c>
      <c r="G88" s="1" t="s">
        <v>5627</v>
      </c>
      <c r="H88" s="1">
        <v>1</v>
      </c>
      <c r="I88" s="1" t="s">
        <v>60</v>
      </c>
      <c r="J88" s="1"/>
      <c r="K88" s="1" t="s">
        <v>61</v>
      </c>
      <c r="L88" s="1" t="s">
        <v>62</v>
      </c>
      <c r="M88" s="9" t="s">
        <v>5628</v>
      </c>
      <c r="N88" s="10" t="s">
        <v>64</v>
      </c>
      <c r="O88" s="8">
        <v>13</v>
      </c>
      <c r="P88" s="8">
        <v>1200</v>
      </c>
      <c r="Q88" s="1" t="s">
        <v>5629</v>
      </c>
      <c r="R88" s="8"/>
      <c r="S88" s="1"/>
      <c r="T88" s="1"/>
      <c r="U88" s="1"/>
      <c r="V88" s="1"/>
      <c r="W88" s="8"/>
      <c r="X88" s="1"/>
      <c r="Y88" s="1" t="s">
        <v>66</v>
      </c>
      <c r="Z88" s="9" t="s">
        <v>5630</v>
      </c>
      <c r="AA88" s="10" t="s">
        <v>64</v>
      </c>
      <c r="AB88" s="8">
        <v>14</v>
      </c>
      <c r="AC88" s="8">
        <v>372</v>
      </c>
      <c r="AD88" s="1" t="s">
        <v>5631</v>
      </c>
      <c r="AE88" s="8"/>
      <c r="AF88" s="1"/>
      <c r="AG88" s="1"/>
      <c r="AH88" s="1"/>
      <c r="AI88" s="1"/>
      <c r="AJ88" s="8"/>
      <c r="AK88" s="1"/>
      <c r="AL88" s="1" t="s">
        <v>69</v>
      </c>
      <c r="AM88" s="9" t="s">
        <v>5632</v>
      </c>
      <c r="AN88" s="10" t="s">
        <v>64</v>
      </c>
      <c r="AO88" s="8">
        <v>8</v>
      </c>
      <c r="AP88" s="8">
        <v>946</v>
      </c>
      <c r="AQ88" s="1" t="s">
        <v>5633</v>
      </c>
      <c r="AR88" s="8"/>
      <c r="AS88" s="1"/>
      <c r="AT88" s="1"/>
      <c r="AU88" s="1"/>
      <c r="AV88" s="1"/>
      <c r="AW88" s="8"/>
      <c r="AX88" s="1"/>
      <c r="AY88" s="1" t="s">
        <v>72</v>
      </c>
      <c r="AZ88" s="1"/>
      <c r="BA88" s="1" t="s">
        <v>73</v>
      </c>
      <c r="BB88" s="1"/>
    </row>
    <row r="89" spans="1:54" ht="48" customHeight="1">
      <c r="A89" s="1" t="s">
        <v>5634</v>
      </c>
      <c r="B89" s="1" t="s">
        <v>4929</v>
      </c>
      <c r="C89" s="1" t="s">
        <v>5578</v>
      </c>
      <c r="D89" s="8">
        <v>8</v>
      </c>
      <c r="E89" s="1" t="s">
        <v>239</v>
      </c>
      <c r="F89" s="1" t="s">
        <v>130</v>
      </c>
      <c r="G89" s="1" t="s">
        <v>5635</v>
      </c>
      <c r="H89" s="1">
        <v>1</v>
      </c>
      <c r="I89" s="1" t="s">
        <v>60</v>
      </c>
      <c r="J89" s="1"/>
      <c r="K89" s="1" t="s">
        <v>61</v>
      </c>
      <c r="L89" s="1" t="s">
        <v>62</v>
      </c>
      <c r="M89" s="9" t="s">
        <v>5636</v>
      </c>
      <c r="N89" s="10" t="s">
        <v>64</v>
      </c>
      <c r="O89" s="8">
        <v>29</v>
      </c>
      <c r="P89" s="8">
        <v>1200</v>
      </c>
      <c r="Q89" s="1" t="s">
        <v>5637</v>
      </c>
      <c r="R89" s="8"/>
      <c r="S89" s="1"/>
      <c r="T89" s="1"/>
      <c r="U89" s="1"/>
      <c r="V89" s="1"/>
      <c r="W89" s="8"/>
      <c r="X89" s="1"/>
      <c r="Y89" s="1" t="s">
        <v>66</v>
      </c>
      <c r="Z89" s="9" t="s">
        <v>5638</v>
      </c>
      <c r="AA89" s="10" t="s">
        <v>64</v>
      </c>
      <c r="AB89" s="8">
        <v>30</v>
      </c>
      <c r="AC89" s="8">
        <v>945</v>
      </c>
      <c r="AD89" s="1" t="s">
        <v>5639</v>
      </c>
      <c r="AE89" s="8"/>
      <c r="AF89" s="1"/>
      <c r="AG89" s="1"/>
      <c r="AH89" s="1"/>
      <c r="AI89" s="1"/>
      <c r="AJ89" s="8"/>
      <c r="AK89" s="1"/>
      <c r="AL89" s="1" t="s">
        <v>69</v>
      </c>
      <c r="AM89" s="9" t="s">
        <v>5640</v>
      </c>
      <c r="AN89" s="10" t="s">
        <v>64</v>
      </c>
      <c r="AO89" s="8">
        <v>24</v>
      </c>
      <c r="AP89" s="8">
        <v>1022</v>
      </c>
      <c r="AQ89" s="1" t="s">
        <v>5641</v>
      </c>
      <c r="AR89" s="8"/>
      <c r="AS89" s="1"/>
      <c r="AT89" s="1"/>
      <c r="AU89" s="1"/>
      <c r="AV89" s="1"/>
      <c r="AW89" s="8"/>
      <c r="AX89" s="1"/>
      <c r="AY89" s="1" t="s">
        <v>72</v>
      </c>
      <c r="AZ89" s="1"/>
      <c r="BA89" s="1" t="s">
        <v>73</v>
      </c>
      <c r="BB89" s="1"/>
    </row>
    <row r="90" spans="1:54" ht="48" customHeight="1">
      <c r="A90" s="1" t="s">
        <v>5642</v>
      </c>
      <c r="B90" s="1" t="s">
        <v>4929</v>
      </c>
      <c r="C90" s="1" t="s">
        <v>5578</v>
      </c>
      <c r="D90" s="8">
        <v>9</v>
      </c>
      <c r="E90" s="1" t="s">
        <v>239</v>
      </c>
      <c r="F90" s="1" t="s">
        <v>139</v>
      </c>
      <c r="G90" s="1" t="s">
        <v>5643</v>
      </c>
      <c r="H90" s="1">
        <v>1</v>
      </c>
      <c r="I90" s="1" t="s">
        <v>60</v>
      </c>
      <c r="J90" s="1"/>
      <c r="K90" s="1" t="s">
        <v>61</v>
      </c>
      <c r="L90" s="1" t="s">
        <v>62</v>
      </c>
      <c r="M90" s="9" t="s">
        <v>5644</v>
      </c>
      <c r="N90" s="10" t="s">
        <v>64</v>
      </c>
      <c r="O90" s="8">
        <v>39</v>
      </c>
      <c r="P90" s="8">
        <v>1200</v>
      </c>
      <c r="Q90" s="1" t="s">
        <v>5645</v>
      </c>
      <c r="R90" s="8"/>
      <c r="S90" s="1"/>
      <c r="T90" s="1"/>
      <c r="U90" s="1"/>
      <c r="V90" s="1"/>
      <c r="W90" s="8"/>
      <c r="X90" s="1"/>
      <c r="Y90" s="1" t="s">
        <v>66</v>
      </c>
      <c r="Z90" s="9" t="s">
        <v>5646</v>
      </c>
      <c r="AA90" s="10" t="s">
        <v>64</v>
      </c>
      <c r="AB90" s="8">
        <v>44</v>
      </c>
      <c r="AC90" s="8">
        <v>372</v>
      </c>
      <c r="AD90" s="1" t="s">
        <v>5647</v>
      </c>
      <c r="AE90" s="8"/>
      <c r="AF90" s="1"/>
      <c r="AG90" s="1"/>
      <c r="AH90" s="1"/>
      <c r="AI90" s="1"/>
      <c r="AJ90" s="8"/>
      <c r="AK90" s="1"/>
      <c r="AL90" s="1" t="s">
        <v>69</v>
      </c>
      <c r="AM90" s="9" t="s">
        <v>5648</v>
      </c>
      <c r="AN90" s="10" t="s">
        <v>64</v>
      </c>
      <c r="AO90" s="8">
        <v>34</v>
      </c>
      <c r="AP90" s="8">
        <v>391</v>
      </c>
      <c r="AQ90" s="1" t="s">
        <v>5649</v>
      </c>
      <c r="AR90" s="8"/>
      <c r="AS90" s="1"/>
      <c r="AT90" s="1"/>
      <c r="AU90" s="1"/>
      <c r="AV90" s="1"/>
      <c r="AW90" s="8"/>
      <c r="AX90" s="1"/>
      <c r="AY90" s="1" t="s">
        <v>72</v>
      </c>
      <c r="AZ90" s="1"/>
      <c r="BA90" s="1" t="s">
        <v>73</v>
      </c>
      <c r="BB90" s="1"/>
    </row>
    <row r="91" spans="1:54" ht="48" customHeight="1">
      <c r="A91" s="1" t="s">
        <v>5650</v>
      </c>
      <c r="B91" s="1" t="s">
        <v>4929</v>
      </c>
      <c r="C91" s="1" t="s">
        <v>5578</v>
      </c>
      <c r="D91" s="8">
        <v>10</v>
      </c>
      <c r="E91" s="1" t="s">
        <v>239</v>
      </c>
      <c r="F91" s="1" t="s">
        <v>147</v>
      </c>
      <c r="G91" s="1" t="s">
        <v>5651</v>
      </c>
      <c r="H91" s="1">
        <v>1</v>
      </c>
      <c r="I91" s="1" t="s">
        <v>60</v>
      </c>
      <c r="J91" s="1"/>
      <c r="K91" s="1" t="s">
        <v>61</v>
      </c>
      <c r="L91" s="1" t="s">
        <v>62</v>
      </c>
      <c r="M91" s="9" t="s">
        <v>5652</v>
      </c>
      <c r="N91" s="10" t="s">
        <v>64</v>
      </c>
      <c r="O91" s="8">
        <v>37</v>
      </c>
      <c r="P91" s="8">
        <v>1200</v>
      </c>
      <c r="Q91" s="1" t="s">
        <v>5653</v>
      </c>
      <c r="R91" s="8"/>
      <c r="S91" s="1"/>
      <c r="T91" s="1"/>
      <c r="U91" s="1"/>
      <c r="V91" s="1"/>
      <c r="W91" s="8"/>
      <c r="X91" s="1"/>
      <c r="Y91" s="1" t="s">
        <v>66</v>
      </c>
      <c r="Z91" s="9" t="s">
        <v>5654</v>
      </c>
      <c r="AA91" s="10" t="s">
        <v>64</v>
      </c>
      <c r="AB91" s="8">
        <v>39</v>
      </c>
      <c r="AC91" s="8">
        <v>346</v>
      </c>
      <c r="AD91" s="1" t="s">
        <v>5655</v>
      </c>
      <c r="AE91" s="8"/>
      <c r="AF91" s="1"/>
      <c r="AG91" s="1"/>
      <c r="AH91" s="1"/>
      <c r="AI91" s="1"/>
      <c r="AJ91" s="8"/>
      <c r="AK91" s="1"/>
      <c r="AL91" s="1" t="s">
        <v>69</v>
      </c>
      <c r="AM91" s="9" t="s">
        <v>5656</v>
      </c>
      <c r="AN91" s="10" t="s">
        <v>64</v>
      </c>
      <c r="AO91" s="8">
        <v>32</v>
      </c>
      <c r="AP91" s="8">
        <v>867</v>
      </c>
      <c r="AQ91" s="1" t="s">
        <v>5657</v>
      </c>
      <c r="AR91" s="8"/>
      <c r="AS91" s="1"/>
      <c r="AT91" s="1"/>
      <c r="AU91" s="1"/>
      <c r="AV91" s="1"/>
      <c r="AW91" s="8"/>
      <c r="AX91" s="1"/>
      <c r="AY91" s="1" t="s">
        <v>72</v>
      </c>
      <c r="AZ91" s="1"/>
      <c r="BA91" s="1" t="s">
        <v>73</v>
      </c>
      <c r="BB91" s="1"/>
    </row>
    <row r="92" spans="1:54" ht="48" customHeight="1">
      <c r="A92" s="1" t="s">
        <v>5658</v>
      </c>
      <c r="B92" s="1" t="s">
        <v>4929</v>
      </c>
      <c r="C92" s="1" t="s">
        <v>5659</v>
      </c>
      <c r="D92" s="8">
        <v>1</v>
      </c>
      <c r="E92" s="1" t="s">
        <v>321</v>
      </c>
      <c r="F92" s="1" t="s">
        <v>58</v>
      </c>
      <c r="G92" s="1" t="s">
        <v>5660</v>
      </c>
      <c r="H92" s="1">
        <v>1</v>
      </c>
      <c r="I92" s="1" t="s">
        <v>60</v>
      </c>
      <c r="J92" s="1"/>
      <c r="K92" s="1" t="s">
        <v>61</v>
      </c>
      <c r="L92" s="1" t="s">
        <v>62</v>
      </c>
      <c r="M92" s="9" t="s">
        <v>5661</v>
      </c>
      <c r="N92" s="10" t="s">
        <v>64</v>
      </c>
      <c r="O92" s="8">
        <v>14</v>
      </c>
      <c r="P92" s="8">
        <v>1086</v>
      </c>
      <c r="Q92" s="1" t="s">
        <v>5662</v>
      </c>
      <c r="R92" s="8"/>
      <c r="S92" s="1"/>
      <c r="T92" s="1"/>
      <c r="U92" s="1"/>
      <c r="V92" s="1"/>
      <c r="W92" s="8"/>
      <c r="X92" s="1"/>
      <c r="Y92" s="1" t="s">
        <v>66</v>
      </c>
      <c r="Z92" s="9" t="s">
        <v>5663</v>
      </c>
      <c r="AA92" s="10" t="s">
        <v>64</v>
      </c>
      <c r="AB92" s="8">
        <v>16</v>
      </c>
      <c r="AC92" s="8">
        <v>344</v>
      </c>
      <c r="AD92" s="1" t="s">
        <v>5664</v>
      </c>
      <c r="AE92" s="8"/>
      <c r="AF92" s="1"/>
      <c r="AG92" s="1"/>
      <c r="AH92" s="1"/>
      <c r="AI92" s="1"/>
      <c r="AJ92" s="8"/>
      <c r="AK92" s="1"/>
      <c r="AL92" s="1" t="s">
        <v>69</v>
      </c>
      <c r="AM92" s="9" t="s">
        <v>5665</v>
      </c>
      <c r="AN92" s="10" t="s">
        <v>64</v>
      </c>
      <c r="AO92" s="8">
        <v>9</v>
      </c>
      <c r="AP92" s="8">
        <v>837</v>
      </c>
      <c r="AQ92" s="1" t="s">
        <v>5666</v>
      </c>
      <c r="AR92" s="8"/>
      <c r="AS92" s="1"/>
      <c r="AT92" s="1"/>
      <c r="AU92" s="1"/>
      <c r="AV92" s="1"/>
      <c r="AW92" s="8"/>
      <c r="AX92" s="1"/>
      <c r="AY92" s="1" t="s">
        <v>72</v>
      </c>
      <c r="AZ92" s="1"/>
      <c r="BA92" s="1" t="s">
        <v>73</v>
      </c>
      <c r="BB92" s="1"/>
    </row>
    <row r="93" spans="1:54" ht="48" customHeight="1">
      <c r="A93" s="1" t="s">
        <v>5667</v>
      </c>
      <c r="B93" s="1" t="s">
        <v>4929</v>
      </c>
      <c r="C93" s="1" t="s">
        <v>5659</v>
      </c>
      <c r="D93" s="8">
        <v>2</v>
      </c>
      <c r="E93" s="1" t="s">
        <v>321</v>
      </c>
      <c r="F93" s="1" t="s">
        <v>76</v>
      </c>
      <c r="G93" s="1" t="s">
        <v>5668</v>
      </c>
      <c r="H93" s="1">
        <v>1</v>
      </c>
      <c r="I93" s="1" t="s">
        <v>60</v>
      </c>
      <c r="J93" s="1"/>
      <c r="K93" s="1" t="s">
        <v>61</v>
      </c>
      <c r="L93" s="1" t="s">
        <v>62</v>
      </c>
      <c r="M93" s="9" t="s">
        <v>5669</v>
      </c>
      <c r="N93" s="10" t="s">
        <v>64</v>
      </c>
      <c r="O93" s="8">
        <v>31</v>
      </c>
      <c r="P93" s="8">
        <v>1200</v>
      </c>
      <c r="Q93" s="1" t="s">
        <v>5670</v>
      </c>
      <c r="R93" s="8"/>
      <c r="S93" s="1"/>
      <c r="T93" s="1"/>
      <c r="U93" s="1"/>
      <c r="V93" s="1"/>
      <c r="W93" s="8"/>
      <c r="X93" s="1"/>
      <c r="Y93" s="1" t="s">
        <v>66</v>
      </c>
      <c r="Z93" s="9" t="s">
        <v>5671</v>
      </c>
      <c r="AA93" s="10" t="s">
        <v>64</v>
      </c>
      <c r="AB93" s="8">
        <v>34</v>
      </c>
      <c r="AC93" s="8">
        <v>341</v>
      </c>
      <c r="AD93" s="1" t="s">
        <v>5672</v>
      </c>
      <c r="AE93" s="8"/>
      <c r="AF93" s="1"/>
      <c r="AG93" s="1"/>
      <c r="AH93" s="1"/>
      <c r="AI93" s="1"/>
      <c r="AJ93" s="8"/>
      <c r="AK93" s="1"/>
      <c r="AL93" s="1" t="s">
        <v>69</v>
      </c>
      <c r="AM93" s="9" t="s">
        <v>5673</v>
      </c>
      <c r="AN93" s="10" t="s">
        <v>64</v>
      </c>
      <c r="AO93" s="8">
        <v>28</v>
      </c>
      <c r="AP93" s="8">
        <v>882</v>
      </c>
      <c r="AQ93" s="1" t="s">
        <v>5674</v>
      </c>
      <c r="AR93" s="8"/>
      <c r="AS93" s="1"/>
      <c r="AT93" s="1"/>
      <c r="AU93" s="1"/>
      <c r="AV93" s="1"/>
      <c r="AW93" s="8"/>
      <c r="AX93" s="1"/>
      <c r="AY93" s="1" t="s">
        <v>72</v>
      </c>
      <c r="AZ93" s="1"/>
      <c r="BA93" s="1" t="s">
        <v>73</v>
      </c>
      <c r="BB93" s="1"/>
    </row>
    <row r="94" spans="1:54" ht="48" customHeight="1">
      <c r="A94" s="1" t="s">
        <v>5675</v>
      </c>
      <c r="B94" s="1" t="s">
        <v>4929</v>
      </c>
      <c r="C94" s="1" t="s">
        <v>5659</v>
      </c>
      <c r="D94" s="8">
        <v>3</v>
      </c>
      <c r="E94" s="1" t="s">
        <v>321</v>
      </c>
      <c r="F94" s="1" t="s">
        <v>85</v>
      </c>
      <c r="G94" s="1" t="s">
        <v>5676</v>
      </c>
      <c r="H94" s="1">
        <v>1</v>
      </c>
      <c r="I94" s="1" t="s">
        <v>60</v>
      </c>
      <c r="J94" s="1"/>
      <c r="K94" s="1" t="s">
        <v>61</v>
      </c>
      <c r="L94" s="1" t="s">
        <v>62</v>
      </c>
      <c r="M94" s="9" t="s">
        <v>5677</v>
      </c>
      <c r="N94" s="10" t="s">
        <v>64</v>
      </c>
      <c r="O94" s="8">
        <v>29</v>
      </c>
      <c r="P94" s="8">
        <v>1200</v>
      </c>
      <c r="Q94" s="1" t="s">
        <v>5678</v>
      </c>
      <c r="R94" s="8"/>
      <c r="S94" s="1"/>
      <c r="T94" s="1"/>
      <c r="U94" s="1"/>
      <c r="V94" s="1"/>
      <c r="W94" s="8"/>
      <c r="X94" s="1"/>
      <c r="Y94" s="1" t="s">
        <v>66</v>
      </c>
      <c r="Z94" s="9" t="s">
        <v>5679</v>
      </c>
      <c r="AA94" s="10" t="s">
        <v>64</v>
      </c>
      <c r="AB94" s="8">
        <v>32</v>
      </c>
      <c r="AC94" s="8">
        <v>1200</v>
      </c>
      <c r="AD94" s="1" t="s">
        <v>5680</v>
      </c>
      <c r="AE94" s="8"/>
      <c r="AF94" s="1"/>
      <c r="AG94" s="1"/>
      <c r="AH94" s="1"/>
      <c r="AI94" s="1"/>
      <c r="AJ94" s="8"/>
      <c r="AK94" s="1"/>
      <c r="AL94" s="1" t="s">
        <v>69</v>
      </c>
      <c r="AM94" s="9" t="s">
        <v>5681</v>
      </c>
      <c r="AN94" s="10" t="s">
        <v>64</v>
      </c>
      <c r="AO94" s="8">
        <v>23</v>
      </c>
      <c r="AP94" s="8">
        <v>851</v>
      </c>
      <c r="AQ94" s="1" t="s">
        <v>5682</v>
      </c>
      <c r="AR94" s="8"/>
      <c r="AS94" s="1"/>
      <c r="AT94" s="1"/>
      <c r="AU94" s="1"/>
      <c r="AV94" s="1"/>
      <c r="AW94" s="8"/>
      <c r="AX94" s="1"/>
      <c r="AY94" s="1" t="s">
        <v>72</v>
      </c>
      <c r="AZ94" s="1"/>
      <c r="BA94" s="1" t="s">
        <v>73</v>
      </c>
      <c r="BB94" s="1"/>
    </row>
    <row r="95" spans="1:54" ht="48" customHeight="1">
      <c r="A95" s="1" t="s">
        <v>5683</v>
      </c>
      <c r="B95" s="1" t="s">
        <v>4929</v>
      </c>
      <c r="C95" s="1" t="s">
        <v>5659</v>
      </c>
      <c r="D95" s="8">
        <v>4</v>
      </c>
      <c r="E95" s="1" t="s">
        <v>321</v>
      </c>
      <c r="F95" s="1" t="s">
        <v>94</v>
      </c>
      <c r="G95" s="1" t="s">
        <v>5684</v>
      </c>
      <c r="H95" s="1">
        <v>1</v>
      </c>
      <c r="I95" s="1" t="s">
        <v>60</v>
      </c>
      <c r="J95" s="1"/>
      <c r="K95" s="1" t="s">
        <v>61</v>
      </c>
      <c r="L95" s="1" t="s">
        <v>62</v>
      </c>
      <c r="M95" s="9" t="s">
        <v>5685</v>
      </c>
      <c r="N95" s="10" t="s">
        <v>64</v>
      </c>
      <c r="O95" s="8">
        <v>26</v>
      </c>
      <c r="P95" s="8">
        <v>431</v>
      </c>
      <c r="Q95" s="1" t="s">
        <v>5686</v>
      </c>
      <c r="R95" s="8"/>
      <c r="S95" s="1"/>
      <c r="T95" s="1"/>
      <c r="U95" s="1"/>
      <c r="V95" s="1"/>
      <c r="W95" s="8"/>
      <c r="X95" s="1"/>
      <c r="Y95" s="1" t="s">
        <v>66</v>
      </c>
      <c r="Z95" s="9" t="s">
        <v>5687</v>
      </c>
      <c r="AA95" s="10" t="s">
        <v>64</v>
      </c>
      <c r="AB95" s="8">
        <v>28</v>
      </c>
      <c r="AC95" s="8">
        <v>242</v>
      </c>
      <c r="AD95" s="1" t="s">
        <v>5688</v>
      </c>
      <c r="AE95" s="8"/>
      <c r="AF95" s="1"/>
      <c r="AG95" s="1"/>
      <c r="AH95" s="1"/>
      <c r="AI95" s="1"/>
      <c r="AJ95" s="8"/>
      <c r="AK95" s="1"/>
      <c r="AL95" s="1" t="s">
        <v>69</v>
      </c>
      <c r="AM95" s="9" t="s">
        <v>5689</v>
      </c>
      <c r="AN95" s="10" t="s">
        <v>64</v>
      </c>
      <c r="AO95" s="8">
        <v>21</v>
      </c>
      <c r="AP95" s="8">
        <v>427</v>
      </c>
      <c r="AQ95" s="1" t="s">
        <v>5690</v>
      </c>
      <c r="AR95" s="8"/>
      <c r="AS95" s="1"/>
      <c r="AT95" s="1"/>
      <c r="AU95" s="1"/>
      <c r="AV95" s="1"/>
      <c r="AW95" s="8"/>
      <c r="AX95" s="1"/>
      <c r="AY95" s="1" t="s">
        <v>72</v>
      </c>
      <c r="AZ95" s="1"/>
      <c r="BA95" s="1" t="s">
        <v>73</v>
      </c>
      <c r="BB95" s="1"/>
    </row>
    <row r="96" spans="1:54" ht="48" customHeight="1">
      <c r="A96" s="1" t="s">
        <v>5691</v>
      </c>
      <c r="B96" s="1" t="s">
        <v>4929</v>
      </c>
      <c r="C96" s="1" t="s">
        <v>5659</v>
      </c>
      <c r="D96" s="8">
        <v>5</v>
      </c>
      <c r="E96" s="1" t="s">
        <v>321</v>
      </c>
      <c r="F96" s="1" t="s">
        <v>103</v>
      </c>
      <c r="G96" s="1" t="s">
        <v>5692</v>
      </c>
      <c r="H96" s="1">
        <v>1</v>
      </c>
      <c r="I96" s="1" t="s">
        <v>60</v>
      </c>
      <c r="J96" s="1"/>
      <c r="K96" s="1" t="s">
        <v>61</v>
      </c>
      <c r="L96" s="1" t="s">
        <v>62</v>
      </c>
      <c r="M96" s="9" t="s">
        <v>5693</v>
      </c>
      <c r="N96" s="10" t="s">
        <v>64</v>
      </c>
      <c r="O96" s="8">
        <v>29</v>
      </c>
      <c r="P96" s="8">
        <v>1200</v>
      </c>
      <c r="Q96" s="1" t="s">
        <v>5694</v>
      </c>
      <c r="R96" s="8"/>
      <c r="S96" s="1"/>
      <c r="T96" s="1"/>
      <c r="U96" s="1"/>
      <c r="V96" s="1"/>
      <c r="W96" s="8"/>
      <c r="X96" s="1"/>
      <c r="Y96" s="1" t="s">
        <v>66</v>
      </c>
      <c r="Z96" s="9" t="s">
        <v>5695</v>
      </c>
      <c r="AA96" s="10" t="s">
        <v>64</v>
      </c>
      <c r="AB96" s="8">
        <v>31</v>
      </c>
      <c r="AC96" s="8">
        <v>298</v>
      </c>
      <c r="AD96" s="1" t="s">
        <v>5696</v>
      </c>
      <c r="AE96" s="8"/>
      <c r="AF96" s="1"/>
      <c r="AG96" s="1"/>
      <c r="AH96" s="1"/>
      <c r="AI96" s="1"/>
      <c r="AJ96" s="8"/>
      <c r="AK96" s="1"/>
      <c r="AL96" s="1" t="s">
        <v>69</v>
      </c>
      <c r="AM96" s="9" t="s">
        <v>5697</v>
      </c>
      <c r="AN96" s="10" t="s">
        <v>64</v>
      </c>
      <c r="AO96" s="8">
        <v>24</v>
      </c>
      <c r="AP96" s="8">
        <v>988</v>
      </c>
      <c r="AQ96" s="1" t="s">
        <v>5698</v>
      </c>
      <c r="AR96" s="8"/>
      <c r="AS96" s="1"/>
      <c r="AT96" s="1"/>
      <c r="AU96" s="1"/>
      <c r="AV96" s="1"/>
      <c r="AW96" s="8"/>
      <c r="AX96" s="1"/>
      <c r="AY96" s="1" t="s">
        <v>72</v>
      </c>
      <c r="AZ96" s="1"/>
      <c r="BA96" s="1" t="s">
        <v>73</v>
      </c>
      <c r="BB96" s="1"/>
    </row>
    <row r="97" spans="1:54" ht="48" customHeight="1">
      <c r="A97" s="1" t="s">
        <v>5699</v>
      </c>
      <c r="B97" s="1" t="s">
        <v>4929</v>
      </c>
      <c r="C97" s="1" t="s">
        <v>5659</v>
      </c>
      <c r="D97" s="8">
        <v>6</v>
      </c>
      <c r="E97" s="1" t="s">
        <v>321</v>
      </c>
      <c r="F97" s="1" t="s">
        <v>112</v>
      </c>
      <c r="G97" s="1" t="s">
        <v>5700</v>
      </c>
      <c r="H97" s="1">
        <v>1</v>
      </c>
      <c r="I97" s="1" t="s">
        <v>60</v>
      </c>
      <c r="J97" s="1"/>
      <c r="K97" s="1" t="s">
        <v>61</v>
      </c>
      <c r="L97" s="1" t="s">
        <v>62</v>
      </c>
      <c r="M97" s="9" t="s">
        <v>5701</v>
      </c>
      <c r="N97" s="10" t="s">
        <v>64</v>
      </c>
      <c r="O97" s="8">
        <v>36</v>
      </c>
      <c r="P97" s="8">
        <v>967</v>
      </c>
      <c r="Q97" s="1" t="s">
        <v>5702</v>
      </c>
      <c r="R97" s="8"/>
      <c r="S97" s="1"/>
      <c r="T97" s="1"/>
      <c r="U97" s="1"/>
      <c r="V97" s="1"/>
      <c r="W97" s="8"/>
      <c r="X97" s="1"/>
      <c r="Y97" s="1" t="s">
        <v>66</v>
      </c>
      <c r="Z97" s="9" t="s">
        <v>5703</v>
      </c>
      <c r="AA97" s="10" t="s">
        <v>64</v>
      </c>
      <c r="AB97" s="8">
        <v>40</v>
      </c>
      <c r="AC97" s="8">
        <v>332</v>
      </c>
      <c r="AD97" s="1" t="s">
        <v>5704</v>
      </c>
      <c r="AE97" s="8"/>
      <c r="AF97" s="1"/>
      <c r="AG97" s="1"/>
      <c r="AH97" s="1"/>
      <c r="AI97" s="1"/>
      <c r="AJ97" s="8"/>
      <c r="AK97" s="1"/>
      <c r="AL97" s="1" t="s">
        <v>69</v>
      </c>
      <c r="AM97" s="9" t="s">
        <v>5705</v>
      </c>
      <c r="AN97" s="10" t="s">
        <v>64</v>
      </c>
      <c r="AO97" s="8">
        <v>31</v>
      </c>
      <c r="AP97" s="8">
        <v>207</v>
      </c>
      <c r="AQ97" s="1" t="s">
        <v>5706</v>
      </c>
      <c r="AR97" s="8"/>
      <c r="AS97" s="1"/>
      <c r="AT97" s="1"/>
      <c r="AU97" s="1"/>
      <c r="AV97" s="1"/>
      <c r="AW97" s="8"/>
      <c r="AX97" s="1"/>
      <c r="AY97" s="1" t="s">
        <v>72</v>
      </c>
      <c r="AZ97" s="1"/>
      <c r="BA97" s="1" t="s">
        <v>73</v>
      </c>
      <c r="BB97" s="1"/>
    </row>
    <row r="98" spans="1:54" ht="48" customHeight="1">
      <c r="A98" s="1" t="s">
        <v>5707</v>
      </c>
      <c r="B98" s="1" t="s">
        <v>4929</v>
      </c>
      <c r="C98" s="1" t="s">
        <v>5659</v>
      </c>
      <c r="D98" s="8">
        <v>7</v>
      </c>
      <c r="E98" s="1" t="s">
        <v>321</v>
      </c>
      <c r="F98" s="1" t="s">
        <v>121</v>
      </c>
      <c r="G98" s="1" t="s">
        <v>5708</v>
      </c>
      <c r="H98" s="1">
        <v>1</v>
      </c>
      <c r="I98" s="1" t="s">
        <v>60</v>
      </c>
      <c r="J98" s="1"/>
      <c r="K98" s="1" t="s">
        <v>61</v>
      </c>
      <c r="L98" s="1" t="s">
        <v>62</v>
      </c>
      <c r="M98" s="9" t="s">
        <v>5709</v>
      </c>
      <c r="N98" s="10" t="s">
        <v>64</v>
      </c>
      <c r="O98" s="8">
        <v>12</v>
      </c>
      <c r="P98" s="8">
        <v>1200</v>
      </c>
      <c r="Q98" s="1" t="s">
        <v>5710</v>
      </c>
      <c r="R98" s="8"/>
      <c r="S98" s="1"/>
      <c r="T98" s="1"/>
      <c r="U98" s="1"/>
      <c r="V98" s="1"/>
      <c r="W98" s="8"/>
      <c r="X98" s="1"/>
      <c r="Y98" s="1" t="s">
        <v>66</v>
      </c>
      <c r="Z98" s="9" t="s">
        <v>5711</v>
      </c>
      <c r="AA98" s="10" t="s">
        <v>64</v>
      </c>
      <c r="AB98" s="8">
        <v>14</v>
      </c>
      <c r="AC98" s="8">
        <v>361</v>
      </c>
      <c r="AD98" s="1" t="s">
        <v>5712</v>
      </c>
      <c r="AE98" s="8"/>
      <c r="AF98" s="1"/>
      <c r="AG98" s="1"/>
      <c r="AH98" s="1"/>
      <c r="AI98" s="1"/>
      <c r="AJ98" s="8"/>
      <c r="AK98" s="1"/>
      <c r="AL98" s="1" t="s">
        <v>69</v>
      </c>
      <c r="AM98" s="9" t="s">
        <v>5713</v>
      </c>
      <c r="AN98" s="10" t="s">
        <v>64</v>
      </c>
      <c r="AO98" s="8">
        <v>7</v>
      </c>
      <c r="AP98" s="8">
        <v>881</v>
      </c>
      <c r="AQ98" s="1" t="s">
        <v>5714</v>
      </c>
      <c r="AR98" s="8"/>
      <c r="AS98" s="1"/>
      <c r="AT98" s="1"/>
      <c r="AU98" s="1"/>
      <c r="AV98" s="1"/>
      <c r="AW98" s="8"/>
      <c r="AX98" s="1"/>
      <c r="AY98" s="1" t="s">
        <v>72</v>
      </c>
      <c r="AZ98" s="1"/>
      <c r="BA98" s="1" t="s">
        <v>73</v>
      </c>
      <c r="BB98" s="1"/>
    </row>
    <row r="99" spans="1:54" ht="48" customHeight="1">
      <c r="A99" s="1" t="s">
        <v>5715</v>
      </c>
      <c r="B99" s="1" t="s">
        <v>4929</v>
      </c>
      <c r="C99" s="1" t="s">
        <v>5659</v>
      </c>
      <c r="D99" s="8">
        <v>8</v>
      </c>
      <c r="E99" s="1" t="s">
        <v>321</v>
      </c>
      <c r="F99" s="1" t="s">
        <v>130</v>
      </c>
      <c r="G99" s="1" t="s">
        <v>5716</v>
      </c>
      <c r="H99" s="1">
        <v>1</v>
      </c>
      <c r="I99" s="1" t="s">
        <v>60</v>
      </c>
      <c r="J99" s="1"/>
      <c r="K99" s="1" t="s">
        <v>61</v>
      </c>
      <c r="L99" s="1" t="s">
        <v>62</v>
      </c>
      <c r="M99" s="9" t="s">
        <v>5717</v>
      </c>
      <c r="N99" s="10" t="s">
        <v>64</v>
      </c>
      <c r="O99" s="8">
        <v>28</v>
      </c>
      <c r="P99" s="8">
        <v>1200</v>
      </c>
      <c r="Q99" s="1" t="s">
        <v>5718</v>
      </c>
      <c r="R99" s="8"/>
      <c r="S99" s="1"/>
      <c r="T99" s="1"/>
      <c r="U99" s="1"/>
      <c r="V99" s="1"/>
      <c r="W99" s="8"/>
      <c r="X99" s="1"/>
      <c r="Y99" s="1" t="s">
        <v>66</v>
      </c>
      <c r="Z99" s="9" t="s">
        <v>5719</v>
      </c>
      <c r="AA99" s="10" t="s">
        <v>64</v>
      </c>
      <c r="AB99" s="8">
        <v>30</v>
      </c>
      <c r="AC99" s="8">
        <v>1096</v>
      </c>
      <c r="AD99" s="1" t="s">
        <v>5720</v>
      </c>
      <c r="AE99" s="8"/>
      <c r="AF99" s="1"/>
      <c r="AG99" s="1"/>
      <c r="AH99" s="1"/>
      <c r="AI99" s="1"/>
      <c r="AJ99" s="8"/>
      <c r="AK99" s="1"/>
      <c r="AL99" s="1" t="s">
        <v>69</v>
      </c>
      <c r="AM99" s="9" t="s">
        <v>5721</v>
      </c>
      <c r="AN99" s="10" t="s">
        <v>64</v>
      </c>
      <c r="AO99" s="8">
        <v>23</v>
      </c>
      <c r="AP99" s="8">
        <v>1040</v>
      </c>
      <c r="AQ99" s="1" t="s">
        <v>5722</v>
      </c>
      <c r="AR99" s="8"/>
      <c r="AS99" s="1"/>
      <c r="AT99" s="1"/>
      <c r="AU99" s="1"/>
      <c r="AV99" s="1"/>
      <c r="AW99" s="8"/>
      <c r="AX99" s="1"/>
      <c r="AY99" s="1" t="s">
        <v>72</v>
      </c>
      <c r="AZ99" s="1"/>
      <c r="BA99" s="1" t="s">
        <v>73</v>
      </c>
      <c r="BB99" s="1"/>
    </row>
    <row r="100" spans="1:54" ht="48" customHeight="1">
      <c r="A100" s="1" t="s">
        <v>5723</v>
      </c>
      <c r="B100" s="1" t="s">
        <v>4929</v>
      </c>
      <c r="C100" s="1" t="s">
        <v>5659</v>
      </c>
      <c r="D100" s="8">
        <v>9</v>
      </c>
      <c r="E100" s="1" t="s">
        <v>321</v>
      </c>
      <c r="F100" s="1" t="s">
        <v>139</v>
      </c>
      <c r="G100" s="1" t="s">
        <v>5724</v>
      </c>
      <c r="H100" s="1">
        <v>1</v>
      </c>
      <c r="I100" s="1" t="s">
        <v>60</v>
      </c>
      <c r="J100" s="1"/>
      <c r="K100" s="1" t="s">
        <v>61</v>
      </c>
      <c r="L100" s="1" t="s">
        <v>62</v>
      </c>
      <c r="M100" s="9" t="s">
        <v>5725</v>
      </c>
      <c r="N100" s="10" t="s">
        <v>64</v>
      </c>
      <c r="O100" s="8">
        <v>35</v>
      </c>
      <c r="P100" s="8">
        <v>705</v>
      </c>
      <c r="Q100" s="1" t="s">
        <v>5726</v>
      </c>
      <c r="R100" s="8"/>
      <c r="S100" s="1"/>
      <c r="T100" s="1"/>
      <c r="U100" s="1"/>
      <c r="V100" s="1"/>
      <c r="W100" s="8"/>
      <c r="X100" s="1"/>
      <c r="Y100" s="1" t="s">
        <v>66</v>
      </c>
      <c r="Z100" s="9" t="s">
        <v>5727</v>
      </c>
      <c r="AA100" s="10" t="s">
        <v>64</v>
      </c>
      <c r="AB100" s="8">
        <v>41</v>
      </c>
      <c r="AC100" s="8">
        <v>339</v>
      </c>
      <c r="AD100" s="1" t="s">
        <v>5728</v>
      </c>
      <c r="AE100" s="8"/>
      <c r="AF100" s="1"/>
      <c r="AG100" s="1"/>
      <c r="AH100" s="1"/>
      <c r="AI100" s="1"/>
      <c r="AJ100" s="8"/>
      <c r="AK100" s="1"/>
      <c r="AL100" s="1" t="s">
        <v>69</v>
      </c>
      <c r="AM100" s="9" t="s">
        <v>5729</v>
      </c>
      <c r="AN100" s="10" t="s">
        <v>64</v>
      </c>
      <c r="AO100" s="8">
        <v>30</v>
      </c>
      <c r="AP100" s="8">
        <v>419</v>
      </c>
      <c r="AQ100" s="1" t="s">
        <v>5730</v>
      </c>
      <c r="AR100" s="8"/>
      <c r="AS100" s="1"/>
      <c r="AT100" s="1"/>
      <c r="AU100" s="1"/>
      <c r="AV100" s="1"/>
      <c r="AW100" s="8"/>
      <c r="AX100" s="1"/>
      <c r="AY100" s="1" t="s">
        <v>72</v>
      </c>
      <c r="AZ100" s="1"/>
      <c r="BA100" s="1" t="s">
        <v>73</v>
      </c>
      <c r="BB100" s="1"/>
    </row>
    <row r="101" spans="1:54" ht="48" customHeight="1">
      <c r="A101" s="1" t="s">
        <v>5731</v>
      </c>
      <c r="B101" s="1" t="s">
        <v>4929</v>
      </c>
      <c r="C101" s="1" t="s">
        <v>5659</v>
      </c>
      <c r="D101" s="8">
        <v>10</v>
      </c>
      <c r="E101" s="1" t="s">
        <v>321</v>
      </c>
      <c r="F101" s="1" t="s">
        <v>147</v>
      </c>
      <c r="G101" s="1" t="s">
        <v>5732</v>
      </c>
      <c r="H101" s="1">
        <v>1</v>
      </c>
      <c r="I101" s="1" t="s">
        <v>60</v>
      </c>
      <c r="J101" s="1"/>
      <c r="K101" s="1" t="s">
        <v>61</v>
      </c>
      <c r="L101" s="1" t="s">
        <v>62</v>
      </c>
      <c r="M101" s="9" t="s">
        <v>5733</v>
      </c>
      <c r="N101" s="10" t="s">
        <v>64</v>
      </c>
      <c r="O101" s="8">
        <v>33</v>
      </c>
      <c r="P101" s="8">
        <v>1200</v>
      </c>
      <c r="Q101" s="1" t="s">
        <v>5734</v>
      </c>
      <c r="R101" s="8"/>
      <c r="S101" s="1"/>
      <c r="T101" s="1"/>
      <c r="U101" s="1"/>
      <c r="V101" s="1"/>
      <c r="W101" s="8"/>
      <c r="X101" s="1"/>
      <c r="Y101" s="1" t="s">
        <v>66</v>
      </c>
      <c r="Z101" s="9" t="s">
        <v>5735</v>
      </c>
      <c r="AA101" s="10" t="s">
        <v>64</v>
      </c>
      <c r="AB101" s="8">
        <v>36</v>
      </c>
      <c r="AC101" s="8">
        <v>366</v>
      </c>
      <c r="AD101" s="1" t="s">
        <v>5736</v>
      </c>
      <c r="AE101" s="8"/>
      <c r="AF101" s="1"/>
      <c r="AG101" s="1"/>
      <c r="AH101" s="1"/>
      <c r="AI101" s="1"/>
      <c r="AJ101" s="8"/>
      <c r="AK101" s="1"/>
      <c r="AL101" s="1" t="s">
        <v>69</v>
      </c>
      <c r="AM101" s="9" t="s">
        <v>5737</v>
      </c>
      <c r="AN101" s="10" t="s">
        <v>64</v>
      </c>
      <c r="AO101" s="8">
        <v>28</v>
      </c>
      <c r="AP101" s="8">
        <v>918</v>
      </c>
      <c r="AQ101" s="1" t="s">
        <v>5738</v>
      </c>
      <c r="AR101" s="8"/>
      <c r="AS101" s="1"/>
      <c r="AT101" s="1"/>
      <c r="AU101" s="1"/>
      <c r="AV101" s="1"/>
      <c r="AW101" s="8"/>
      <c r="AX101" s="1"/>
      <c r="AY101" s="1" t="s">
        <v>72</v>
      </c>
      <c r="AZ101" s="1"/>
      <c r="BA101" s="1" t="s">
        <v>73</v>
      </c>
      <c r="BB101" s="1"/>
    </row>
    <row r="102" spans="1:54" ht="48" customHeight="1">
      <c r="A102" s="1" t="s">
        <v>5739</v>
      </c>
      <c r="B102" s="1" t="s">
        <v>4929</v>
      </c>
      <c r="C102" s="1" t="s">
        <v>5740</v>
      </c>
      <c r="D102" s="8">
        <v>1</v>
      </c>
      <c r="E102" s="1" t="s">
        <v>403</v>
      </c>
      <c r="F102" s="1" t="s">
        <v>58</v>
      </c>
      <c r="G102" s="1" t="s">
        <v>5741</v>
      </c>
      <c r="H102" s="1">
        <v>1</v>
      </c>
      <c r="I102" s="1" t="s">
        <v>60</v>
      </c>
      <c r="J102" s="1"/>
      <c r="K102" s="1" t="s">
        <v>61</v>
      </c>
      <c r="L102" s="1" t="s">
        <v>62</v>
      </c>
      <c r="M102" s="9" t="s">
        <v>5742</v>
      </c>
      <c r="N102" s="10" t="s">
        <v>64</v>
      </c>
      <c r="O102" s="8">
        <v>17</v>
      </c>
      <c r="P102" s="8">
        <v>1200</v>
      </c>
      <c r="Q102" s="1" t="s">
        <v>5743</v>
      </c>
      <c r="R102" s="8"/>
      <c r="S102" s="1"/>
      <c r="T102" s="1"/>
      <c r="U102" s="1"/>
      <c r="V102" s="1"/>
      <c r="W102" s="8"/>
      <c r="X102" s="1"/>
      <c r="Y102" s="1" t="s">
        <v>66</v>
      </c>
      <c r="Z102" s="9" t="s">
        <v>5744</v>
      </c>
      <c r="AA102" s="10" t="s">
        <v>64</v>
      </c>
      <c r="AB102" s="8">
        <v>18</v>
      </c>
      <c r="AC102" s="8">
        <v>275</v>
      </c>
      <c r="AD102" s="1" t="s">
        <v>5745</v>
      </c>
      <c r="AE102" s="8"/>
      <c r="AF102" s="1"/>
      <c r="AG102" s="1"/>
      <c r="AH102" s="1"/>
      <c r="AI102" s="1"/>
      <c r="AJ102" s="8"/>
      <c r="AK102" s="1"/>
      <c r="AL102" s="1" t="s">
        <v>69</v>
      </c>
      <c r="AM102" s="9" t="s">
        <v>5746</v>
      </c>
      <c r="AN102" s="10" t="s">
        <v>64</v>
      </c>
      <c r="AO102" s="8">
        <v>11</v>
      </c>
      <c r="AP102" s="8">
        <v>903</v>
      </c>
      <c r="AQ102" s="1" t="s">
        <v>5747</v>
      </c>
      <c r="AR102" s="8"/>
      <c r="AS102" s="1"/>
      <c r="AT102" s="1"/>
      <c r="AU102" s="1"/>
      <c r="AV102" s="1"/>
      <c r="AW102" s="8"/>
      <c r="AX102" s="1"/>
      <c r="AY102" s="1" t="s">
        <v>72</v>
      </c>
      <c r="AZ102" s="1"/>
      <c r="BA102" s="1" t="s">
        <v>73</v>
      </c>
      <c r="BB102" s="1"/>
    </row>
    <row r="103" spans="1:54" ht="48" customHeight="1">
      <c r="A103" s="1" t="s">
        <v>5748</v>
      </c>
      <c r="B103" s="1" t="s">
        <v>4929</v>
      </c>
      <c r="C103" s="1" t="s">
        <v>5740</v>
      </c>
      <c r="D103" s="8">
        <v>2</v>
      </c>
      <c r="E103" s="1" t="s">
        <v>403</v>
      </c>
      <c r="F103" s="1" t="s">
        <v>76</v>
      </c>
      <c r="G103" s="1" t="s">
        <v>5749</v>
      </c>
      <c r="H103" s="1">
        <v>1</v>
      </c>
      <c r="I103" s="1" t="s">
        <v>60</v>
      </c>
      <c r="J103" s="1"/>
      <c r="K103" s="1" t="s">
        <v>61</v>
      </c>
      <c r="L103" s="1" t="s">
        <v>62</v>
      </c>
      <c r="M103" s="9" t="s">
        <v>5750</v>
      </c>
      <c r="N103" s="10" t="s">
        <v>64</v>
      </c>
      <c r="O103" s="8">
        <v>34</v>
      </c>
      <c r="P103" s="8">
        <v>1200</v>
      </c>
      <c r="Q103" s="1" t="s">
        <v>5751</v>
      </c>
      <c r="R103" s="8"/>
      <c r="S103" s="1"/>
      <c r="T103" s="1"/>
      <c r="U103" s="1"/>
      <c r="V103" s="1"/>
      <c r="W103" s="8"/>
      <c r="X103" s="1"/>
      <c r="Y103" s="1" t="s">
        <v>66</v>
      </c>
      <c r="Z103" s="9" t="s">
        <v>5752</v>
      </c>
      <c r="AA103" s="10" t="s">
        <v>64</v>
      </c>
      <c r="AB103" s="8">
        <v>36</v>
      </c>
      <c r="AC103" s="8">
        <v>324</v>
      </c>
      <c r="AD103" s="1" t="s">
        <v>5753</v>
      </c>
      <c r="AE103" s="8"/>
      <c r="AF103" s="1"/>
      <c r="AG103" s="1"/>
      <c r="AH103" s="1"/>
      <c r="AI103" s="1"/>
      <c r="AJ103" s="8"/>
      <c r="AK103" s="1"/>
      <c r="AL103" s="1" t="s">
        <v>69</v>
      </c>
      <c r="AM103" s="9" t="s">
        <v>5754</v>
      </c>
      <c r="AN103" s="10" t="s">
        <v>64</v>
      </c>
      <c r="AO103" s="8">
        <v>30</v>
      </c>
      <c r="AP103" s="8">
        <v>899</v>
      </c>
      <c r="AQ103" s="1" t="s">
        <v>5755</v>
      </c>
      <c r="AR103" s="8"/>
      <c r="AS103" s="1"/>
      <c r="AT103" s="1"/>
      <c r="AU103" s="1"/>
      <c r="AV103" s="1"/>
      <c r="AW103" s="8"/>
      <c r="AX103" s="1"/>
      <c r="AY103" s="1" t="s">
        <v>72</v>
      </c>
      <c r="AZ103" s="1"/>
      <c r="BA103" s="1" t="s">
        <v>73</v>
      </c>
      <c r="BB103" s="1"/>
    </row>
    <row r="104" spans="1:54" ht="48" customHeight="1">
      <c r="A104" s="1" t="s">
        <v>5756</v>
      </c>
      <c r="B104" s="1" t="s">
        <v>4929</v>
      </c>
      <c r="C104" s="1" t="s">
        <v>5740</v>
      </c>
      <c r="D104" s="8">
        <v>3</v>
      </c>
      <c r="E104" s="1" t="s">
        <v>403</v>
      </c>
      <c r="F104" s="1" t="s">
        <v>85</v>
      </c>
      <c r="G104" s="1" t="s">
        <v>5757</v>
      </c>
      <c r="H104" s="1">
        <v>1</v>
      </c>
      <c r="I104" s="1" t="s">
        <v>60</v>
      </c>
      <c r="J104" s="1"/>
      <c r="K104" s="1" t="s">
        <v>61</v>
      </c>
      <c r="L104" s="1" t="s">
        <v>62</v>
      </c>
      <c r="M104" s="9" t="s">
        <v>5758</v>
      </c>
      <c r="N104" s="10" t="s">
        <v>64</v>
      </c>
      <c r="O104" s="8">
        <v>31</v>
      </c>
      <c r="P104" s="8">
        <v>1200</v>
      </c>
      <c r="Q104" s="1" t="s">
        <v>5759</v>
      </c>
      <c r="R104" s="8"/>
      <c r="S104" s="1"/>
      <c r="T104" s="1"/>
      <c r="U104" s="1"/>
      <c r="V104" s="1"/>
      <c r="W104" s="8"/>
      <c r="X104" s="1"/>
      <c r="Y104" s="1" t="s">
        <v>66</v>
      </c>
      <c r="Z104" s="9" t="s">
        <v>5760</v>
      </c>
      <c r="AA104" s="10" t="s">
        <v>64</v>
      </c>
      <c r="AB104" s="8">
        <v>33</v>
      </c>
      <c r="AC104" s="8">
        <v>1200</v>
      </c>
      <c r="AD104" s="1" t="s">
        <v>5761</v>
      </c>
      <c r="AE104" s="8"/>
      <c r="AF104" s="1"/>
      <c r="AG104" s="1"/>
      <c r="AH104" s="1"/>
      <c r="AI104" s="1"/>
      <c r="AJ104" s="8"/>
      <c r="AK104" s="1"/>
      <c r="AL104" s="1" t="s">
        <v>69</v>
      </c>
      <c r="AM104" s="9" t="s">
        <v>5762</v>
      </c>
      <c r="AN104" s="10" t="s">
        <v>64</v>
      </c>
      <c r="AO104" s="8">
        <v>25</v>
      </c>
      <c r="AP104" s="8">
        <v>972</v>
      </c>
      <c r="AQ104" s="1" t="s">
        <v>5763</v>
      </c>
      <c r="AR104" s="8"/>
      <c r="AS104" s="1"/>
      <c r="AT104" s="1"/>
      <c r="AU104" s="1"/>
      <c r="AV104" s="1"/>
      <c r="AW104" s="8"/>
      <c r="AX104" s="1"/>
      <c r="AY104" s="1" t="s">
        <v>72</v>
      </c>
      <c r="AZ104" s="1"/>
      <c r="BA104" s="1" t="s">
        <v>73</v>
      </c>
      <c r="BB104" s="1"/>
    </row>
    <row r="105" spans="1:54" ht="48" customHeight="1">
      <c r="A105" s="1" t="s">
        <v>5764</v>
      </c>
      <c r="B105" s="1" t="s">
        <v>4929</v>
      </c>
      <c r="C105" s="1" t="s">
        <v>5740</v>
      </c>
      <c r="D105" s="8">
        <v>4</v>
      </c>
      <c r="E105" s="1" t="s">
        <v>403</v>
      </c>
      <c r="F105" s="1" t="s">
        <v>94</v>
      </c>
      <c r="G105" s="1" t="s">
        <v>5765</v>
      </c>
      <c r="H105" s="1">
        <v>1</v>
      </c>
      <c r="I105" s="1" t="s">
        <v>60</v>
      </c>
      <c r="J105" s="1"/>
      <c r="K105" s="1" t="s">
        <v>61</v>
      </c>
      <c r="L105" s="1" t="s">
        <v>62</v>
      </c>
      <c r="M105" s="9" t="s">
        <v>5766</v>
      </c>
      <c r="N105" s="10" t="s">
        <v>64</v>
      </c>
      <c r="O105" s="8">
        <v>29</v>
      </c>
      <c r="P105" s="8">
        <v>685</v>
      </c>
      <c r="Q105" s="1" t="s">
        <v>5767</v>
      </c>
      <c r="R105" s="8"/>
      <c r="S105" s="1"/>
      <c r="T105" s="1"/>
      <c r="U105" s="1"/>
      <c r="V105" s="1"/>
      <c r="W105" s="8"/>
      <c r="X105" s="1"/>
      <c r="Y105" s="1" t="s">
        <v>66</v>
      </c>
      <c r="Z105" s="9" t="s">
        <v>5768</v>
      </c>
      <c r="AA105" s="10" t="s">
        <v>64</v>
      </c>
      <c r="AB105" s="8">
        <v>30</v>
      </c>
      <c r="AC105" s="8">
        <v>217</v>
      </c>
      <c r="AD105" s="1" t="s">
        <v>5769</v>
      </c>
      <c r="AE105" s="8"/>
      <c r="AF105" s="1"/>
      <c r="AG105" s="1"/>
      <c r="AH105" s="1"/>
      <c r="AI105" s="1"/>
      <c r="AJ105" s="8"/>
      <c r="AK105" s="1"/>
      <c r="AL105" s="1" t="s">
        <v>69</v>
      </c>
      <c r="AM105" s="9" t="s">
        <v>5770</v>
      </c>
      <c r="AN105" s="10" t="s">
        <v>64</v>
      </c>
      <c r="AO105" s="8">
        <v>23</v>
      </c>
      <c r="AP105" s="8">
        <v>433</v>
      </c>
      <c r="AQ105" s="1" t="s">
        <v>5771</v>
      </c>
      <c r="AR105" s="8"/>
      <c r="AS105" s="1"/>
      <c r="AT105" s="1"/>
      <c r="AU105" s="1"/>
      <c r="AV105" s="1"/>
      <c r="AW105" s="8"/>
      <c r="AX105" s="1"/>
      <c r="AY105" s="1" t="s">
        <v>72</v>
      </c>
      <c r="AZ105" s="1"/>
      <c r="BA105" s="1" t="s">
        <v>73</v>
      </c>
      <c r="BB105" s="1"/>
    </row>
    <row r="106" spans="1:54" ht="48" customHeight="1">
      <c r="A106" s="1" t="s">
        <v>5772</v>
      </c>
      <c r="B106" s="1" t="s">
        <v>4929</v>
      </c>
      <c r="C106" s="1" t="s">
        <v>5740</v>
      </c>
      <c r="D106" s="8">
        <v>5</v>
      </c>
      <c r="E106" s="1" t="s">
        <v>403</v>
      </c>
      <c r="F106" s="1" t="s">
        <v>103</v>
      </c>
      <c r="G106" s="1" t="s">
        <v>5773</v>
      </c>
      <c r="H106" s="1">
        <v>1</v>
      </c>
      <c r="I106" s="1" t="s">
        <v>60</v>
      </c>
      <c r="J106" s="1"/>
      <c r="K106" s="1" t="s">
        <v>61</v>
      </c>
      <c r="L106" s="1" t="s">
        <v>62</v>
      </c>
      <c r="M106" s="9" t="s">
        <v>5774</v>
      </c>
      <c r="N106" s="10" t="s">
        <v>64</v>
      </c>
      <c r="O106" s="8">
        <v>31</v>
      </c>
      <c r="P106" s="8">
        <v>1200</v>
      </c>
      <c r="Q106" s="1" t="s">
        <v>5775</v>
      </c>
      <c r="R106" s="8"/>
      <c r="S106" s="1"/>
      <c r="T106" s="1"/>
      <c r="U106" s="1"/>
      <c r="V106" s="1"/>
      <c r="W106" s="8"/>
      <c r="X106" s="1"/>
      <c r="Y106" s="1" t="s">
        <v>66</v>
      </c>
      <c r="Z106" s="9" t="s">
        <v>5776</v>
      </c>
      <c r="AA106" s="10" t="s">
        <v>64</v>
      </c>
      <c r="AB106" s="8">
        <v>32</v>
      </c>
      <c r="AC106" s="8">
        <v>326</v>
      </c>
      <c r="AD106" s="1" t="s">
        <v>5777</v>
      </c>
      <c r="AE106" s="8"/>
      <c r="AF106" s="1"/>
      <c r="AG106" s="1"/>
      <c r="AH106" s="1"/>
      <c r="AI106" s="1"/>
      <c r="AJ106" s="8"/>
      <c r="AK106" s="1"/>
      <c r="AL106" s="1" t="s">
        <v>69</v>
      </c>
      <c r="AM106" s="9" t="s">
        <v>5778</v>
      </c>
      <c r="AN106" s="10" t="s">
        <v>64</v>
      </c>
      <c r="AO106" s="8">
        <v>26</v>
      </c>
      <c r="AP106" s="8">
        <v>1007</v>
      </c>
      <c r="AQ106" s="1" t="s">
        <v>5779</v>
      </c>
      <c r="AR106" s="8"/>
      <c r="AS106" s="1"/>
      <c r="AT106" s="1"/>
      <c r="AU106" s="1"/>
      <c r="AV106" s="1"/>
      <c r="AW106" s="8"/>
      <c r="AX106" s="1"/>
      <c r="AY106" s="1" t="s">
        <v>72</v>
      </c>
      <c r="AZ106" s="1"/>
      <c r="BA106" s="1" t="s">
        <v>73</v>
      </c>
      <c r="BB106" s="1"/>
    </row>
    <row r="107" spans="1:54" ht="48" customHeight="1">
      <c r="A107" s="1" t="s">
        <v>5780</v>
      </c>
      <c r="B107" s="1" t="s">
        <v>4929</v>
      </c>
      <c r="C107" s="1" t="s">
        <v>5740</v>
      </c>
      <c r="D107" s="8">
        <v>6</v>
      </c>
      <c r="E107" s="1" t="s">
        <v>403</v>
      </c>
      <c r="F107" s="1" t="s">
        <v>112</v>
      </c>
      <c r="G107" s="1" t="s">
        <v>5781</v>
      </c>
      <c r="H107" s="1">
        <v>1</v>
      </c>
      <c r="I107" s="1" t="s">
        <v>60</v>
      </c>
      <c r="J107" s="1"/>
      <c r="K107" s="1" t="s">
        <v>61</v>
      </c>
      <c r="L107" s="1" t="s">
        <v>62</v>
      </c>
      <c r="M107" s="9" t="s">
        <v>5782</v>
      </c>
      <c r="N107" s="10" t="s">
        <v>64</v>
      </c>
      <c r="O107" s="8">
        <v>39</v>
      </c>
      <c r="P107" s="8">
        <v>965</v>
      </c>
      <c r="Q107" s="1" t="s">
        <v>5783</v>
      </c>
      <c r="R107" s="8"/>
      <c r="S107" s="1"/>
      <c r="T107" s="1"/>
      <c r="U107" s="1"/>
      <c r="V107" s="1"/>
      <c r="W107" s="8"/>
      <c r="X107" s="1"/>
      <c r="Y107" s="1" t="s">
        <v>66</v>
      </c>
      <c r="Z107" s="9" t="s">
        <v>5784</v>
      </c>
      <c r="AA107" s="10" t="s">
        <v>64</v>
      </c>
      <c r="AB107" s="8">
        <v>42</v>
      </c>
      <c r="AC107" s="8">
        <v>388</v>
      </c>
      <c r="AD107" s="1" t="s">
        <v>5785</v>
      </c>
      <c r="AE107" s="8"/>
      <c r="AF107" s="1"/>
      <c r="AG107" s="1"/>
      <c r="AH107" s="1"/>
      <c r="AI107" s="1"/>
      <c r="AJ107" s="8"/>
      <c r="AK107" s="1"/>
      <c r="AL107" s="1" t="s">
        <v>69</v>
      </c>
      <c r="AM107" s="9" t="s">
        <v>5786</v>
      </c>
      <c r="AN107" s="10" t="s">
        <v>64</v>
      </c>
      <c r="AO107" s="8">
        <v>33</v>
      </c>
      <c r="AP107" s="8">
        <v>286</v>
      </c>
      <c r="AQ107" s="1" t="s">
        <v>5787</v>
      </c>
      <c r="AR107" s="8"/>
      <c r="AS107" s="1"/>
      <c r="AT107" s="1"/>
      <c r="AU107" s="1"/>
      <c r="AV107" s="1"/>
      <c r="AW107" s="8"/>
      <c r="AX107" s="1"/>
      <c r="AY107" s="1" t="s">
        <v>72</v>
      </c>
      <c r="AZ107" s="1"/>
      <c r="BA107" s="1" t="s">
        <v>73</v>
      </c>
      <c r="BB107" s="1"/>
    </row>
    <row r="108" spans="1:54" ht="48" customHeight="1">
      <c r="A108" s="1" t="s">
        <v>5788</v>
      </c>
      <c r="B108" s="1" t="s">
        <v>4929</v>
      </c>
      <c r="C108" s="1" t="s">
        <v>5740</v>
      </c>
      <c r="D108" s="8">
        <v>7</v>
      </c>
      <c r="E108" s="1" t="s">
        <v>403</v>
      </c>
      <c r="F108" s="1" t="s">
        <v>121</v>
      </c>
      <c r="G108" s="1" t="s">
        <v>5789</v>
      </c>
      <c r="H108" s="1">
        <v>1</v>
      </c>
      <c r="I108" s="1" t="s">
        <v>60</v>
      </c>
      <c r="J108" s="1"/>
      <c r="K108" s="1" t="s">
        <v>61</v>
      </c>
      <c r="L108" s="1" t="s">
        <v>62</v>
      </c>
      <c r="M108" s="9" t="s">
        <v>5790</v>
      </c>
      <c r="N108" s="10" t="s">
        <v>64</v>
      </c>
      <c r="O108" s="8">
        <v>14</v>
      </c>
      <c r="P108" s="8">
        <v>1200</v>
      </c>
      <c r="Q108" s="1" t="s">
        <v>5791</v>
      </c>
      <c r="R108" s="8"/>
      <c r="S108" s="1"/>
      <c r="T108" s="1"/>
      <c r="U108" s="1"/>
      <c r="V108" s="1"/>
      <c r="W108" s="8"/>
      <c r="X108" s="1"/>
      <c r="Y108" s="1" t="s">
        <v>66</v>
      </c>
      <c r="Z108" s="9" t="s">
        <v>5792</v>
      </c>
      <c r="AA108" s="10" t="s">
        <v>64</v>
      </c>
      <c r="AB108" s="8">
        <v>15</v>
      </c>
      <c r="AC108" s="8">
        <v>364</v>
      </c>
      <c r="AD108" s="1" t="s">
        <v>5793</v>
      </c>
      <c r="AE108" s="8"/>
      <c r="AF108" s="1"/>
      <c r="AG108" s="1"/>
      <c r="AH108" s="1"/>
      <c r="AI108" s="1"/>
      <c r="AJ108" s="8"/>
      <c r="AK108" s="1"/>
      <c r="AL108" s="1" t="s">
        <v>69</v>
      </c>
      <c r="AM108" s="9" t="s">
        <v>5794</v>
      </c>
      <c r="AN108" s="10" t="s">
        <v>64</v>
      </c>
      <c r="AO108" s="8">
        <v>9</v>
      </c>
      <c r="AP108" s="8">
        <v>848</v>
      </c>
      <c r="AQ108" s="1" t="s">
        <v>5795</v>
      </c>
      <c r="AR108" s="8"/>
      <c r="AS108" s="1"/>
      <c r="AT108" s="1"/>
      <c r="AU108" s="1"/>
      <c r="AV108" s="1"/>
      <c r="AW108" s="8"/>
      <c r="AX108" s="1"/>
      <c r="AY108" s="1" t="s">
        <v>72</v>
      </c>
      <c r="AZ108" s="1"/>
      <c r="BA108" s="1" t="s">
        <v>73</v>
      </c>
      <c r="BB108" s="1"/>
    </row>
    <row r="109" spans="1:54" ht="48" customHeight="1">
      <c r="A109" s="1" t="s">
        <v>5796</v>
      </c>
      <c r="B109" s="1" t="s">
        <v>4929</v>
      </c>
      <c r="C109" s="1" t="s">
        <v>5740</v>
      </c>
      <c r="D109" s="8">
        <v>8</v>
      </c>
      <c r="E109" s="1" t="s">
        <v>403</v>
      </c>
      <c r="F109" s="1" t="s">
        <v>130</v>
      </c>
      <c r="G109" s="1" t="s">
        <v>5797</v>
      </c>
      <c r="H109" s="1">
        <v>1</v>
      </c>
      <c r="I109" s="1" t="s">
        <v>60</v>
      </c>
      <c r="J109" s="1"/>
      <c r="K109" s="1" t="s">
        <v>61</v>
      </c>
      <c r="L109" s="1" t="s">
        <v>62</v>
      </c>
      <c r="M109" s="9" t="s">
        <v>5798</v>
      </c>
      <c r="N109" s="10" t="s">
        <v>64</v>
      </c>
      <c r="O109" s="8">
        <v>30</v>
      </c>
      <c r="P109" s="8">
        <v>1200</v>
      </c>
      <c r="Q109" s="1" t="s">
        <v>5799</v>
      </c>
      <c r="R109" s="8"/>
      <c r="S109" s="1"/>
      <c r="T109" s="1"/>
      <c r="U109" s="1"/>
      <c r="V109" s="1"/>
      <c r="W109" s="8"/>
      <c r="X109" s="1"/>
      <c r="Y109" s="1" t="s">
        <v>66</v>
      </c>
      <c r="Z109" s="9" t="s">
        <v>5800</v>
      </c>
      <c r="AA109" s="10" t="s">
        <v>64</v>
      </c>
      <c r="AB109" s="8">
        <v>31</v>
      </c>
      <c r="AC109" s="8">
        <v>929</v>
      </c>
      <c r="AD109" s="1" t="s">
        <v>5801</v>
      </c>
      <c r="AE109" s="8"/>
      <c r="AF109" s="1"/>
      <c r="AG109" s="1"/>
      <c r="AH109" s="1"/>
      <c r="AI109" s="1"/>
      <c r="AJ109" s="8"/>
      <c r="AK109" s="1"/>
      <c r="AL109" s="1" t="s">
        <v>69</v>
      </c>
      <c r="AM109" s="9" t="s">
        <v>5802</v>
      </c>
      <c r="AN109" s="10" t="s">
        <v>64</v>
      </c>
      <c r="AO109" s="8">
        <v>25</v>
      </c>
      <c r="AP109" s="8">
        <v>965</v>
      </c>
      <c r="AQ109" s="1" t="s">
        <v>5803</v>
      </c>
      <c r="AR109" s="8"/>
      <c r="AS109" s="1"/>
      <c r="AT109" s="1"/>
      <c r="AU109" s="1"/>
      <c r="AV109" s="1"/>
      <c r="AW109" s="8"/>
      <c r="AX109" s="1"/>
      <c r="AY109" s="1" t="s">
        <v>72</v>
      </c>
      <c r="AZ109" s="1"/>
      <c r="BA109" s="1" t="s">
        <v>73</v>
      </c>
      <c r="BB109" s="1"/>
    </row>
    <row r="110" spans="1:54" ht="48" customHeight="1">
      <c r="A110" s="1" t="s">
        <v>5804</v>
      </c>
      <c r="B110" s="1" t="s">
        <v>4929</v>
      </c>
      <c r="C110" s="1" t="s">
        <v>5740</v>
      </c>
      <c r="D110" s="8">
        <v>9</v>
      </c>
      <c r="E110" s="1" t="s">
        <v>403</v>
      </c>
      <c r="F110" s="1" t="s">
        <v>139</v>
      </c>
      <c r="G110" s="1" t="s">
        <v>5805</v>
      </c>
      <c r="H110" s="1">
        <v>1</v>
      </c>
      <c r="I110" s="1" t="s">
        <v>60</v>
      </c>
      <c r="J110" s="1"/>
      <c r="K110" s="1" t="s">
        <v>61</v>
      </c>
      <c r="L110" s="1" t="s">
        <v>62</v>
      </c>
      <c r="M110" s="9" t="s">
        <v>5806</v>
      </c>
      <c r="N110" s="10" t="s">
        <v>64</v>
      </c>
      <c r="O110" s="8">
        <v>38</v>
      </c>
      <c r="P110" s="8">
        <v>1200</v>
      </c>
      <c r="Q110" s="1" t="s">
        <v>5807</v>
      </c>
      <c r="R110" s="8"/>
      <c r="S110" s="1"/>
      <c r="T110" s="1"/>
      <c r="U110" s="1"/>
      <c r="V110" s="1"/>
      <c r="W110" s="8"/>
      <c r="X110" s="1"/>
      <c r="Y110" s="1" t="s">
        <v>66</v>
      </c>
      <c r="Z110" s="9" t="s">
        <v>5808</v>
      </c>
      <c r="AA110" s="10" t="s">
        <v>64</v>
      </c>
      <c r="AB110" s="8">
        <v>43</v>
      </c>
      <c r="AC110" s="8">
        <v>341</v>
      </c>
      <c r="AD110" s="1" t="s">
        <v>5809</v>
      </c>
      <c r="AE110" s="8"/>
      <c r="AF110" s="1"/>
      <c r="AG110" s="1"/>
      <c r="AH110" s="1"/>
      <c r="AI110" s="1"/>
      <c r="AJ110" s="8"/>
      <c r="AK110" s="1"/>
      <c r="AL110" s="1" t="s">
        <v>69</v>
      </c>
      <c r="AM110" s="9" t="s">
        <v>5810</v>
      </c>
      <c r="AN110" s="10" t="s">
        <v>64</v>
      </c>
      <c r="AO110" s="8">
        <v>32</v>
      </c>
      <c r="AP110" s="8">
        <v>414</v>
      </c>
      <c r="AQ110" s="1" t="s">
        <v>5811</v>
      </c>
      <c r="AR110" s="8"/>
      <c r="AS110" s="1"/>
      <c r="AT110" s="1"/>
      <c r="AU110" s="1"/>
      <c r="AV110" s="1"/>
      <c r="AW110" s="8"/>
      <c r="AX110" s="1"/>
      <c r="AY110" s="1" t="s">
        <v>72</v>
      </c>
      <c r="AZ110" s="1"/>
      <c r="BA110" s="1" t="s">
        <v>73</v>
      </c>
      <c r="BB110" s="1"/>
    </row>
    <row r="111" spans="1:54" ht="48" customHeight="1">
      <c r="A111" s="1" t="s">
        <v>5812</v>
      </c>
      <c r="B111" s="1" t="s">
        <v>4929</v>
      </c>
      <c r="C111" s="1" t="s">
        <v>5740</v>
      </c>
      <c r="D111" s="8">
        <v>10</v>
      </c>
      <c r="E111" s="1" t="s">
        <v>403</v>
      </c>
      <c r="F111" s="1" t="s">
        <v>147</v>
      </c>
      <c r="G111" s="1" t="s">
        <v>5813</v>
      </c>
      <c r="H111" s="1">
        <v>1</v>
      </c>
      <c r="I111" s="1" t="s">
        <v>60</v>
      </c>
      <c r="J111" s="1"/>
      <c r="K111" s="1" t="s">
        <v>61</v>
      </c>
      <c r="L111" s="1" t="s">
        <v>62</v>
      </c>
      <c r="M111" s="9" t="s">
        <v>5814</v>
      </c>
      <c r="N111" s="10" t="s">
        <v>64</v>
      </c>
      <c r="O111" s="8">
        <v>36</v>
      </c>
      <c r="P111" s="8">
        <v>1200</v>
      </c>
      <c r="Q111" s="1" t="s">
        <v>5815</v>
      </c>
      <c r="R111" s="8"/>
      <c r="S111" s="1"/>
      <c r="T111" s="1"/>
      <c r="U111" s="1"/>
      <c r="V111" s="1"/>
      <c r="W111" s="8"/>
      <c r="X111" s="1"/>
      <c r="Y111" s="1" t="s">
        <v>66</v>
      </c>
      <c r="Z111" s="9" t="s">
        <v>5816</v>
      </c>
      <c r="AA111" s="10" t="s">
        <v>64</v>
      </c>
      <c r="AB111" s="8">
        <v>38</v>
      </c>
      <c r="AC111" s="8">
        <v>389</v>
      </c>
      <c r="AD111" s="1" t="s">
        <v>5817</v>
      </c>
      <c r="AE111" s="8"/>
      <c r="AF111" s="1"/>
      <c r="AG111" s="1"/>
      <c r="AH111" s="1"/>
      <c r="AI111" s="1"/>
      <c r="AJ111" s="8"/>
      <c r="AK111" s="1"/>
      <c r="AL111" s="1" t="s">
        <v>69</v>
      </c>
      <c r="AM111" s="9" t="s">
        <v>5818</v>
      </c>
      <c r="AN111" s="10" t="s">
        <v>64</v>
      </c>
      <c r="AO111" s="8">
        <v>30</v>
      </c>
      <c r="AP111" s="8">
        <v>877</v>
      </c>
      <c r="AQ111" s="1" t="s">
        <v>5819</v>
      </c>
      <c r="AR111" s="8"/>
      <c r="AS111" s="1"/>
      <c r="AT111" s="1"/>
      <c r="AU111" s="1"/>
      <c r="AV111" s="1"/>
      <c r="AW111" s="8"/>
      <c r="AX111" s="1"/>
      <c r="AY111" s="1" t="s">
        <v>72</v>
      </c>
      <c r="AZ111" s="1"/>
      <c r="BA111" s="1" t="s">
        <v>73</v>
      </c>
      <c r="BB111" s="1"/>
    </row>
    <row r="112" spans="1:54" ht="48" customHeight="1">
      <c r="A112" s="1" t="s">
        <v>5820</v>
      </c>
      <c r="B112" s="1" t="s">
        <v>4929</v>
      </c>
      <c r="C112" s="1" t="s">
        <v>5821</v>
      </c>
      <c r="D112" s="8">
        <v>1</v>
      </c>
      <c r="E112" s="1" t="s">
        <v>57</v>
      </c>
      <c r="F112" s="1" t="s">
        <v>58</v>
      </c>
      <c r="G112" s="1" t="s">
        <v>5822</v>
      </c>
      <c r="H112" s="1">
        <v>1</v>
      </c>
      <c r="I112" s="1" t="s">
        <v>60</v>
      </c>
      <c r="J112" s="1"/>
      <c r="K112" s="1" t="s">
        <v>61</v>
      </c>
      <c r="L112" s="1" t="s">
        <v>62</v>
      </c>
      <c r="M112" s="9" t="s">
        <v>5823</v>
      </c>
      <c r="N112" s="10" t="s">
        <v>64</v>
      </c>
      <c r="O112" s="8">
        <v>16</v>
      </c>
      <c r="P112" s="8">
        <v>1200</v>
      </c>
      <c r="Q112" s="1" t="s">
        <v>5824</v>
      </c>
      <c r="R112" s="8"/>
      <c r="S112" s="1"/>
      <c r="T112" s="1"/>
      <c r="U112" s="1"/>
      <c r="V112" s="1"/>
      <c r="W112" s="8"/>
      <c r="X112" s="1"/>
      <c r="Y112" s="1" t="s">
        <v>66</v>
      </c>
      <c r="Z112" s="9" t="s">
        <v>5825</v>
      </c>
      <c r="AA112" s="10" t="s">
        <v>64</v>
      </c>
      <c r="AB112" s="8">
        <v>17</v>
      </c>
      <c r="AC112" s="8">
        <v>302</v>
      </c>
      <c r="AD112" s="1" t="s">
        <v>5826</v>
      </c>
      <c r="AE112" s="8"/>
      <c r="AF112" s="1"/>
      <c r="AG112" s="1"/>
      <c r="AH112" s="1"/>
      <c r="AI112" s="1"/>
      <c r="AJ112" s="8"/>
      <c r="AK112" s="1"/>
      <c r="AL112" s="1" t="s">
        <v>69</v>
      </c>
      <c r="AM112" s="9" t="s">
        <v>5827</v>
      </c>
      <c r="AN112" s="10" t="s">
        <v>64</v>
      </c>
      <c r="AO112" s="8">
        <v>11</v>
      </c>
      <c r="AP112" s="8">
        <v>989</v>
      </c>
      <c r="AQ112" s="1" t="s">
        <v>5828</v>
      </c>
      <c r="AR112" s="8"/>
      <c r="AS112" s="1"/>
      <c r="AT112" s="1"/>
      <c r="AU112" s="1"/>
      <c r="AV112" s="1"/>
      <c r="AW112" s="8"/>
      <c r="AX112" s="1"/>
      <c r="AY112" s="1" t="s">
        <v>72</v>
      </c>
      <c r="AZ112" s="1"/>
      <c r="BA112" s="1" t="s">
        <v>73</v>
      </c>
      <c r="BB112" s="1"/>
    </row>
    <row r="113" spans="1:54" ht="48" customHeight="1">
      <c r="A113" s="1" t="s">
        <v>5829</v>
      </c>
      <c r="B113" s="1" t="s">
        <v>4929</v>
      </c>
      <c r="C113" s="1" t="s">
        <v>5821</v>
      </c>
      <c r="D113" s="8">
        <v>2</v>
      </c>
      <c r="E113" s="1" t="s">
        <v>57</v>
      </c>
      <c r="F113" s="1" t="s">
        <v>76</v>
      </c>
      <c r="G113" s="1" t="s">
        <v>5830</v>
      </c>
      <c r="H113" s="1">
        <v>1</v>
      </c>
      <c r="I113" s="1" t="s">
        <v>60</v>
      </c>
      <c r="J113" s="1"/>
      <c r="K113" s="1" t="s">
        <v>61</v>
      </c>
      <c r="L113" s="1" t="s">
        <v>62</v>
      </c>
      <c r="M113" s="9" t="s">
        <v>5831</v>
      </c>
      <c r="N113" s="10" t="s">
        <v>64</v>
      </c>
      <c r="O113" s="8">
        <v>33</v>
      </c>
      <c r="P113" s="8">
        <v>1200</v>
      </c>
      <c r="Q113" s="1" t="s">
        <v>5832</v>
      </c>
      <c r="R113" s="8"/>
      <c r="S113" s="1"/>
      <c r="T113" s="1"/>
      <c r="U113" s="1"/>
      <c r="V113" s="1"/>
      <c r="W113" s="8"/>
      <c r="X113" s="1"/>
      <c r="Y113" s="1" t="s">
        <v>66</v>
      </c>
      <c r="Z113" s="9" t="s">
        <v>5833</v>
      </c>
      <c r="AA113" s="10" t="s">
        <v>64</v>
      </c>
      <c r="AB113" s="8">
        <v>35</v>
      </c>
      <c r="AC113" s="8">
        <v>310</v>
      </c>
      <c r="AD113" s="1" t="s">
        <v>5834</v>
      </c>
      <c r="AE113" s="8"/>
      <c r="AF113" s="1"/>
      <c r="AG113" s="1"/>
      <c r="AH113" s="1"/>
      <c r="AI113" s="1"/>
      <c r="AJ113" s="8"/>
      <c r="AK113" s="1"/>
      <c r="AL113" s="1" t="s">
        <v>69</v>
      </c>
      <c r="AM113" s="9" t="s">
        <v>5835</v>
      </c>
      <c r="AN113" s="10" t="s">
        <v>64</v>
      </c>
      <c r="AO113" s="8">
        <v>30</v>
      </c>
      <c r="AP113" s="8">
        <v>885</v>
      </c>
      <c r="AQ113" s="1" t="s">
        <v>5836</v>
      </c>
      <c r="AR113" s="8"/>
      <c r="AS113" s="1"/>
      <c r="AT113" s="1"/>
      <c r="AU113" s="1"/>
      <c r="AV113" s="1"/>
      <c r="AW113" s="8"/>
      <c r="AX113" s="1"/>
      <c r="AY113" s="1" t="s">
        <v>72</v>
      </c>
      <c r="AZ113" s="1"/>
      <c r="BA113" s="1" t="s">
        <v>73</v>
      </c>
      <c r="BB113" s="1"/>
    </row>
    <row r="114" spans="1:54" ht="48" customHeight="1">
      <c r="A114" s="1" t="s">
        <v>5837</v>
      </c>
      <c r="B114" s="1" t="s">
        <v>4929</v>
      </c>
      <c r="C114" s="1" t="s">
        <v>5821</v>
      </c>
      <c r="D114" s="8">
        <v>3</v>
      </c>
      <c r="E114" s="1" t="s">
        <v>57</v>
      </c>
      <c r="F114" s="1" t="s">
        <v>85</v>
      </c>
      <c r="G114" s="1" t="s">
        <v>5838</v>
      </c>
      <c r="H114" s="1">
        <v>1</v>
      </c>
      <c r="I114" s="1" t="s">
        <v>60</v>
      </c>
      <c r="J114" s="1"/>
      <c r="K114" s="1" t="s">
        <v>61</v>
      </c>
      <c r="L114" s="1" t="s">
        <v>62</v>
      </c>
      <c r="M114" s="9" t="s">
        <v>5839</v>
      </c>
      <c r="N114" s="10" t="s">
        <v>64</v>
      </c>
      <c r="O114" s="8">
        <v>31</v>
      </c>
      <c r="P114" s="8">
        <v>1200</v>
      </c>
      <c r="Q114" s="1" t="s">
        <v>5840</v>
      </c>
      <c r="R114" s="8"/>
      <c r="S114" s="1"/>
      <c r="T114" s="1"/>
      <c r="U114" s="1"/>
      <c r="V114" s="1"/>
      <c r="W114" s="8"/>
      <c r="X114" s="1"/>
      <c r="Y114" s="1" t="s">
        <v>66</v>
      </c>
      <c r="Z114" s="9" t="s">
        <v>5841</v>
      </c>
      <c r="AA114" s="10" t="s">
        <v>64</v>
      </c>
      <c r="AB114" s="8">
        <v>33</v>
      </c>
      <c r="AC114" s="8">
        <v>975</v>
      </c>
      <c r="AD114" s="1" t="s">
        <v>5842</v>
      </c>
      <c r="AE114" s="8"/>
      <c r="AF114" s="1"/>
      <c r="AG114" s="1"/>
      <c r="AH114" s="1"/>
      <c r="AI114" s="1"/>
      <c r="AJ114" s="8"/>
      <c r="AK114" s="1"/>
      <c r="AL114" s="1" t="s">
        <v>69</v>
      </c>
      <c r="AM114" s="9" t="s">
        <v>5843</v>
      </c>
      <c r="AN114" s="10" t="s">
        <v>64</v>
      </c>
      <c r="AO114" s="8">
        <v>25</v>
      </c>
      <c r="AP114" s="8">
        <v>780</v>
      </c>
      <c r="AQ114" s="1" t="s">
        <v>5844</v>
      </c>
      <c r="AR114" s="8"/>
      <c r="AS114" s="1"/>
      <c r="AT114" s="1"/>
      <c r="AU114" s="1"/>
      <c r="AV114" s="1"/>
      <c r="AW114" s="8"/>
      <c r="AX114" s="1"/>
      <c r="AY114" s="1" t="s">
        <v>72</v>
      </c>
      <c r="AZ114" s="1"/>
      <c r="BA114" s="1" t="s">
        <v>73</v>
      </c>
      <c r="BB114" s="1"/>
    </row>
    <row r="115" spans="1:54" ht="48" customHeight="1">
      <c r="A115" s="1" t="s">
        <v>5845</v>
      </c>
      <c r="B115" s="1" t="s">
        <v>4929</v>
      </c>
      <c r="C115" s="1" t="s">
        <v>5821</v>
      </c>
      <c r="D115" s="8">
        <v>4</v>
      </c>
      <c r="E115" s="1" t="s">
        <v>57</v>
      </c>
      <c r="F115" s="1" t="s">
        <v>94</v>
      </c>
      <c r="G115" s="1" t="s">
        <v>5846</v>
      </c>
      <c r="H115" s="1">
        <v>1</v>
      </c>
      <c r="I115" s="1" t="s">
        <v>60</v>
      </c>
      <c r="J115" s="1"/>
      <c r="K115" s="1" t="s">
        <v>61</v>
      </c>
      <c r="L115" s="1" t="s">
        <v>62</v>
      </c>
      <c r="M115" s="9" t="s">
        <v>5847</v>
      </c>
      <c r="N115" s="10" t="s">
        <v>64</v>
      </c>
      <c r="O115" s="8">
        <v>28</v>
      </c>
      <c r="P115" s="8">
        <v>791</v>
      </c>
      <c r="Q115" s="1" t="s">
        <v>5848</v>
      </c>
      <c r="R115" s="8"/>
      <c r="S115" s="1"/>
      <c r="T115" s="1"/>
      <c r="U115" s="1"/>
      <c r="V115" s="1"/>
      <c r="W115" s="8"/>
      <c r="X115" s="1"/>
      <c r="Y115" s="1" t="s">
        <v>66</v>
      </c>
      <c r="Z115" s="9" t="s">
        <v>5849</v>
      </c>
      <c r="AA115" s="10" t="s">
        <v>64</v>
      </c>
      <c r="AB115" s="8">
        <v>29</v>
      </c>
      <c r="AC115" s="8">
        <v>223</v>
      </c>
      <c r="AD115" s="1" t="s">
        <v>5850</v>
      </c>
      <c r="AE115" s="8"/>
      <c r="AF115" s="1"/>
      <c r="AG115" s="1"/>
      <c r="AH115" s="1"/>
      <c r="AI115" s="1"/>
      <c r="AJ115" s="8"/>
      <c r="AK115" s="1"/>
      <c r="AL115" s="1" t="s">
        <v>69</v>
      </c>
      <c r="AM115" s="9" t="s">
        <v>5851</v>
      </c>
      <c r="AN115" s="10" t="s">
        <v>64</v>
      </c>
      <c r="AO115" s="8">
        <v>23</v>
      </c>
      <c r="AP115" s="8">
        <v>548</v>
      </c>
      <c r="AQ115" s="1" t="s">
        <v>5852</v>
      </c>
      <c r="AR115" s="8"/>
      <c r="AS115" s="1"/>
      <c r="AT115" s="1"/>
      <c r="AU115" s="1"/>
      <c r="AV115" s="1"/>
      <c r="AW115" s="8"/>
      <c r="AX115" s="1"/>
      <c r="AY115" s="1" t="s">
        <v>72</v>
      </c>
      <c r="AZ115" s="1"/>
      <c r="BA115" s="1" t="s">
        <v>73</v>
      </c>
      <c r="BB115" s="1"/>
    </row>
    <row r="116" spans="1:54" ht="48" customHeight="1">
      <c r="A116" s="1" t="s">
        <v>5853</v>
      </c>
      <c r="B116" s="1" t="s">
        <v>4929</v>
      </c>
      <c r="C116" s="1" t="s">
        <v>5821</v>
      </c>
      <c r="D116" s="8">
        <v>5</v>
      </c>
      <c r="E116" s="1" t="s">
        <v>57</v>
      </c>
      <c r="F116" s="1" t="s">
        <v>103</v>
      </c>
      <c r="G116" s="1" t="s">
        <v>5854</v>
      </c>
      <c r="H116" s="1">
        <v>1</v>
      </c>
      <c r="I116" s="1" t="s">
        <v>60</v>
      </c>
      <c r="J116" s="1"/>
      <c r="K116" s="1" t="s">
        <v>61</v>
      </c>
      <c r="L116" s="1" t="s">
        <v>62</v>
      </c>
      <c r="M116" s="9" t="s">
        <v>5855</v>
      </c>
      <c r="N116" s="10" t="s">
        <v>64</v>
      </c>
      <c r="O116" s="8">
        <v>31</v>
      </c>
      <c r="P116" s="8">
        <v>1200</v>
      </c>
      <c r="Q116" s="1" t="s">
        <v>5856</v>
      </c>
      <c r="R116" s="8"/>
      <c r="S116" s="1"/>
      <c r="T116" s="1"/>
      <c r="U116" s="1"/>
      <c r="V116" s="1"/>
      <c r="W116" s="8"/>
      <c r="X116" s="1"/>
      <c r="Y116" s="1" t="s">
        <v>66</v>
      </c>
      <c r="Z116" s="9" t="s">
        <v>5857</v>
      </c>
      <c r="AA116" s="10" t="s">
        <v>64</v>
      </c>
      <c r="AB116" s="8">
        <v>32</v>
      </c>
      <c r="AC116" s="8">
        <v>298</v>
      </c>
      <c r="AD116" s="1" t="s">
        <v>5858</v>
      </c>
      <c r="AE116" s="8"/>
      <c r="AF116" s="1"/>
      <c r="AG116" s="1"/>
      <c r="AH116" s="1"/>
      <c r="AI116" s="1"/>
      <c r="AJ116" s="8"/>
      <c r="AK116" s="1"/>
      <c r="AL116" s="1" t="s">
        <v>69</v>
      </c>
      <c r="AM116" s="9" t="s">
        <v>5859</v>
      </c>
      <c r="AN116" s="10" t="s">
        <v>64</v>
      </c>
      <c r="AO116" s="8">
        <v>26</v>
      </c>
      <c r="AP116" s="8">
        <v>1015</v>
      </c>
      <c r="AQ116" s="1" t="s">
        <v>5860</v>
      </c>
      <c r="AR116" s="8"/>
      <c r="AS116" s="1"/>
      <c r="AT116" s="1"/>
      <c r="AU116" s="1"/>
      <c r="AV116" s="1"/>
      <c r="AW116" s="8"/>
      <c r="AX116" s="1"/>
      <c r="AY116" s="1" t="s">
        <v>72</v>
      </c>
      <c r="AZ116" s="1"/>
      <c r="BA116" s="1" t="s">
        <v>73</v>
      </c>
      <c r="BB116" s="1"/>
    </row>
    <row r="117" spans="1:54" ht="48" customHeight="1">
      <c r="A117" s="1" t="s">
        <v>5861</v>
      </c>
      <c r="B117" s="1" t="s">
        <v>4929</v>
      </c>
      <c r="C117" s="1" t="s">
        <v>5821</v>
      </c>
      <c r="D117" s="8">
        <v>6</v>
      </c>
      <c r="E117" s="1" t="s">
        <v>57</v>
      </c>
      <c r="F117" s="1" t="s">
        <v>112</v>
      </c>
      <c r="G117" s="1" t="s">
        <v>5862</v>
      </c>
      <c r="H117" s="1">
        <v>1</v>
      </c>
      <c r="I117" s="1" t="s">
        <v>60</v>
      </c>
      <c r="J117" s="1"/>
      <c r="K117" s="1" t="s">
        <v>61</v>
      </c>
      <c r="L117" s="1" t="s">
        <v>62</v>
      </c>
      <c r="M117" s="9" t="s">
        <v>5863</v>
      </c>
      <c r="N117" s="10" t="s">
        <v>64</v>
      </c>
      <c r="O117" s="8">
        <v>38</v>
      </c>
      <c r="P117" s="8">
        <v>1100</v>
      </c>
      <c r="Q117" s="1" t="s">
        <v>5864</v>
      </c>
      <c r="R117" s="8"/>
      <c r="S117" s="1"/>
      <c r="T117" s="1"/>
      <c r="U117" s="1"/>
      <c r="V117" s="1"/>
      <c r="W117" s="8"/>
      <c r="X117" s="1"/>
      <c r="Y117" s="1" t="s">
        <v>66</v>
      </c>
      <c r="Z117" s="9" t="s">
        <v>5865</v>
      </c>
      <c r="AA117" s="10" t="s">
        <v>64</v>
      </c>
      <c r="AB117" s="8">
        <v>41</v>
      </c>
      <c r="AC117" s="8">
        <v>303</v>
      </c>
      <c r="AD117" s="1" t="s">
        <v>5866</v>
      </c>
      <c r="AE117" s="8"/>
      <c r="AF117" s="1"/>
      <c r="AG117" s="1"/>
      <c r="AH117" s="1"/>
      <c r="AI117" s="1"/>
      <c r="AJ117" s="8"/>
      <c r="AK117" s="1"/>
      <c r="AL117" s="1" t="s">
        <v>69</v>
      </c>
      <c r="AM117" s="9" t="s">
        <v>5867</v>
      </c>
      <c r="AN117" s="10" t="s">
        <v>64</v>
      </c>
      <c r="AO117" s="8">
        <v>33</v>
      </c>
      <c r="AP117" s="8">
        <v>164</v>
      </c>
      <c r="AQ117" s="1" t="s">
        <v>5868</v>
      </c>
      <c r="AR117" s="8"/>
      <c r="AS117" s="1"/>
      <c r="AT117" s="1"/>
      <c r="AU117" s="1"/>
      <c r="AV117" s="1"/>
      <c r="AW117" s="8"/>
      <c r="AX117" s="1"/>
      <c r="AY117" s="1" t="s">
        <v>72</v>
      </c>
      <c r="AZ117" s="1"/>
      <c r="BA117" s="1" t="s">
        <v>73</v>
      </c>
      <c r="BB117" s="1"/>
    </row>
    <row r="118" spans="1:54" ht="48" customHeight="1">
      <c r="A118" s="1" t="s">
        <v>5869</v>
      </c>
      <c r="B118" s="1" t="s">
        <v>4929</v>
      </c>
      <c r="C118" s="1" t="s">
        <v>5821</v>
      </c>
      <c r="D118" s="8">
        <v>7</v>
      </c>
      <c r="E118" s="1" t="s">
        <v>57</v>
      </c>
      <c r="F118" s="1" t="s">
        <v>121</v>
      </c>
      <c r="G118" s="1" t="s">
        <v>5870</v>
      </c>
      <c r="H118" s="1">
        <v>1</v>
      </c>
      <c r="I118" s="1" t="s">
        <v>60</v>
      </c>
      <c r="J118" s="1"/>
      <c r="K118" s="1" t="s">
        <v>61</v>
      </c>
      <c r="L118" s="1" t="s">
        <v>62</v>
      </c>
      <c r="M118" s="9" t="s">
        <v>5871</v>
      </c>
      <c r="N118" s="10" t="s">
        <v>64</v>
      </c>
      <c r="O118" s="8">
        <v>14</v>
      </c>
      <c r="P118" s="8">
        <v>1200</v>
      </c>
      <c r="Q118" s="1" t="s">
        <v>5872</v>
      </c>
      <c r="R118" s="8"/>
      <c r="S118" s="1"/>
      <c r="T118" s="1"/>
      <c r="U118" s="1"/>
      <c r="V118" s="1"/>
      <c r="W118" s="8"/>
      <c r="X118" s="1"/>
      <c r="Y118" s="1" t="s">
        <v>66</v>
      </c>
      <c r="Z118" s="9" t="s">
        <v>5873</v>
      </c>
      <c r="AA118" s="10" t="s">
        <v>64</v>
      </c>
      <c r="AB118" s="8">
        <v>15</v>
      </c>
      <c r="AC118" s="8">
        <v>300</v>
      </c>
      <c r="AD118" s="1" t="s">
        <v>5874</v>
      </c>
      <c r="AE118" s="8"/>
      <c r="AF118" s="1"/>
      <c r="AG118" s="1"/>
      <c r="AH118" s="1"/>
      <c r="AI118" s="1"/>
      <c r="AJ118" s="8"/>
      <c r="AK118" s="1"/>
      <c r="AL118" s="1" t="s">
        <v>69</v>
      </c>
      <c r="AM118" s="9" t="s">
        <v>5875</v>
      </c>
      <c r="AN118" s="10" t="s">
        <v>64</v>
      </c>
      <c r="AO118" s="8">
        <v>9</v>
      </c>
      <c r="AP118" s="8">
        <v>937</v>
      </c>
      <c r="AQ118" s="1" t="s">
        <v>5876</v>
      </c>
      <c r="AR118" s="8"/>
      <c r="AS118" s="1"/>
      <c r="AT118" s="1"/>
      <c r="AU118" s="1"/>
      <c r="AV118" s="1"/>
      <c r="AW118" s="8"/>
      <c r="AX118" s="1"/>
      <c r="AY118" s="1" t="s">
        <v>72</v>
      </c>
      <c r="AZ118" s="1"/>
      <c r="BA118" s="1" t="s">
        <v>73</v>
      </c>
      <c r="BB118" s="1"/>
    </row>
    <row r="119" spans="1:54" ht="48" customHeight="1">
      <c r="A119" s="1" t="s">
        <v>5877</v>
      </c>
      <c r="B119" s="1" t="s">
        <v>4929</v>
      </c>
      <c r="C119" s="1" t="s">
        <v>5821</v>
      </c>
      <c r="D119" s="8">
        <v>8</v>
      </c>
      <c r="E119" s="1" t="s">
        <v>57</v>
      </c>
      <c r="F119" s="1" t="s">
        <v>130</v>
      </c>
      <c r="G119" s="1" t="s">
        <v>5878</v>
      </c>
      <c r="H119" s="1">
        <v>1</v>
      </c>
      <c r="I119" s="1" t="s">
        <v>60</v>
      </c>
      <c r="J119" s="1"/>
      <c r="K119" s="1" t="s">
        <v>61</v>
      </c>
      <c r="L119" s="1" t="s">
        <v>62</v>
      </c>
      <c r="M119" s="9" t="s">
        <v>5879</v>
      </c>
      <c r="N119" s="10" t="s">
        <v>64</v>
      </c>
      <c r="O119" s="8">
        <v>30</v>
      </c>
      <c r="P119" s="8">
        <v>1200</v>
      </c>
      <c r="Q119" s="1" t="s">
        <v>5880</v>
      </c>
      <c r="R119" s="8"/>
      <c r="S119" s="1"/>
      <c r="T119" s="1"/>
      <c r="U119" s="1"/>
      <c r="V119" s="1"/>
      <c r="W119" s="8"/>
      <c r="X119" s="1"/>
      <c r="Y119" s="1" t="s">
        <v>66</v>
      </c>
      <c r="Z119" s="9" t="s">
        <v>5881</v>
      </c>
      <c r="AA119" s="10" t="s">
        <v>64</v>
      </c>
      <c r="AB119" s="8">
        <v>31</v>
      </c>
      <c r="AC119" s="8">
        <v>903</v>
      </c>
      <c r="AD119" s="1" t="s">
        <v>5882</v>
      </c>
      <c r="AE119" s="8"/>
      <c r="AF119" s="1"/>
      <c r="AG119" s="1"/>
      <c r="AH119" s="1"/>
      <c r="AI119" s="1"/>
      <c r="AJ119" s="8"/>
      <c r="AK119" s="1"/>
      <c r="AL119" s="1" t="s">
        <v>69</v>
      </c>
      <c r="AM119" s="9" t="s">
        <v>5883</v>
      </c>
      <c r="AN119" s="10" t="s">
        <v>64</v>
      </c>
      <c r="AO119" s="8">
        <v>25</v>
      </c>
      <c r="AP119" s="8">
        <v>1147</v>
      </c>
      <c r="AQ119" s="1" t="s">
        <v>5884</v>
      </c>
      <c r="AR119" s="8"/>
      <c r="AS119" s="1"/>
      <c r="AT119" s="1"/>
      <c r="AU119" s="1"/>
      <c r="AV119" s="1"/>
      <c r="AW119" s="8"/>
      <c r="AX119" s="1"/>
      <c r="AY119" s="1" t="s">
        <v>72</v>
      </c>
      <c r="AZ119" s="1"/>
      <c r="BA119" s="1" t="s">
        <v>73</v>
      </c>
      <c r="BB119" s="1"/>
    </row>
    <row r="120" spans="1:54" ht="48" customHeight="1">
      <c r="A120" s="1" t="s">
        <v>5885</v>
      </c>
      <c r="B120" s="1" t="s">
        <v>4929</v>
      </c>
      <c r="C120" s="1" t="s">
        <v>5821</v>
      </c>
      <c r="D120" s="8">
        <v>9</v>
      </c>
      <c r="E120" s="1" t="s">
        <v>57</v>
      </c>
      <c r="F120" s="1" t="s">
        <v>139</v>
      </c>
      <c r="G120" s="1" t="s">
        <v>5886</v>
      </c>
      <c r="H120" s="1">
        <v>1</v>
      </c>
      <c r="I120" s="1" t="s">
        <v>60</v>
      </c>
      <c r="J120" s="1"/>
      <c r="K120" s="1" t="s">
        <v>61</v>
      </c>
      <c r="L120" s="1"/>
      <c r="M120" s="9"/>
      <c r="N120" s="10"/>
      <c r="O120" s="8"/>
      <c r="P120" s="8"/>
      <c r="Q120" s="1"/>
      <c r="R120" s="8"/>
      <c r="S120" s="1"/>
      <c r="T120" s="1"/>
      <c r="U120" s="1"/>
      <c r="V120" s="1"/>
      <c r="W120" s="8"/>
      <c r="X120" s="1"/>
      <c r="Y120" s="1" t="s">
        <v>66</v>
      </c>
      <c r="Z120" s="9" t="s">
        <v>5887</v>
      </c>
      <c r="AA120" s="10" t="s">
        <v>64</v>
      </c>
      <c r="AB120" s="8">
        <v>42</v>
      </c>
      <c r="AC120" s="8">
        <v>346</v>
      </c>
      <c r="AD120" s="1" t="s">
        <v>5888</v>
      </c>
      <c r="AE120" s="8"/>
      <c r="AF120" s="1"/>
      <c r="AG120" s="1"/>
      <c r="AH120" s="1"/>
      <c r="AI120" s="1"/>
      <c r="AJ120" s="8"/>
      <c r="AK120" s="1"/>
      <c r="AL120" s="1" t="s">
        <v>69</v>
      </c>
      <c r="AM120" s="9" t="s">
        <v>5889</v>
      </c>
      <c r="AN120" s="10" t="s">
        <v>64</v>
      </c>
      <c r="AO120" s="8">
        <v>32</v>
      </c>
      <c r="AP120" s="8">
        <v>474</v>
      </c>
      <c r="AQ120" s="1" t="s">
        <v>5890</v>
      </c>
      <c r="AR120" s="8"/>
      <c r="AS120" s="1"/>
      <c r="AT120" s="1"/>
      <c r="AU120" s="1"/>
      <c r="AV120" s="1"/>
      <c r="AW120" s="8"/>
      <c r="AX120" s="1"/>
      <c r="AY120" s="1" t="s">
        <v>118</v>
      </c>
      <c r="AZ120" s="1"/>
      <c r="BA120" s="1" t="s">
        <v>73</v>
      </c>
      <c r="BB120" s="1" t="s">
        <v>5891</v>
      </c>
    </row>
    <row r="121" spans="1:54" ht="48" customHeight="1">
      <c r="A121" s="1" t="s">
        <v>5892</v>
      </c>
      <c r="B121" s="1" t="s">
        <v>4929</v>
      </c>
      <c r="C121" s="1" t="s">
        <v>5821</v>
      </c>
      <c r="D121" s="8">
        <v>10</v>
      </c>
      <c r="E121" s="1" t="s">
        <v>57</v>
      </c>
      <c r="F121" s="1" t="s">
        <v>147</v>
      </c>
      <c r="G121" s="1" t="s">
        <v>5893</v>
      </c>
      <c r="H121" s="1">
        <v>1</v>
      </c>
      <c r="I121" s="1" t="s">
        <v>60</v>
      </c>
      <c r="J121" s="1"/>
      <c r="K121" s="1" t="s">
        <v>61</v>
      </c>
      <c r="L121" s="1" t="s">
        <v>62</v>
      </c>
      <c r="M121" s="9" t="s">
        <v>5894</v>
      </c>
      <c r="N121" s="10" t="s">
        <v>64</v>
      </c>
      <c r="O121" s="8">
        <v>35</v>
      </c>
      <c r="P121" s="8">
        <v>1200</v>
      </c>
      <c r="Q121" s="1" t="s">
        <v>5895</v>
      </c>
      <c r="R121" s="8"/>
      <c r="S121" s="1"/>
      <c r="T121" s="1"/>
      <c r="U121" s="1"/>
      <c r="V121" s="1"/>
      <c r="W121" s="8"/>
      <c r="X121" s="1"/>
      <c r="Y121" s="1" t="s">
        <v>66</v>
      </c>
      <c r="Z121" s="9" t="s">
        <v>5896</v>
      </c>
      <c r="AA121" s="10" t="s">
        <v>64</v>
      </c>
      <c r="AB121" s="8">
        <v>37</v>
      </c>
      <c r="AC121" s="8">
        <v>376</v>
      </c>
      <c r="AD121" s="1" t="s">
        <v>5897</v>
      </c>
      <c r="AE121" s="8"/>
      <c r="AF121" s="1"/>
      <c r="AG121" s="1"/>
      <c r="AH121" s="1"/>
      <c r="AI121" s="1"/>
      <c r="AJ121" s="8"/>
      <c r="AK121" s="1"/>
      <c r="AL121" s="1" t="s">
        <v>69</v>
      </c>
      <c r="AM121" s="9" t="s">
        <v>5898</v>
      </c>
      <c r="AN121" s="10" t="s">
        <v>64</v>
      </c>
      <c r="AO121" s="8">
        <v>30</v>
      </c>
      <c r="AP121" s="8">
        <v>942</v>
      </c>
      <c r="AQ121" s="1" t="s">
        <v>5899</v>
      </c>
      <c r="AR121" s="8"/>
      <c r="AS121" s="1"/>
      <c r="AT121" s="1"/>
      <c r="AU121" s="1"/>
      <c r="AV121" s="1"/>
      <c r="AW121" s="8"/>
      <c r="AX121" s="1"/>
      <c r="AY121" s="1" t="s">
        <v>72</v>
      </c>
      <c r="AZ121" s="1"/>
      <c r="BA121" s="1" t="s">
        <v>73</v>
      </c>
      <c r="BB121" s="1"/>
    </row>
    <row r="122" spans="1:54" ht="48" customHeight="1">
      <c r="A122" s="1" t="s">
        <v>5900</v>
      </c>
      <c r="B122" s="1" t="s">
        <v>4929</v>
      </c>
      <c r="C122" s="1" t="s">
        <v>5901</v>
      </c>
      <c r="D122" s="8">
        <v>1</v>
      </c>
      <c r="E122" s="1" t="s">
        <v>157</v>
      </c>
      <c r="F122" s="1" t="s">
        <v>58</v>
      </c>
      <c r="G122" s="1" t="s">
        <v>5902</v>
      </c>
      <c r="H122" s="1">
        <v>1</v>
      </c>
      <c r="I122" s="1" t="s">
        <v>60</v>
      </c>
      <c r="J122" s="1"/>
      <c r="K122" s="1" t="s">
        <v>61</v>
      </c>
      <c r="L122" s="1" t="s">
        <v>62</v>
      </c>
      <c r="M122" s="9" t="s">
        <v>5903</v>
      </c>
      <c r="N122" s="10" t="s">
        <v>64</v>
      </c>
      <c r="O122" s="8">
        <v>19</v>
      </c>
      <c r="P122" s="8">
        <v>1200</v>
      </c>
      <c r="Q122" s="1" t="s">
        <v>5904</v>
      </c>
      <c r="R122" s="8"/>
      <c r="S122" s="1"/>
      <c r="T122" s="1"/>
      <c r="U122" s="1"/>
      <c r="V122" s="1"/>
      <c r="W122" s="8"/>
      <c r="X122" s="1"/>
      <c r="Y122" s="1" t="s">
        <v>66</v>
      </c>
      <c r="Z122" s="9" t="s">
        <v>5905</v>
      </c>
      <c r="AA122" s="10" t="s">
        <v>64</v>
      </c>
      <c r="AB122" s="8">
        <v>20</v>
      </c>
      <c r="AC122" s="8">
        <v>346</v>
      </c>
      <c r="AD122" s="1" t="s">
        <v>5906</v>
      </c>
      <c r="AE122" s="8"/>
      <c r="AF122" s="1"/>
      <c r="AG122" s="1"/>
      <c r="AH122" s="1"/>
      <c r="AI122" s="1"/>
      <c r="AJ122" s="8"/>
      <c r="AK122" s="1"/>
      <c r="AL122" s="1" t="s">
        <v>69</v>
      </c>
      <c r="AM122" s="9" t="s">
        <v>5907</v>
      </c>
      <c r="AN122" s="10" t="s">
        <v>64</v>
      </c>
      <c r="AO122" s="8">
        <v>14</v>
      </c>
      <c r="AP122" s="8">
        <v>883</v>
      </c>
      <c r="AQ122" s="1" t="s">
        <v>5908</v>
      </c>
      <c r="AR122" s="8"/>
      <c r="AS122" s="1"/>
      <c r="AT122" s="1"/>
      <c r="AU122" s="1"/>
      <c r="AV122" s="1"/>
      <c r="AW122" s="8"/>
      <c r="AX122" s="1"/>
      <c r="AY122" s="1" t="s">
        <v>72</v>
      </c>
      <c r="AZ122" s="1"/>
      <c r="BA122" s="1" t="s">
        <v>73</v>
      </c>
      <c r="BB122" s="1"/>
    </row>
    <row r="123" spans="1:54" ht="48" customHeight="1">
      <c r="A123" s="1" t="s">
        <v>5909</v>
      </c>
      <c r="B123" s="1" t="s">
        <v>4929</v>
      </c>
      <c r="C123" s="1" t="s">
        <v>5901</v>
      </c>
      <c r="D123" s="8">
        <v>2</v>
      </c>
      <c r="E123" s="1" t="s">
        <v>157</v>
      </c>
      <c r="F123" s="1" t="s">
        <v>76</v>
      </c>
      <c r="G123" s="1" t="s">
        <v>5910</v>
      </c>
      <c r="H123" s="1">
        <v>1</v>
      </c>
      <c r="I123" s="1" t="s">
        <v>60</v>
      </c>
      <c r="J123" s="1"/>
      <c r="K123" s="1" t="s">
        <v>61</v>
      </c>
      <c r="L123" s="1" t="s">
        <v>62</v>
      </c>
      <c r="M123" s="9" t="s">
        <v>5911</v>
      </c>
      <c r="N123" s="10" t="s">
        <v>64</v>
      </c>
      <c r="O123" s="8">
        <v>36</v>
      </c>
      <c r="P123" s="8">
        <v>1200</v>
      </c>
      <c r="Q123" s="1" t="s">
        <v>5912</v>
      </c>
      <c r="R123" s="8"/>
      <c r="S123" s="1"/>
      <c r="T123" s="1"/>
      <c r="U123" s="1"/>
      <c r="V123" s="1"/>
      <c r="W123" s="8"/>
      <c r="X123" s="1"/>
      <c r="Y123" s="1" t="s">
        <v>66</v>
      </c>
      <c r="Z123" s="9" t="s">
        <v>5913</v>
      </c>
      <c r="AA123" s="10" t="s">
        <v>64</v>
      </c>
      <c r="AB123" s="8">
        <v>38</v>
      </c>
      <c r="AC123" s="8">
        <v>330</v>
      </c>
      <c r="AD123" s="1" t="s">
        <v>5914</v>
      </c>
      <c r="AE123" s="8"/>
      <c r="AF123" s="1"/>
      <c r="AG123" s="1"/>
      <c r="AH123" s="1"/>
      <c r="AI123" s="1"/>
      <c r="AJ123" s="8"/>
      <c r="AK123" s="1"/>
      <c r="AL123" s="1" t="s">
        <v>69</v>
      </c>
      <c r="AM123" s="9" t="s">
        <v>5915</v>
      </c>
      <c r="AN123" s="10" t="s">
        <v>64</v>
      </c>
      <c r="AO123" s="8">
        <v>33</v>
      </c>
      <c r="AP123" s="8">
        <v>930</v>
      </c>
      <c r="AQ123" s="1" t="s">
        <v>5916</v>
      </c>
      <c r="AR123" s="8"/>
      <c r="AS123" s="1"/>
      <c r="AT123" s="1"/>
      <c r="AU123" s="1"/>
      <c r="AV123" s="1"/>
      <c r="AW123" s="8"/>
      <c r="AX123" s="1"/>
      <c r="AY123" s="1" t="s">
        <v>72</v>
      </c>
      <c r="AZ123" s="1"/>
      <c r="BA123" s="1" t="s">
        <v>73</v>
      </c>
      <c r="BB123" s="1"/>
    </row>
    <row r="124" spans="1:54" ht="48" customHeight="1">
      <c r="A124" s="1" t="s">
        <v>5917</v>
      </c>
      <c r="B124" s="1" t="s">
        <v>4929</v>
      </c>
      <c r="C124" s="1" t="s">
        <v>5901</v>
      </c>
      <c r="D124" s="8">
        <v>3</v>
      </c>
      <c r="E124" s="1" t="s">
        <v>157</v>
      </c>
      <c r="F124" s="1" t="s">
        <v>85</v>
      </c>
      <c r="G124" s="1" t="s">
        <v>5918</v>
      </c>
      <c r="H124" s="1">
        <v>1</v>
      </c>
      <c r="I124" s="1" t="s">
        <v>60</v>
      </c>
      <c r="J124" s="1"/>
      <c r="K124" s="1" t="s">
        <v>61</v>
      </c>
      <c r="L124" s="1" t="s">
        <v>62</v>
      </c>
      <c r="M124" s="9" t="s">
        <v>5919</v>
      </c>
      <c r="N124" s="10" t="s">
        <v>64</v>
      </c>
      <c r="O124" s="8">
        <v>35</v>
      </c>
      <c r="P124" s="8">
        <v>1200</v>
      </c>
      <c r="Q124" s="1" t="s">
        <v>5920</v>
      </c>
      <c r="R124" s="8"/>
      <c r="S124" s="1"/>
      <c r="T124" s="1"/>
      <c r="U124" s="1"/>
      <c r="V124" s="1"/>
      <c r="W124" s="8"/>
      <c r="X124" s="1"/>
      <c r="Y124" s="1" t="s">
        <v>66</v>
      </c>
      <c r="Z124" s="9" t="s">
        <v>5921</v>
      </c>
      <c r="AA124" s="10" t="s">
        <v>64</v>
      </c>
      <c r="AB124" s="8">
        <v>37</v>
      </c>
      <c r="AC124" s="8">
        <v>1057</v>
      </c>
      <c r="AD124" s="1" t="s">
        <v>5922</v>
      </c>
      <c r="AE124" s="8"/>
      <c r="AF124" s="1"/>
      <c r="AG124" s="1"/>
      <c r="AH124" s="1"/>
      <c r="AI124" s="1"/>
      <c r="AJ124" s="8"/>
      <c r="AK124" s="1"/>
      <c r="AL124" s="1" t="s">
        <v>69</v>
      </c>
      <c r="AM124" s="9" t="s">
        <v>5923</v>
      </c>
      <c r="AN124" s="10" t="s">
        <v>64</v>
      </c>
      <c r="AO124" s="8">
        <v>29</v>
      </c>
      <c r="AP124" s="8">
        <v>968</v>
      </c>
      <c r="AQ124" s="1" t="s">
        <v>5924</v>
      </c>
      <c r="AR124" s="8"/>
      <c r="AS124" s="1"/>
      <c r="AT124" s="1"/>
      <c r="AU124" s="1"/>
      <c r="AV124" s="1"/>
      <c r="AW124" s="8"/>
      <c r="AX124" s="1"/>
      <c r="AY124" s="1" t="s">
        <v>72</v>
      </c>
      <c r="AZ124" s="1"/>
      <c r="BA124" s="1" t="s">
        <v>73</v>
      </c>
      <c r="BB124" s="1"/>
    </row>
    <row r="125" spans="1:54" ht="48" customHeight="1">
      <c r="A125" s="1" t="s">
        <v>5925</v>
      </c>
      <c r="B125" s="1" t="s">
        <v>4929</v>
      </c>
      <c r="C125" s="1" t="s">
        <v>5901</v>
      </c>
      <c r="D125" s="8">
        <v>4</v>
      </c>
      <c r="E125" s="1" t="s">
        <v>157</v>
      </c>
      <c r="F125" s="1" t="s">
        <v>94</v>
      </c>
      <c r="G125" s="1" t="s">
        <v>5926</v>
      </c>
      <c r="H125" s="1">
        <v>1</v>
      </c>
      <c r="I125" s="1" t="s">
        <v>60</v>
      </c>
      <c r="J125" s="1"/>
      <c r="K125" s="1" t="s">
        <v>61</v>
      </c>
      <c r="L125" s="1" t="s">
        <v>62</v>
      </c>
      <c r="M125" s="9" t="s">
        <v>5927</v>
      </c>
      <c r="N125" s="10" t="s">
        <v>64</v>
      </c>
      <c r="O125" s="8">
        <v>31</v>
      </c>
      <c r="P125" s="8">
        <v>806</v>
      </c>
      <c r="Q125" s="1" t="s">
        <v>5928</v>
      </c>
      <c r="R125" s="8"/>
      <c r="S125" s="1"/>
      <c r="T125" s="1"/>
      <c r="U125" s="1"/>
      <c r="V125" s="1"/>
      <c r="W125" s="8"/>
      <c r="X125" s="1"/>
      <c r="Y125" s="1" t="s">
        <v>66</v>
      </c>
      <c r="Z125" s="9" t="s">
        <v>5929</v>
      </c>
      <c r="AA125" s="10" t="s">
        <v>64</v>
      </c>
      <c r="AB125" s="8">
        <v>32</v>
      </c>
      <c r="AC125" s="8">
        <v>204</v>
      </c>
      <c r="AD125" s="1" t="s">
        <v>5930</v>
      </c>
      <c r="AE125" s="8"/>
      <c r="AF125" s="1"/>
      <c r="AG125" s="1"/>
      <c r="AH125" s="1"/>
      <c r="AI125" s="1"/>
      <c r="AJ125" s="8"/>
      <c r="AK125" s="1"/>
      <c r="AL125" s="1" t="s">
        <v>69</v>
      </c>
      <c r="AM125" s="9" t="s">
        <v>5931</v>
      </c>
      <c r="AN125" s="10" t="s">
        <v>64</v>
      </c>
      <c r="AO125" s="8">
        <v>26</v>
      </c>
      <c r="AP125" s="8">
        <v>585</v>
      </c>
      <c r="AQ125" s="1" t="s">
        <v>5932</v>
      </c>
      <c r="AR125" s="8"/>
      <c r="AS125" s="1"/>
      <c r="AT125" s="1"/>
      <c r="AU125" s="1"/>
      <c r="AV125" s="1"/>
      <c r="AW125" s="8"/>
      <c r="AX125" s="1"/>
      <c r="AY125" s="1" t="s">
        <v>72</v>
      </c>
      <c r="AZ125" s="1"/>
      <c r="BA125" s="1" t="s">
        <v>73</v>
      </c>
      <c r="BB125" s="1"/>
    </row>
    <row r="126" spans="1:54" ht="48" customHeight="1">
      <c r="A126" s="1" t="s">
        <v>5933</v>
      </c>
      <c r="B126" s="1" t="s">
        <v>4929</v>
      </c>
      <c r="C126" s="1" t="s">
        <v>5901</v>
      </c>
      <c r="D126" s="8">
        <v>5</v>
      </c>
      <c r="E126" s="1" t="s">
        <v>157</v>
      </c>
      <c r="F126" s="1" t="s">
        <v>103</v>
      </c>
      <c r="G126" s="1" t="s">
        <v>5934</v>
      </c>
      <c r="H126" s="1">
        <v>1</v>
      </c>
      <c r="I126" s="1" t="s">
        <v>60</v>
      </c>
      <c r="J126" s="1"/>
      <c r="K126" s="1" t="s">
        <v>61</v>
      </c>
      <c r="L126" s="1" t="s">
        <v>62</v>
      </c>
      <c r="M126" s="9" t="s">
        <v>5935</v>
      </c>
      <c r="N126" s="10" t="s">
        <v>64</v>
      </c>
      <c r="O126" s="8">
        <v>35</v>
      </c>
      <c r="P126" s="8">
        <v>1200</v>
      </c>
      <c r="Q126" s="1" t="s">
        <v>5936</v>
      </c>
      <c r="R126" s="8"/>
      <c r="S126" s="1"/>
      <c r="T126" s="1"/>
      <c r="U126" s="1"/>
      <c r="V126" s="1"/>
      <c r="W126" s="8"/>
      <c r="X126" s="1"/>
      <c r="Y126" s="1" t="s">
        <v>66</v>
      </c>
      <c r="Z126" s="9" t="s">
        <v>5937</v>
      </c>
      <c r="AA126" s="10" t="s">
        <v>64</v>
      </c>
      <c r="AB126" s="8">
        <v>36</v>
      </c>
      <c r="AC126" s="8">
        <v>332</v>
      </c>
      <c r="AD126" s="1" t="s">
        <v>5938</v>
      </c>
      <c r="AE126" s="8"/>
      <c r="AF126" s="1"/>
      <c r="AG126" s="1"/>
      <c r="AH126" s="1"/>
      <c r="AI126" s="1"/>
      <c r="AJ126" s="8"/>
      <c r="AK126" s="1"/>
      <c r="AL126" s="1" t="s">
        <v>69</v>
      </c>
      <c r="AM126" s="9" t="s">
        <v>5939</v>
      </c>
      <c r="AN126" s="10" t="s">
        <v>64</v>
      </c>
      <c r="AO126" s="8">
        <v>30</v>
      </c>
      <c r="AP126" s="8">
        <v>1108</v>
      </c>
      <c r="AQ126" s="1" t="s">
        <v>5940</v>
      </c>
      <c r="AR126" s="8"/>
      <c r="AS126" s="1"/>
      <c r="AT126" s="1"/>
      <c r="AU126" s="1"/>
      <c r="AV126" s="1"/>
      <c r="AW126" s="8"/>
      <c r="AX126" s="1"/>
      <c r="AY126" s="1" t="s">
        <v>72</v>
      </c>
      <c r="AZ126" s="1"/>
      <c r="BA126" s="1" t="s">
        <v>73</v>
      </c>
      <c r="BB126" s="1"/>
    </row>
    <row r="127" spans="1:54" ht="48" customHeight="1">
      <c r="A127" s="1" t="s">
        <v>5941</v>
      </c>
      <c r="B127" s="1" t="s">
        <v>4929</v>
      </c>
      <c r="C127" s="1" t="s">
        <v>5901</v>
      </c>
      <c r="D127" s="8">
        <v>6</v>
      </c>
      <c r="E127" s="1" t="s">
        <v>157</v>
      </c>
      <c r="F127" s="1" t="s">
        <v>112</v>
      </c>
      <c r="G127" s="1" t="s">
        <v>5942</v>
      </c>
      <c r="H127" s="1">
        <v>1</v>
      </c>
      <c r="I127" s="1" t="s">
        <v>60</v>
      </c>
      <c r="J127" s="1"/>
      <c r="K127" s="1" t="s">
        <v>61</v>
      </c>
      <c r="L127" s="1" t="s">
        <v>62</v>
      </c>
      <c r="M127" s="9" t="s">
        <v>5943</v>
      </c>
      <c r="N127" s="10" t="s">
        <v>64</v>
      </c>
      <c r="O127" s="8">
        <v>41</v>
      </c>
      <c r="P127" s="8">
        <v>845</v>
      </c>
      <c r="Q127" s="1" t="s">
        <v>5944</v>
      </c>
      <c r="R127" s="8"/>
      <c r="S127" s="1"/>
      <c r="T127" s="1"/>
      <c r="U127" s="1"/>
      <c r="V127" s="1"/>
      <c r="W127" s="8"/>
      <c r="X127" s="1"/>
      <c r="Y127" s="1" t="s">
        <v>66</v>
      </c>
      <c r="Z127" s="9" t="s">
        <v>5945</v>
      </c>
      <c r="AA127" s="10" t="s">
        <v>64</v>
      </c>
      <c r="AB127" s="8">
        <v>44</v>
      </c>
      <c r="AC127" s="8">
        <v>364</v>
      </c>
      <c r="AD127" s="1" t="s">
        <v>5946</v>
      </c>
      <c r="AE127" s="8"/>
      <c r="AF127" s="1"/>
      <c r="AG127" s="1"/>
      <c r="AH127" s="1"/>
      <c r="AI127" s="1"/>
      <c r="AJ127" s="8"/>
      <c r="AK127" s="1"/>
      <c r="AL127" s="1" t="s">
        <v>69</v>
      </c>
      <c r="AM127" s="9" t="s">
        <v>5947</v>
      </c>
      <c r="AN127" s="10" t="s">
        <v>64</v>
      </c>
      <c r="AO127" s="8">
        <v>36</v>
      </c>
      <c r="AP127" s="8">
        <v>199</v>
      </c>
      <c r="AQ127" s="1" t="s">
        <v>5948</v>
      </c>
      <c r="AR127" s="8"/>
      <c r="AS127" s="1"/>
      <c r="AT127" s="1"/>
      <c r="AU127" s="1"/>
      <c r="AV127" s="1"/>
      <c r="AW127" s="8"/>
      <c r="AX127" s="1"/>
      <c r="AY127" s="1" t="s">
        <v>72</v>
      </c>
      <c r="AZ127" s="1"/>
      <c r="BA127" s="1" t="s">
        <v>73</v>
      </c>
      <c r="BB127" s="1"/>
    </row>
    <row r="128" spans="1:54" ht="48" customHeight="1">
      <c r="A128" s="1" t="s">
        <v>5949</v>
      </c>
      <c r="B128" s="1" t="s">
        <v>4929</v>
      </c>
      <c r="C128" s="1" t="s">
        <v>5901</v>
      </c>
      <c r="D128" s="8">
        <v>7</v>
      </c>
      <c r="E128" s="1" t="s">
        <v>157</v>
      </c>
      <c r="F128" s="1" t="s">
        <v>121</v>
      </c>
      <c r="G128" s="1" t="s">
        <v>5950</v>
      </c>
      <c r="H128" s="1">
        <v>1</v>
      </c>
      <c r="I128" s="1" t="s">
        <v>60</v>
      </c>
      <c r="J128" s="1"/>
      <c r="K128" s="1" t="s">
        <v>61</v>
      </c>
      <c r="L128" s="1" t="s">
        <v>62</v>
      </c>
      <c r="M128" s="9" t="s">
        <v>5951</v>
      </c>
      <c r="N128" s="10" t="s">
        <v>64</v>
      </c>
      <c r="O128" s="8">
        <v>18</v>
      </c>
      <c r="P128" s="8">
        <v>1200</v>
      </c>
      <c r="Q128" s="1" t="s">
        <v>5952</v>
      </c>
      <c r="R128" s="8"/>
      <c r="S128" s="1"/>
      <c r="T128" s="1"/>
      <c r="U128" s="1"/>
      <c r="V128" s="1"/>
      <c r="W128" s="8"/>
      <c r="X128" s="1"/>
      <c r="Y128" s="1" t="s">
        <v>66</v>
      </c>
      <c r="Z128" s="9" t="s">
        <v>5953</v>
      </c>
      <c r="AA128" s="10" t="s">
        <v>64</v>
      </c>
      <c r="AB128" s="8">
        <v>19</v>
      </c>
      <c r="AC128" s="8">
        <v>355</v>
      </c>
      <c r="AD128" s="1" t="s">
        <v>5954</v>
      </c>
      <c r="AE128" s="8"/>
      <c r="AF128" s="1"/>
      <c r="AG128" s="1"/>
      <c r="AH128" s="1"/>
      <c r="AI128" s="1"/>
      <c r="AJ128" s="8"/>
      <c r="AK128" s="1"/>
      <c r="AL128" s="1" t="s">
        <v>69</v>
      </c>
      <c r="AM128" s="9" t="s">
        <v>5955</v>
      </c>
      <c r="AN128" s="10" t="s">
        <v>64</v>
      </c>
      <c r="AO128" s="8">
        <v>13</v>
      </c>
      <c r="AP128" s="8">
        <v>920</v>
      </c>
      <c r="AQ128" s="1" t="s">
        <v>5956</v>
      </c>
      <c r="AR128" s="8"/>
      <c r="AS128" s="1"/>
      <c r="AT128" s="1"/>
      <c r="AU128" s="1"/>
      <c r="AV128" s="1"/>
      <c r="AW128" s="8"/>
      <c r="AX128" s="1"/>
      <c r="AY128" s="1" t="s">
        <v>72</v>
      </c>
      <c r="AZ128" s="1"/>
      <c r="BA128" s="1" t="s">
        <v>73</v>
      </c>
      <c r="BB128" s="1"/>
    </row>
    <row r="129" spans="1:54" ht="48" customHeight="1">
      <c r="A129" s="1" t="s">
        <v>5957</v>
      </c>
      <c r="B129" s="1" t="s">
        <v>4929</v>
      </c>
      <c r="C129" s="1" t="s">
        <v>5901</v>
      </c>
      <c r="D129" s="8">
        <v>8</v>
      </c>
      <c r="E129" s="1" t="s">
        <v>157</v>
      </c>
      <c r="F129" s="1" t="s">
        <v>130</v>
      </c>
      <c r="G129" s="1" t="s">
        <v>5958</v>
      </c>
      <c r="H129" s="1">
        <v>1</v>
      </c>
      <c r="I129" s="1" t="s">
        <v>60</v>
      </c>
      <c r="J129" s="1"/>
      <c r="K129" s="1" t="s">
        <v>61</v>
      </c>
      <c r="L129" s="1" t="s">
        <v>62</v>
      </c>
      <c r="M129" s="9" t="s">
        <v>5959</v>
      </c>
      <c r="N129" s="10" t="s">
        <v>64</v>
      </c>
      <c r="O129" s="8">
        <v>34</v>
      </c>
      <c r="P129" s="8">
        <v>1200</v>
      </c>
      <c r="Q129" s="1" t="s">
        <v>5960</v>
      </c>
      <c r="R129" s="8"/>
      <c r="S129" s="1"/>
      <c r="T129" s="1"/>
      <c r="U129" s="1"/>
      <c r="V129" s="1"/>
      <c r="W129" s="8"/>
      <c r="X129" s="1"/>
      <c r="Y129" s="1" t="s">
        <v>66</v>
      </c>
      <c r="Z129" s="9" t="s">
        <v>5961</v>
      </c>
      <c r="AA129" s="10" t="s">
        <v>64</v>
      </c>
      <c r="AB129" s="8">
        <v>35</v>
      </c>
      <c r="AC129" s="8">
        <v>861</v>
      </c>
      <c r="AD129" s="1" t="s">
        <v>5962</v>
      </c>
      <c r="AE129" s="8"/>
      <c r="AF129" s="1"/>
      <c r="AG129" s="1"/>
      <c r="AH129" s="1"/>
      <c r="AI129" s="1"/>
      <c r="AJ129" s="8"/>
      <c r="AK129" s="1"/>
      <c r="AL129" s="1" t="s">
        <v>69</v>
      </c>
      <c r="AM129" s="9" t="s">
        <v>5963</v>
      </c>
      <c r="AN129" s="10" t="s">
        <v>64</v>
      </c>
      <c r="AO129" s="8">
        <v>29</v>
      </c>
      <c r="AP129" s="8">
        <v>1046</v>
      </c>
      <c r="AQ129" s="1" t="s">
        <v>5964</v>
      </c>
      <c r="AR129" s="8"/>
      <c r="AS129" s="1"/>
      <c r="AT129" s="1"/>
      <c r="AU129" s="1"/>
      <c r="AV129" s="1"/>
      <c r="AW129" s="8"/>
      <c r="AX129" s="1"/>
      <c r="AY129" s="1" t="s">
        <v>72</v>
      </c>
      <c r="AZ129" s="1"/>
      <c r="BA129" s="1" t="s">
        <v>73</v>
      </c>
      <c r="BB129" s="1"/>
    </row>
    <row r="130" spans="1:54" ht="48" customHeight="1">
      <c r="A130" s="1" t="s">
        <v>5965</v>
      </c>
      <c r="B130" s="1" t="s">
        <v>4929</v>
      </c>
      <c r="C130" s="1" t="s">
        <v>5901</v>
      </c>
      <c r="D130" s="8">
        <v>9</v>
      </c>
      <c r="E130" s="1" t="s">
        <v>157</v>
      </c>
      <c r="F130" s="1" t="s">
        <v>139</v>
      </c>
      <c r="G130" s="1" t="s">
        <v>5966</v>
      </c>
      <c r="H130" s="1">
        <v>1</v>
      </c>
      <c r="I130" s="1" t="s">
        <v>60</v>
      </c>
      <c r="J130" s="1"/>
      <c r="K130" s="1" t="s">
        <v>61</v>
      </c>
      <c r="L130" s="1" t="s">
        <v>62</v>
      </c>
      <c r="M130" s="9" t="s">
        <v>5967</v>
      </c>
      <c r="N130" s="10" t="s">
        <v>64</v>
      </c>
      <c r="O130" s="8">
        <v>40</v>
      </c>
      <c r="P130" s="8">
        <v>1088</v>
      </c>
      <c r="Q130" s="1" t="s">
        <v>5968</v>
      </c>
      <c r="R130" s="8"/>
      <c r="S130" s="1"/>
      <c r="T130" s="1"/>
      <c r="U130" s="1"/>
      <c r="V130" s="1"/>
      <c r="W130" s="8"/>
      <c r="X130" s="1"/>
      <c r="Y130" s="1" t="s">
        <v>66</v>
      </c>
      <c r="Z130" s="9" t="s">
        <v>5969</v>
      </c>
      <c r="AA130" s="10" t="s">
        <v>64</v>
      </c>
      <c r="AB130" s="8">
        <v>45</v>
      </c>
      <c r="AC130" s="8">
        <v>359</v>
      </c>
      <c r="AD130" s="1" t="s">
        <v>5970</v>
      </c>
      <c r="AE130" s="8"/>
      <c r="AF130" s="1"/>
      <c r="AG130" s="1"/>
      <c r="AH130" s="1"/>
      <c r="AI130" s="1"/>
      <c r="AJ130" s="8"/>
      <c r="AK130" s="1"/>
      <c r="AL130" s="1" t="s">
        <v>69</v>
      </c>
      <c r="AM130" s="9" t="s">
        <v>5971</v>
      </c>
      <c r="AN130" s="10" t="s">
        <v>64</v>
      </c>
      <c r="AO130" s="8">
        <v>35</v>
      </c>
      <c r="AP130" s="8">
        <v>489</v>
      </c>
      <c r="AQ130" s="1" t="s">
        <v>5972</v>
      </c>
      <c r="AR130" s="8"/>
      <c r="AS130" s="1"/>
      <c r="AT130" s="1"/>
      <c r="AU130" s="1"/>
      <c r="AV130" s="1"/>
      <c r="AW130" s="8"/>
      <c r="AX130" s="1"/>
      <c r="AY130" s="1" t="s">
        <v>72</v>
      </c>
      <c r="AZ130" s="1"/>
      <c r="BA130" s="1" t="s">
        <v>73</v>
      </c>
      <c r="BB130" s="1"/>
    </row>
    <row r="131" spans="1:54" ht="48" customHeight="1">
      <c r="A131" s="1" t="s">
        <v>5973</v>
      </c>
      <c r="B131" s="1" t="s">
        <v>4929</v>
      </c>
      <c r="C131" s="1" t="s">
        <v>5901</v>
      </c>
      <c r="D131" s="8">
        <v>10</v>
      </c>
      <c r="E131" s="1" t="s">
        <v>157</v>
      </c>
      <c r="F131" s="1" t="s">
        <v>147</v>
      </c>
      <c r="G131" s="1" t="s">
        <v>5974</v>
      </c>
      <c r="H131" s="1">
        <v>1</v>
      </c>
      <c r="I131" s="1" t="s">
        <v>60</v>
      </c>
      <c r="J131" s="1"/>
      <c r="K131" s="1" t="s">
        <v>61</v>
      </c>
      <c r="L131" s="1" t="s">
        <v>62</v>
      </c>
      <c r="M131" s="9" t="s">
        <v>5975</v>
      </c>
      <c r="N131" s="10" t="s">
        <v>64</v>
      </c>
      <c r="O131" s="8">
        <v>38</v>
      </c>
      <c r="P131" s="8">
        <v>1200</v>
      </c>
      <c r="Q131" s="1" t="s">
        <v>5976</v>
      </c>
      <c r="R131" s="8"/>
      <c r="S131" s="1"/>
      <c r="T131" s="1"/>
      <c r="U131" s="1"/>
      <c r="V131" s="1"/>
      <c r="W131" s="8"/>
      <c r="X131" s="1"/>
      <c r="Y131" s="1" t="s">
        <v>66</v>
      </c>
      <c r="Z131" s="9" t="s">
        <v>5977</v>
      </c>
      <c r="AA131" s="10" t="s">
        <v>64</v>
      </c>
      <c r="AB131" s="8">
        <v>40</v>
      </c>
      <c r="AC131" s="8">
        <v>380</v>
      </c>
      <c r="AD131" s="1" t="s">
        <v>5978</v>
      </c>
      <c r="AE131" s="8"/>
      <c r="AF131" s="1"/>
      <c r="AG131" s="1"/>
      <c r="AH131" s="1"/>
      <c r="AI131" s="1"/>
      <c r="AJ131" s="8"/>
      <c r="AK131" s="1"/>
      <c r="AL131" s="1" t="s">
        <v>69</v>
      </c>
      <c r="AM131" s="9" t="s">
        <v>5979</v>
      </c>
      <c r="AN131" s="10" t="s">
        <v>64</v>
      </c>
      <c r="AO131" s="8">
        <v>33</v>
      </c>
      <c r="AP131" s="8">
        <v>1050</v>
      </c>
      <c r="AQ131" s="1" t="s">
        <v>5980</v>
      </c>
      <c r="AR131" s="8"/>
      <c r="AS131" s="1"/>
      <c r="AT131" s="1"/>
      <c r="AU131" s="1"/>
      <c r="AV131" s="1"/>
      <c r="AW131" s="8"/>
      <c r="AX131" s="1"/>
      <c r="AY131" s="1" t="s">
        <v>72</v>
      </c>
      <c r="AZ131" s="1"/>
      <c r="BA131" s="1" t="s">
        <v>73</v>
      </c>
      <c r="BB131" s="1"/>
    </row>
    <row r="132" spans="1:54" ht="48" customHeight="1">
      <c r="A132" s="1" t="s">
        <v>5981</v>
      </c>
      <c r="B132" s="1" t="s">
        <v>4929</v>
      </c>
      <c r="C132" s="1" t="s">
        <v>5982</v>
      </c>
      <c r="D132" s="8">
        <v>1</v>
      </c>
      <c r="E132" s="1" t="s">
        <v>239</v>
      </c>
      <c r="F132" s="1" t="s">
        <v>58</v>
      </c>
      <c r="G132" s="1" t="s">
        <v>5983</v>
      </c>
      <c r="H132" s="1">
        <v>1</v>
      </c>
      <c r="I132" s="1" t="s">
        <v>60</v>
      </c>
      <c r="J132" s="1"/>
      <c r="K132" s="1" t="s">
        <v>61</v>
      </c>
      <c r="L132" s="1" t="s">
        <v>62</v>
      </c>
      <c r="M132" s="9" t="s">
        <v>5984</v>
      </c>
      <c r="N132" s="10" t="s">
        <v>64</v>
      </c>
      <c r="O132" s="8">
        <v>16</v>
      </c>
      <c r="P132" s="8">
        <v>1200</v>
      </c>
      <c r="Q132" s="1" t="s">
        <v>5985</v>
      </c>
      <c r="R132" s="8"/>
      <c r="S132" s="1"/>
      <c r="T132" s="1"/>
      <c r="U132" s="1"/>
      <c r="V132" s="1"/>
      <c r="W132" s="8"/>
      <c r="X132" s="1"/>
      <c r="Y132" s="1" t="s">
        <v>66</v>
      </c>
      <c r="Z132" s="9" t="s">
        <v>5986</v>
      </c>
      <c r="AA132" s="10" t="s">
        <v>64</v>
      </c>
      <c r="AB132" s="8">
        <v>17</v>
      </c>
      <c r="AC132" s="8">
        <v>360</v>
      </c>
      <c r="AD132" s="1" t="s">
        <v>5987</v>
      </c>
      <c r="AE132" s="8"/>
      <c r="AF132" s="1"/>
      <c r="AG132" s="1"/>
      <c r="AH132" s="1"/>
      <c r="AI132" s="1"/>
      <c r="AJ132" s="8"/>
      <c r="AK132" s="1"/>
      <c r="AL132" s="1" t="s">
        <v>69</v>
      </c>
      <c r="AM132" s="9" t="s">
        <v>5988</v>
      </c>
      <c r="AN132" s="10" t="s">
        <v>64</v>
      </c>
      <c r="AO132" s="8">
        <v>11</v>
      </c>
      <c r="AP132" s="8">
        <v>1090</v>
      </c>
      <c r="AQ132" s="1" t="s">
        <v>5989</v>
      </c>
      <c r="AR132" s="8"/>
      <c r="AS132" s="1"/>
      <c r="AT132" s="1"/>
      <c r="AU132" s="1"/>
      <c r="AV132" s="1"/>
      <c r="AW132" s="8"/>
      <c r="AX132" s="1"/>
      <c r="AY132" s="1" t="s">
        <v>72</v>
      </c>
      <c r="AZ132" s="1"/>
      <c r="BA132" s="1" t="s">
        <v>73</v>
      </c>
      <c r="BB132" s="1"/>
    </row>
    <row r="133" spans="1:54" ht="48" customHeight="1">
      <c r="A133" s="1" t="s">
        <v>5990</v>
      </c>
      <c r="B133" s="1" t="s">
        <v>4929</v>
      </c>
      <c r="C133" s="1" t="s">
        <v>5982</v>
      </c>
      <c r="D133" s="8">
        <v>2</v>
      </c>
      <c r="E133" s="1" t="s">
        <v>239</v>
      </c>
      <c r="F133" s="1" t="s">
        <v>76</v>
      </c>
      <c r="G133" s="1" t="s">
        <v>5991</v>
      </c>
      <c r="H133" s="1">
        <v>1</v>
      </c>
      <c r="I133" s="1" t="s">
        <v>60</v>
      </c>
      <c r="J133" s="1"/>
      <c r="K133" s="1" t="s">
        <v>61</v>
      </c>
      <c r="L133" s="1" t="s">
        <v>62</v>
      </c>
      <c r="M133" s="9" t="s">
        <v>5992</v>
      </c>
      <c r="N133" s="10" t="s">
        <v>64</v>
      </c>
      <c r="O133" s="8">
        <v>33</v>
      </c>
      <c r="P133" s="8">
        <v>1200</v>
      </c>
      <c r="Q133" s="1" t="s">
        <v>5993</v>
      </c>
      <c r="R133" s="8"/>
      <c r="S133" s="1"/>
      <c r="T133" s="1"/>
      <c r="U133" s="1"/>
      <c r="V133" s="1"/>
      <c r="W133" s="8"/>
      <c r="X133" s="1"/>
      <c r="Y133" s="1" t="s">
        <v>66</v>
      </c>
      <c r="Z133" s="9" t="s">
        <v>5994</v>
      </c>
      <c r="AA133" s="10" t="s">
        <v>64</v>
      </c>
      <c r="AB133" s="8">
        <v>35</v>
      </c>
      <c r="AC133" s="8">
        <v>349</v>
      </c>
      <c r="AD133" s="1" t="s">
        <v>5995</v>
      </c>
      <c r="AE133" s="8"/>
      <c r="AF133" s="1"/>
      <c r="AG133" s="1"/>
      <c r="AH133" s="1"/>
      <c r="AI133" s="1"/>
      <c r="AJ133" s="8"/>
      <c r="AK133" s="1"/>
      <c r="AL133" s="1" t="s">
        <v>69</v>
      </c>
      <c r="AM133" s="9" t="s">
        <v>5996</v>
      </c>
      <c r="AN133" s="10" t="s">
        <v>64</v>
      </c>
      <c r="AO133" s="8">
        <v>30</v>
      </c>
      <c r="AP133" s="8">
        <v>1093</v>
      </c>
      <c r="AQ133" s="1" t="s">
        <v>5997</v>
      </c>
      <c r="AR133" s="8"/>
      <c r="AS133" s="1"/>
      <c r="AT133" s="1"/>
      <c r="AU133" s="1"/>
      <c r="AV133" s="1"/>
      <c r="AW133" s="8"/>
      <c r="AX133" s="1"/>
      <c r="AY133" s="1" t="s">
        <v>72</v>
      </c>
      <c r="AZ133" s="1"/>
      <c r="BA133" s="1" t="s">
        <v>73</v>
      </c>
      <c r="BB133" s="1"/>
    </row>
    <row r="134" spans="1:54" ht="48" customHeight="1">
      <c r="A134" s="1" t="s">
        <v>5998</v>
      </c>
      <c r="B134" s="1" t="s">
        <v>4929</v>
      </c>
      <c r="C134" s="1" t="s">
        <v>5982</v>
      </c>
      <c r="D134" s="8">
        <v>3</v>
      </c>
      <c r="E134" s="1" t="s">
        <v>239</v>
      </c>
      <c r="F134" s="1" t="s">
        <v>85</v>
      </c>
      <c r="G134" s="1" t="s">
        <v>5999</v>
      </c>
      <c r="H134" s="1">
        <v>1</v>
      </c>
      <c r="I134" s="1" t="s">
        <v>60</v>
      </c>
      <c r="J134" s="1"/>
      <c r="K134" s="1" t="s">
        <v>61</v>
      </c>
      <c r="L134" s="1" t="s">
        <v>62</v>
      </c>
      <c r="M134" s="9" t="s">
        <v>6000</v>
      </c>
      <c r="N134" s="10" t="s">
        <v>64</v>
      </c>
      <c r="O134" s="8">
        <v>31</v>
      </c>
      <c r="P134" s="8">
        <v>1200</v>
      </c>
      <c r="Q134" s="1" t="s">
        <v>6001</v>
      </c>
      <c r="R134" s="8"/>
      <c r="S134" s="1"/>
      <c r="T134" s="1"/>
      <c r="U134" s="1"/>
      <c r="V134" s="1"/>
      <c r="W134" s="8"/>
      <c r="X134" s="1"/>
      <c r="Y134" s="1" t="s">
        <v>66</v>
      </c>
      <c r="Z134" s="9" t="s">
        <v>6002</v>
      </c>
      <c r="AA134" s="10" t="s">
        <v>64</v>
      </c>
      <c r="AB134" s="8">
        <v>33</v>
      </c>
      <c r="AC134" s="8">
        <v>1181</v>
      </c>
      <c r="AD134" s="1" t="s">
        <v>6003</v>
      </c>
      <c r="AE134" s="8"/>
      <c r="AF134" s="1"/>
      <c r="AG134" s="1"/>
      <c r="AH134" s="1"/>
      <c r="AI134" s="1"/>
      <c r="AJ134" s="8"/>
      <c r="AK134" s="1"/>
      <c r="AL134" s="1" t="s">
        <v>69</v>
      </c>
      <c r="AM134" s="9" t="s">
        <v>6004</v>
      </c>
      <c r="AN134" s="10" t="s">
        <v>64</v>
      </c>
      <c r="AO134" s="8">
        <v>25</v>
      </c>
      <c r="AP134" s="8">
        <v>961</v>
      </c>
      <c r="AQ134" s="1" t="s">
        <v>6005</v>
      </c>
      <c r="AR134" s="8"/>
      <c r="AS134" s="1"/>
      <c r="AT134" s="1"/>
      <c r="AU134" s="1"/>
      <c r="AV134" s="1"/>
      <c r="AW134" s="8"/>
      <c r="AX134" s="1"/>
      <c r="AY134" s="1" t="s">
        <v>72</v>
      </c>
      <c r="AZ134" s="1"/>
      <c r="BA134" s="1" t="s">
        <v>73</v>
      </c>
      <c r="BB134" s="1"/>
    </row>
    <row r="135" spans="1:54" ht="48" customHeight="1">
      <c r="A135" s="1" t="s">
        <v>6006</v>
      </c>
      <c r="B135" s="1" t="s">
        <v>4929</v>
      </c>
      <c r="C135" s="1" t="s">
        <v>5982</v>
      </c>
      <c r="D135" s="8">
        <v>4</v>
      </c>
      <c r="E135" s="1" t="s">
        <v>239</v>
      </c>
      <c r="F135" s="1" t="s">
        <v>94</v>
      </c>
      <c r="G135" s="1" t="s">
        <v>6007</v>
      </c>
      <c r="H135" s="1">
        <v>1</v>
      </c>
      <c r="I135" s="1" t="s">
        <v>60</v>
      </c>
      <c r="J135" s="1"/>
      <c r="K135" s="1" t="s">
        <v>61</v>
      </c>
      <c r="L135" s="1" t="s">
        <v>62</v>
      </c>
      <c r="M135" s="9" t="s">
        <v>6008</v>
      </c>
      <c r="N135" s="10" t="s">
        <v>64</v>
      </c>
      <c r="O135" s="8">
        <v>28</v>
      </c>
      <c r="P135" s="8">
        <v>851</v>
      </c>
      <c r="Q135" s="1" t="s">
        <v>6009</v>
      </c>
      <c r="R135" s="8"/>
      <c r="S135" s="1"/>
      <c r="T135" s="1"/>
      <c r="U135" s="1"/>
      <c r="V135" s="1"/>
      <c r="W135" s="8"/>
      <c r="X135" s="1"/>
      <c r="Y135" s="1" t="s">
        <v>66</v>
      </c>
      <c r="Z135" s="9" t="s">
        <v>6010</v>
      </c>
      <c r="AA135" s="10" t="s">
        <v>64</v>
      </c>
      <c r="AB135" s="8">
        <v>29</v>
      </c>
      <c r="AC135" s="8">
        <v>252</v>
      </c>
      <c r="AD135" s="1" t="s">
        <v>6011</v>
      </c>
      <c r="AE135" s="8"/>
      <c r="AF135" s="1"/>
      <c r="AG135" s="1"/>
      <c r="AH135" s="1"/>
      <c r="AI135" s="1"/>
      <c r="AJ135" s="8"/>
      <c r="AK135" s="1"/>
      <c r="AL135" s="1" t="s">
        <v>69</v>
      </c>
      <c r="AM135" s="9" t="s">
        <v>6012</v>
      </c>
      <c r="AN135" s="10" t="s">
        <v>64</v>
      </c>
      <c r="AO135" s="8">
        <v>23</v>
      </c>
      <c r="AP135" s="8">
        <v>581</v>
      </c>
      <c r="AQ135" s="1" t="s">
        <v>6013</v>
      </c>
      <c r="AR135" s="8"/>
      <c r="AS135" s="1"/>
      <c r="AT135" s="1"/>
      <c r="AU135" s="1"/>
      <c r="AV135" s="1"/>
      <c r="AW135" s="8"/>
      <c r="AX135" s="1"/>
      <c r="AY135" s="1" t="s">
        <v>72</v>
      </c>
      <c r="AZ135" s="1"/>
      <c r="BA135" s="1" t="s">
        <v>73</v>
      </c>
      <c r="BB135" s="1"/>
    </row>
    <row r="136" spans="1:54" ht="48" customHeight="1">
      <c r="A136" s="1" t="s">
        <v>6014</v>
      </c>
      <c r="B136" s="1" t="s">
        <v>4929</v>
      </c>
      <c r="C136" s="1" t="s">
        <v>5982</v>
      </c>
      <c r="D136" s="8">
        <v>5</v>
      </c>
      <c r="E136" s="1" t="s">
        <v>239</v>
      </c>
      <c r="F136" s="1" t="s">
        <v>103</v>
      </c>
      <c r="G136" s="1" t="s">
        <v>6015</v>
      </c>
      <c r="H136" s="1">
        <v>1</v>
      </c>
      <c r="I136" s="1" t="s">
        <v>60</v>
      </c>
      <c r="J136" s="1"/>
      <c r="K136" s="1" t="s">
        <v>61</v>
      </c>
      <c r="L136" s="1" t="s">
        <v>62</v>
      </c>
      <c r="M136" s="9" t="s">
        <v>6016</v>
      </c>
      <c r="N136" s="10" t="s">
        <v>64</v>
      </c>
      <c r="O136" s="8">
        <v>31</v>
      </c>
      <c r="P136" s="8">
        <v>1200</v>
      </c>
      <c r="Q136" s="1" t="s">
        <v>6017</v>
      </c>
      <c r="R136" s="8"/>
      <c r="S136" s="1"/>
      <c r="T136" s="1"/>
      <c r="U136" s="1"/>
      <c r="V136" s="1"/>
      <c r="W136" s="8"/>
      <c r="X136" s="1"/>
      <c r="Y136" s="1" t="s">
        <v>66</v>
      </c>
      <c r="Z136" s="9" t="s">
        <v>6018</v>
      </c>
      <c r="AA136" s="10" t="s">
        <v>64</v>
      </c>
      <c r="AB136" s="8">
        <v>32</v>
      </c>
      <c r="AC136" s="8">
        <v>351</v>
      </c>
      <c r="AD136" s="1" t="s">
        <v>6019</v>
      </c>
      <c r="AE136" s="8"/>
      <c r="AF136" s="1"/>
      <c r="AG136" s="1"/>
      <c r="AH136" s="1"/>
      <c r="AI136" s="1"/>
      <c r="AJ136" s="8"/>
      <c r="AK136" s="1"/>
      <c r="AL136" s="1" t="s">
        <v>69</v>
      </c>
      <c r="AM136" s="9" t="s">
        <v>6020</v>
      </c>
      <c r="AN136" s="10" t="s">
        <v>64</v>
      </c>
      <c r="AO136" s="8">
        <v>26</v>
      </c>
      <c r="AP136" s="8">
        <v>1014</v>
      </c>
      <c r="AQ136" s="1" t="s">
        <v>6021</v>
      </c>
      <c r="AR136" s="8"/>
      <c r="AS136" s="1"/>
      <c r="AT136" s="1"/>
      <c r="AU136" s="1"/>
      <c r="AV136" s="1"/>
      <c r="AW136" s="8"/>
      <c r="AX136" s="1"/>
      <c r="AY136" s="1" t="s">
        <v>72</v>
      </c>
      <c r="AZ136" s="1"/>
      <c r="BA136" s="1" t="s">
        <v>73</v>
      </c>
      <c r="BB136" s="1"/>
    </row>
    <row r="137" spans="1:54" ht="48" customHeight="1">
      <c r="A137" s="1" t="s">
        <v>6022</v>
      </c>
      <c r="B137" s="1" t="s">
        <v>4929</v>
      </c>
      <c r="C137" s="1" t="s">
        <v>5982</v>
      </c>
      <c r="D137" s="8">
        <v>6</v>
      </c>
      <c r="E137" s="1" t="s">
        <v>239</v>
      </c>
      <c r="F137" s="1" t="s">
        <v>112</v>
      </c>
      <c r="G137" s="1" t="s">
        <v>6023</v>
      </c>
      <c r="H137" s="1">
        <v>1</v>
      </c>
      <c r="I137" s="1" t="s">
        <v>60</v>
      </c>
      <c r="J137" s="1"/>
      <c r="K137" s="1" t="s">
        <v>61</v>
      </c>
      <c r="L137" s="1" t="s">
        <v>62</v>
      </c>
      <c r="M137" s="9" t="s">
        <v>6024</v>
      </c>
      <c r="N137" s="10" t="s">
        <v>64</v>
      </c>
      <c r="O137" s="8">
        <v>38</v>
      </c>
      <c r="P137" s="8">
        <v>1200</v>
      </c>
      <c r="Q137" s="1" t="s">
        <v>6025</v>
      </c>
      <c r="R137" s="8"/>
      <c r="S137" s="1"/>
      <c r="T137" s="1"/>
      <c r="U137" s="1"/>
      <c r="V137" s="1"/>
      <c r="W137" s="8"/>
      <c r="X137" s="1"/>
      <c r="Y137" s="1" t="s">
        <v>66</v>
      </c>
      <c r="Z137" s="9" t="s">
        <v>6026</v>
      </c>
      <c r="AA137" s="10" t="s">
        <v>64</v>
      </c>
      <c r="AB137" s="8">
        <v>41</v>
      </c>
      <c r="AC137" s="8">
        <v>451</v>
      </c>
      <c r="AD137" s="1" t="s">
        <v>6027</v>
      </c>
      <c r="AE137" s="8"/>
      <c r="AF137" s="1"/>
      <c r="AG137" s="1"/>
      <c r="AH137" s="1"/>
      <c r="AI137" s="1"/>
      <c r="AJ137" s="8"/>
      <c r="AK137" s="1"/>
      <c r="AL137" s="1" t="s">
        <v>69</v>
      </c>
      <c r="AM137" s="9" t="s">
        <v>6028</v>
      </c>
      <c r="AN137" s="10" t="s">
        <v>64</v>
      </c>
      <c r="AO137" s="8">
        <v>33</v>
      </c>
      <c r="AP137" s="8">
        <v>195</v>
      </c>
      <c r="AQ137" s="1" t="s">
        <v>6029</v>
      </c>
      <c r="AR137" s="8"/>
      <c r="AS137" s="1"/>
      <c r="AT137" s="1"/>
      <c r="AU137" s="1"/>
      <c r="AV137" s="1"/>
      <c r="AW137" s="8"/>
      <c r="AX137" s="1"/>
      <c r="AY137" s="1" t="s">
        <v>72</v>
      </c>
      <c r="AZ137" s="1"/>
      <c r="BA137" s="1" t="s">
        <v>73</v>
      </c>
      <c r="BB137" s="1"/>
    </row>
    <row r="138" spans="1:54" ht="48" customHeight="1">
      <c r="A138" s="1" t="s">
        <v>6030</v>
      </c>
      <c r="B138" s="1" t="s">
        <v>4929</v>
      </c>
      <c r="C138" s="1" t="s">
        <v>5982</v>
      </c>
      <c r="D138" s="8">
        <v>7</v>
      </c>
      <c r="E138" s="1" t="s">
        <v>239</v>
      </c>
      <c r="F138" s="1" t="s">
        <v>121</v>
      </c>
      <c r="G138" s="1" t="s">
        <v>6031</v>
      </c>
      <c r="H138" s="1">
        <v>1</v>
      </c>
      <c r="I138" s="1" t="s">
        <v>60</v>
      </c>
      <c r="J138" s="1"/>
      <c r="K138" s="1" t="s">
        <v>61</v>
      </c>
      <c r="L138" s="1" t="s">
        <v>62</v>
      </c>
      <c r="M138" s="9" t="s">
        <v>6032</v>
      </c>
      <c r="N138" s="10" t="s">
        <v>64</v>
      </c>
      <c r="O138" s="8">
        <v>14</v>
      </c>
      <c r="P138" s="8">
        <v>1200</v>
      </c>
      <c r="Q138" s="1" t="s">
        <v>6033</v>
      </c>
      <c r="R138" s="8"/>
      <c r="S138" s="1"/>
      <c r="T138" s="1"/>
      <c r="U138" s="1"/>
      <c r="V138" s="1"/>
      <c r="W138" s="8"/>
      <c r="X138" s="1"/>
      <c r="Y138" s="1" t="s">
        <v>66</v>
      </c>
      <c r="Z138" s="9" t="s">
        <v>6034</v>
      </c>
      <c r="AA138" s="10" t="s">
        <v>64</v>
      </c>
      <c r="AB138" s="8">
        <v>15</v>
      </c>
      <c r="AC138" s="8">
        <v>407</v>
      </c>
      <c r="AD138" s="1" t="s">
        <v>6035</v>
      </c>
      <c r="AE138" s="8"/>
      <c r="AF138" s="1"/>
      <c r="AG138" s="1"/>
      <c r="AH138" s="1"/>
      <c r="AI138" s="1"/>
      <c r="AJ138" s="8"/>
      <c r="AK138" s="1"/>
      <c r="AL138" s="1" t="s">
        <v>69</v>
      </c>
      <c r="AM138" s="9" t="s">
        <v>6036</v>
      </c>
      <c r="AN138" s="10" t="s">
        <v>64</v>
      </c>
      <c r="AO138" s="8">
        <v>9</v>
      </c>
      <c r="AP138" s="8">
        <v>932</v>
      </c>
      <c r="AQ138" s="1" t="s">
        <v>6037</v>
      </c>
      <c r="AR138" s="8"/>
      <c r="AS138" s="1"/>
      <c r="AT138" s="1"/>
      <c r="AU138" s="1"/>
      <c r="AV138" s="1"/>
      <c r="AW138" s="8"/>
      <c r="AX138" s="1"/>
      <c r="AY138" s="1" t="s">
        <v>72</v>
      </c>
      <c r="AZ138" s="1"/>
      <c r="BA138" s="1" t="s">
        <v>73</v>
      </c>
      <c r="BB138" s="1"/>
    </row>
    <row r="139" spans="1:54" ht="48" customHeight="1">
      <c r="A139" s="1" t="s">
        <v>6038</v>
      </c>
      <c r="B139" s="1" t="s">
        <v>4929</v>
      </c>
      <c r="C139" s="1" t="s">
        <v>5982</v>
      </c>
      <c r="D139" s="8">
        <v>8</v>
      </c>
      <c r="E139" s="1" t="s">
        <v>239</v>
      </c>
      <c r="F139" s="1" t="s">
        <v>130</v>
      </c>
      <c r="G139" s="1" t="s">
        <v>6039</v>
      </c>
      <c r="H139" s="1">
        <v>1</v>
      </c>
      <c r="I139" s="1" t="s">
        <v>60</v>
      </c>
      <c r="J139" s="1"/>
      <c r="K139" s="1" t="s">
        <v>61</v>
      </c>
      <c r="L139" s="1" t="s">
        <v>62</v>
      </c>
      <c r="M139" s="9" t="s">
        <v>6040</v>
      </c>
      <c r="N139" s="10" t="s">
        <v>64</v>
      </c>
      <c r="O139" s="8">
        <v>30</v>
      </c>
      <c r="P139" s="8">
        <v>1200</v>
      </c>
      <c r="Q139" s="1" t="s">
        <v>6041</v>
      </c>
      <c r="R139" s="8"/>
      <c r="S139" s="1"/>
      <c r="T139" s="1"/>
      <c r="U139" s="1"/>
      <c r="V139" s="1"/>
      <c r="W139" s="8"/>
      <c r="X139" s="1"/>
      <c r="Y139" s="1" t="s">
        <v>66</v>
      </c>
      <c r="Z139" s="9" t="s">
        <v>6042</v>
      </c>
      <c r="AA139" s="10" t="s">
        <v>64</v>
      </c>
      <c r="AB139" s="8">
        <v>31</v>
      </c>
      <c r="AC139" s="8">
        <v>969</v>
      </c>
      <c r="AD139" s="1" t="s">
        <v>6043</v>
      </c>
      <c r="AE139" s="8"/>
      <c r="AF139" s="1"/>
      <c r="AG139" s="1"/>
      <c r="AH139" s="1"/>
      <c r="AI139" s="1"/>
      <c r="AJ139" s="8"/>
      <c r="AK139" s="1"/>
      <c r="AL139" s="1" t="s">
        <v>69</v>
      </c>
      <c r="AM139" s="9" t="s">
        <v>6044</v>
      </c>
      <c r="AN139" s="10" t="s">
        <v>64</v>
      </c>
      <c r="AO139" s="8">
        <v>25</v>
      </c>
      <c r="AP139" s="8">
        <v>1112</v>
      </c>
      <c r="AQ139" s="1" t="s">
        <v>6045</v>
      </c>
      <c r="AR139" s="8"/>
      <c r="AS139" s="1"/>
      <c r="AT139" s="1"/>
      <c r="AU139" s="1"/>
      <c r="AV139" s="1"/>
      <c r="AW139" s="8"/>
      <c r="AX139" s="1"/>
      <c r="AY139" s="1" t="s">
        <v>72</v>
      </c>
      <c r="AZ139" s="1"/>
      <c r="BA139" s="1" t="s">
        <v>73</v>
      </c>
      <c r="BB139" s="1"/>
    </row>
    <row r="140" spans="1:54" ht="48" customHeight="1">
      <c r="A140" s="1" t="s">
        <v>6046</v>
      </c>
      <c r="B140" s="1" t="s">
        <v>4929</v>
      </c>
      <c r="C140" s="1" t="s">
        <v>5982</v>
      </c>
      <c r="D140" s="8">
        <v>9</v>
      </c>
      <c r="E140" s="1" t="s">
        <v>239</v>
      </c>
      <c r="F140" s="1" t="s">
        <v>139</v>
      </c>
      <c r="G140" s="1" t="s">
        <v>6047</v>
      </c>
      <c r="H140" s="1">
        <v>1</v>
      </c>
      <c r="I140" s="1" t="s">
        <v>60</v>
      </c>
      <c r="J140" s="1"/>
      <c r="K140" s="1" t="s">
        <v>61</v>
      </c>
      <c r="L140" s="1" t="s">
        <v>62</v>
      </c>
      <c r="M140" s="9" t="s">
        <v>6048</v>
      </c>
      <c r="N140" s="10" t="s">
        <v>64</v>
      </c>
      <c r="O140" s="8">
        <v>37</v>
      </c>
      <c r="P140" s="8">
        <v>1075</v>
      </c>
      <c r="Q140" s="1" t="s">
        <v>6049</v>
      </c>
      <c r="R140" s="8"/>
      <c r="S140" s="1"/>
      <c r="T140" s="1"/>
      <c r="U140" s="1"/>
      <c r="V140" s="1"/>
      <c r="W140" s="8"/>
      <c r="X140" s="1"/>
      <c r="Y140" s="1" t="s">
        <v>66</v>
      </c>
      <c r="Z140" s="9" t="s">
        <v>6050</v>
      </c>
      <c r="AA140" s="10" t="s">
        <v>64</v>
      </c>
      <c r="AB140" s="8">
        <v>42</v>
      </c>
      <c r="AC140" s="8">
        <v>373</v>
      </c>
      <c r="AD140" s="1" t="s">
        <v>6051</v>
      </c>
      <c r="AE140" s="8"/>
      <c r="AF140" s="1"/>
      <c r="AG140" s="1"/>
      <c r="AH140" s="1"/>
      <c r="AI140" s="1"/>
      <c r="AJ140" s="8"/>
      <c r="AK140" s="1"/>
      <c r="AL140" s="1" t="s">
        <v>69</v>
      </c>
      <c r="AM140" s="9" t="s">
        <v>6052</v>
      </c>
      <c r="AN140" s="10" t="s">
        <v>64</v>
      </c>
      <c r="AO140" s="8">
        <v>32</v>
      </c>
      <c r="AP140" s="8">
        <v>401</v>
      </c>
      <c r="AQ140" s="1" t="s">
        <v>6053</v>
      </c>
      <c r="AR140" s="8"/>
      <c r="AS140" s="1"/>
      <c r="AT140" s="1"/>
      <c r="AU140" s="1"/>
      <c r="AV140" s="1"/>
      <c r="AW140" s="8"/>
      <c r="AX140" s="1"/>
      <c r="AY140" s="1" t="s">
        <v>72</v>
      </c>
      <c r="AZ140" s="1"/>
      <c r="BA140" s="1" t="s">
        <v>73</v>
      </c>
      <c r="BB140" s="1"/>
    </row>
    <row r="141" spans="1:54" ht="48" customHeight="1">
      <c r="A141" s="1" t="s">
        <v>6054</v>
      </c>
      <c r="B141" s="1" t="s">
        <v>4929</v>
      </c>
      <c r="C141" s="1" t="s">
        <v>5982</v>
      </c>
      <c r="D141" s="8">
        <v>10</v>
      </c>
      <c r="E141" s="1" t="s">
        <v>239</v>
      </c>
      <c r="F141" s="1" t="s">
        <v>147</v>
      </c>
      <c r="G141" s="1" t="s">
        <v>6055</v>
      </c>
      <c r="H141" s="1">
        <v>1</v>
      </c>
      <c r="I141" s="1" t="s">
        <v>60</v>
      </c>
      <c r="J141" s="1"/>
      <c r="K141" s="1" t="s">
        <v>61</v>
      </c>
      <c r="L141" s="1" t="s">
        <v>62</v>
      </c>
      <c r="M141" s="9" t="s">
        <v>6056</v>
      </c>
      <c r="N141" s="10" t="s">
        <v>64</v>
      </c>
      <c r="O141" s="8">
        <v>35</v>
      </c>
      <c r="P141" s="8">
        <v>1200</v>
      </c>
      <c r="Q141" s="1" t="s">
        <v>6057</v>
      </c>
      <c r="R141" s="8"/>
      <c r="S141" s="1"/>
      <c r="T141" s="1"/>
      <c r="U141" s="1"/>
      <c r="V141" s="1"/>
      <c r="W141" s="8"/>
      <c r="X141" s="1"/>
      <c r="Y141" s="1" t="s">
        <v>66</v>
      </c>
      <c r="Z141" s="9" t="s">
        <v>6058</v>
      </c>
      <c r="AA141" s="10" t="s">
        <v>64</v>
      </c>
      <c r="AB141" s="8">
        <v>37</v>
      </c>
      <c r="AC141" s="8">
        <v>545</v>
      </c>
      <c r="AD141" s="1" t="s">
        <v>6059</v>
      </c>
      <c r="AE141" s="8"/>
      <c r="AF141" s="1"/>
      <c r="AG141" s="1"/>
      <c r="AH141" s="1"/>
      <c r="AI141" s="1"/>
      <c r="AJ141" s="8"/>
      <c r="AK141" s="1"/>
      <c r="AL141" s="1" t="s">
        <v>69</v>
      </c>
      <c r="AM141" s="9" t="s">
        <v>6060</v>
      </c>
      <c r="AN141" s="10" t="s">
        <v>64</v>
      </c>
      <c r="AO141" s="8">
        <v>30</v>
      </c>
      <c r="AP141" s="8">
        <v>956</v>
      </c>
      <c r="AQ141" s="1" t="s">
        <v>6061</v>
      </c>
      <c r="AR141" s="8"/>
      <c r="AS141" s="1"/>
      <c r="AT141" s="1"/>
      <c r="AU141" s="1"/>
      <c r="AV141" s="1"/>
      <c r="AW141" s="8"/>
      <c r="AX141" s="1"/>
      <c r="AY141" s="1" t="s">
        <v>72</v>
      </c>
      <c r="AZ141" s="1"/>
      <c r="BA141" s="1" t="s">
        <v>73</v>
      </c>
      <c r="BB141" s="1"/>
    </row>
    <row r="142" spans="1:54" ht="48" customHeight="1">
      <c r="A142" s="1" t="s">
        <v>6062</v>
      </c>
      <c r="B142" s="1" t="s">
        <v>4929</v>
      </c>
      <c r="C142" s="1" t="s">
        <v>6063</v>
      </c>
      <c r="D142" s="8">
        <v>1</v>
      </c>
      <c r="E142" s="1" t="s">
        <v>321</v>
      </c>
      <c r="F142" s="1" t="s">
        <v>58</v>
      </c>
      <c r="G142" s="1" t="s">
        <v>6064</v>
      </c>
      <c r="H142" s="1">
        <v>1</v>
      </c>
      <c r="I142" s="1" t="s">
        <v>60</v>
      </c>
      <c r="J142" s="1"/>
      <c r="K142" s="1" t="s">
        <v>61</v>
      </c>
      <c r="L142" s="1" t="s">
        <v>62</v>
      </c>
      <c r="M142" s="9" t="s">
        <v>6065</v>
      </c>
      <c r="N142" s="10" t="s">
        <v>64</v>
      </c>
      <c r="O142" s="8">
        <v>13</v>
      </c>
      <c r="P142" s="8">
        <v>1142</v>
      </c>
      <c r="Q142" s="1" t="s">
        <v>6066</v>
      </c>
      <c r="R142" s="8"/>
      <c r="S142" s="1"/>
      <c r="T142" s="1"/>
      <c r="U142" s="1"/>
      <c r="V142" s="1"/>
      <c r="W142" s="8"/>
      <c r="X142" s="1"/>
      <c r="Y142" s="1" t="s">
        <v>66</v>
      </c>
      <c r="Z142" s="9" t="s">
        <v>6067</v>
      </c>
      <c r="AA142" s="10" t="s">
        <v>64</v>
      </c>
      <c r="AB142" s="8">
        <v>15</v>
      </c>
      <c r="AC142" s="8">
        <v>299</v>
      </c>
      <c r="AD142" s="1" t="s">
        <v>6068</v>
      </c>
      <c r="AE142" s="8"/>
      <c r="AF142" s="1"/>
      <c r="AG142" s="1"/>
      <c r="AH142" s="1"/>
      <c r="AI142" s="1"/>
      <c r="AJ142" s="8"/>
      <c r="AK142" s="1"/>
      <c r="AL142" s="1" t="s">
        <v>69</v>
      </c>
      <c r="AM142" s="9" t="s">
        <v>6069</v>
      </c>
      <c r="AN142" s="10" t="s">
        <v>64</v>
      </c>
      <c r="AO142" s="8">
        <v>8</v>
      </c>
      <c r="AP142" s="8">
        <v>891</v>
      </c>
      <c r="AQ142" s="1" t="s">
        <v>6070</v>
      </c>
      <c r="AR142" s="8"/>
      <c r="AS142" s="1"/>
      <c r="AT142" s="1"/>
      <c r="AU142" s="1"/>
      <c r="AV142" s="1"/>
      <c r="AW142" s="8"/>
      <c r="AX142" s="1"/>
      <c r="AY142" s="1" t="s">
        <v>72</v>
      </c>
      <c r="AZ142" s="1"/>
      <c r="BA142" s="1" t="s">
        <v>73</v>
      </c>
      <c r="BB142" s="1"/>
    </row>
    <row r="143" spans="1:54" ht="48" customHeight="1">
      <c r="A143" s="1" t="s">
        <v>6071</v>
      </c>
      <c r="B143" s="1" t="s">
        <v>4929</v>
      </c>
      <c r="C143" s="1" t="s">
        <v>6063</v>
      </c>
      <c r="D143" s="8">
        <v>2</v>
      </c>
      <c r="E143" s="1" t="s">
        <v>321</v>
      </c>
      <c r="F143" s="1" t="s">
        <v>76</v>
      </c>
      <c r="G143" s="1" t="s">
        <v>6072</v>
      </c>
      <c r="H143" s="1">
        <v>1</v>
      </c>
      <c r="I143" s="1" t="s">
        <v>60</v>
      </c>
      <c r="J143" s="1"/>
      <c r="K143" s="1" t="s">
        <v>61</v>
      </c>
      <c r="L143" s="1" t="s">
        <v>62</v>
      </c>
      <c r="M143" s="9" t="s">
        <v>6073</v>
      </c>
      <c r="N143" s="10" t="s">
        <v>64</v>
      </c>
      <c r="O143" s="8">
        <v>30</v>
      </c>
      <c r="P143" s="8">
        <v>1200</v>
      </c>
      <c r="Q143" s="1" t="s">
        <v>6074</v>
      </c>
      <c r="R143" s="8"/>
      <c r="S143" s="1"/>
      <c r="T143" s="1"/>
      <c r="U143" s="1"/>
      <c r="V143" s="1"/>
      <c r="W143" s="8"/>
      <c r="X143" s="1"/>
      <c r="Y143" s="1" t="s">
        <v>66</v>
      </c>
      <c r="Z143" s="9" t="s">
        <v>6075</v>
      </c>
      <c r="AA143" s="10" t="s">
        <v>64</v>
      </c>
      <c r="AB143" s="8">
        <v>33</v>
      </c>
      <c r="AC143" s="8">
        <v>346</v>
      </c>
      <c r="AD143" s="1" t="s">
        <v>6076</v>
      </c>
      <c r="AE143" s="8"/>
      <c r="AF143" s="1"/>
      <c r="AG143" s="1"/>
      <c r="AH143" s="1"/>
      <c r="AI143" s="1"/>
      <c r="AJ143" s="8"/>
      <c r="AK143" s="1"/>
      <c r="AL143" s="1" t="s">
        <v>69</v>
      </c>
      <c r="AM143" s="9" t="s">
        <v>6077</v>
      </c>
      <c r="AN143" s="10" t="s">
        <v>64</v>
      </c>
      <c r="AO143" s="8">
        <v>27</v>
      </c>
      <c r="AP143" s="8">
        <v>905</v>
      </c>
      <c r="AQ143" s="1" t="s">
        <v>6078</v>
      </c>
      <c r="AR143" s="8"/>
      <c r="AS143" s="1"/>
      <c r="AT143" s="1"/>
      <c r="AU143" s="1"/>
      <c r="AV143" s="1"/>
      <c r="AW143" s="8"/>
      <c r="AX143" s="1"/>
      <c r="AY143" s="1" t="s">
        <v>72</v>
      </c>
      <c r="AZ143" s="1"/>
      <c r="BA143" s="1" t="s">
        <v>73</v>
      </c>
      <c r="BB143" s="1"/>
    </row>
    <row r="144" spans="1:54" ht="48" customHeight="1">
      <c r="A144" s="1" t="s">
        <v>6079</v>
      </c>
      <c r="B144" s="1" t="s">
        <v>4929</v>
      </c>
      <c r="C144" s="1" t="s">
        <v>6063</v>
      </c>
      <c r="D144" s="8">
        <v>3</v>
      </c>
      <c r="E144" s="1" t="s">
        <v>321</v>
      </c>
      <c r="F144" s="1" t="s">
        <v>85</v>
      </c>
      <c r="G144" s="1" t="s">
        <v>6080</v>
      </c>
      <c r="H144" s="1">
        <v>1</v>
      </c>
      <c r="I144" s="1" t="s">
        <v>60</v>
      </c>
      <c r="J144" s="1"/>
      <c r="K144" s="1" t="s">
        <v>61</v>
      </c>
      <c r="L144" s="1" t="s">
        <v>62</v>
      </c>
      <c r="M144" s="9" t="s">
        <v>6081</v>
      </c>
      <c r="N144" s="10" t="s">
        <v>64</v>
      </c>
      <c r="O144" s="8">
        <v>29</v>
      </c>
      <c r="P144" s="8">
        <v>1200</v>
      </c>
      <c r="Q144" s="1" t="s">
        <v>6082</v>
      </c>
      <c r="R144" s="8"/>
      <c r="S144" s="1"/>
      <c r="T144" s="1"/>
      <c r="U144" s="1"/>
      <c r="V144" s="1"/>
      <c r="W144" s="8"/>
      <c r="X144" s="1"/>
      <c r="Y144" s="1" t="s">
        <v>66</v>
      </c>
      <c r="Z144" s="9" t="s">
        <v>6083</v>
      </c>
      <c r="AA144" s="10" t="s">
        <v>64</v>
      </c>
      <c r="AB144" s="8">
        <v>32</v>
      </c>
      <c r="AC144" s="8">
        <v>1200</v>
      </c>
      <c r="AD144" s="1" t="s">
        <v>6084</v>
      </c>
      <c r="AE144" s="8"/>
      <c r="AF144" s="1"/>
      <c r="AG144" s="1"/>
      <c r="AH144" s="1"/>
      <c r="AI144" s="1"/>
      <c r="AJ144" s="8"/>
      <c r="AK144" s="1"/>
      <c r="AL144" s="1" t="s">
        <v>69</v>
      </c>
      <c r="AM144" s="9" t="s">
        <v>6085</v>
      </c>
      <c r="AN144" s="10" t="s">
        <v>64</v>
      </c>
      <c r="AO144" s="8">
        <v>23</v>
      </c>
      <c r="AP144" s="8">
        <v>869</v>
      </c>
      <c r="AQ144" s="1" t="s">
        <v>6086</v>
      </c>
      <c r="AR144" s="8"/>
      <c r="AS144" s="1"/>
      <c r="AT144" s="1"/>
      <c r="AU144" s="1"/>
      <c r="AV144" s="1"/>
      <c r="AW144" s="8"/>
      <c r="AX144" s="1"/>
      <c r="AY144" s="1" t="s">
        <v>72</v>
      </c>
      <c r="AZ144" s="1"/>
      <c r="BA144" s="1" t="s">
        <v>73</v>
      </c>
      <c r="BB144" s="1"/>
    </row>
    <row r="145" spans="1:54" ht="48" customHeight="1">
      <c r="A145" s="1" t="s">
        <v>6087</v>
      </c>
      <c r="B145" s="1" t="s">
        <v>4929</v>
      </c>
      <c r="C145" s="1" t="s">
        <v>6063</v>
      </c>
      <c r="D145" s="8">
        <v>4</v>
      </c>
      <c r="E145" s="1" t="s">
        <v>321</v>
      </c>
      <c r="F145" s="1" t="s">
        <v>94</v>
      </c>
      <c r="G145" s="1" t="s">
        <v>6088</v>
      </c>
      <c r="H145" s="1">
        <v>1</v>
      </c>
      <c r="I145" s="1" t="s">
        <v>60</v>
      </c>
      <c r="J145" s="1"/>
      <c r="K145" s="1" t="s">
        <v>61</v>
      </c>
      <c r="L145" s="1" t="s">
        <v>62</v>
      </c>
      <c r="M145" s="9" t="s">
        <v>6089</v>
      </c>
      <c r="N145" s="10" t="s">
        <v>64</v>
      </c>
      <c r="O145" s="8">
        <v>25</v>
      </c>
      <c r="P145" s="8">
        <v>474</v>
      </c>
      <c r="Q145" s="1" t="s">
        <v>6090</v>
      </c>
      <c r="R145" s="8"/>
      <c r="S145" s="1"/>
      <c r="T145" s="1"/>
      <c r="U145" s="1"/>
      <c r="V145" s="1"/>
      <c r="W145" s="8"/>
      <c r="X145" s="1"/>
      <c r="Y145" s="1" t="s">
        <v>66</v>
      </c>
      <c r="Z145" s="9" t="s">
        <v>6091</v>
      </c>
      <c r="AA145" s="10" t="s">
        <v>64</v>
      </c>
      <c r="AB145" s="8">
        <v>27</v>
      </c>
      <c r="AC145" s="8">
        <v>201</v>
      </c>
      <c r="AD145" s="1" t="s">
        <v>6092</v>
      </c>
      <c r="AE145" s="8"/>
      <c r="AF145" s="1"/>
      <c r="AG145" s="1"/>
      <c r="AH145" s="1"/>
      <c r="AI145" s="1"/>
      <c r="AJ145" s="8"/>
      <c r="AK145" s="1"/>
      <c r="AL145" s="1" t="s">
        <v>69</v>
      </c>
      <c r="AM145" s="9" t="s">
        <v>6093</v>
      </c>
      <c r="AN145" s="10" t="s">
        <v>64</v>
      </c>
      <c r="AO145" s="8">
        <v>20</v>
      </c>
      <c r="AP145" s="8">
        <v>449</v>
      </c>
      <c r="AQ145" s="1" t="s">
        <v>6094</v>
      </c>
      <c r="AR145" s="8"/>
      <c r="AS145" s="1"/>
      <c r="AT145" s="1"/>
      <c r="AU145" s="1"/>
      <c r="AV145" s="1"/>
      <c r="AW145" s="8"/>
      <c r="AX145" s="1"/>
      <c r="AY145" s="1" t="s">
        <v>72</v>
      </c>
      <c r="AZ145" s="1"/>
      <c r="BA145" s="1" t="s">
        <v>73</v>
      </c>
      <c r="BB145" s="1"/>
    </row>
    <row r="146" spans="1:54" ht="48" customHeight="1">
      <c r="A146" s="1" t="s">
        <v>6095</v>
      </c>
      <c r="B146" s="1" t="s">
        <v>4929</v>
      </c>
      <c r="C146" s="1" t="s">
        <v>6063</v>
      </c>
      <c r="D146" s="8">
        <v>5</v>
      </c>
      <c r="E146" s="1" t="s">
        <v>321</v>
      </c>
      <c r="F146" s="1" t="s">
        <v>103</v>
      </c>
      <c r="G146" s="1" t="s">
        <v>6096</v>
      </c>
      <c r="H146" s="1">
        <v>1</v>
      </c>
      <c r="I146" s="1" t="s">
        <v>60</v>
      </c>
      <c r="J146" s="1"/>
      <c r="K146" s="1" t="s">
        <v>61</v>
      </c>
      <c r="L146" s="1" t="s">
        <v>62</v>
      </c>
      <c r="M146" s="9" t="s">
        <v>6097</v>
      </c>
      <c r="N146" s="10" t="s">
        <v>64</v>
      </c>
      <c r="O146" s="8">
        <v>29</v>
      </c>
      <c r="P146" s="8">
        <v>1200</v>
      </c>
      <c r="Q146" s="1" t="s">
        <v>6098</v>
      </c>
      <c r="R146" s="8"/>
      <c r="S146" s="1"/>
      <c r="T146" s="1"/>
      <c r="U146" s="1"/>
      <c r="V146" s="1"/>
      <c r="W146" s="8"/>
      <c r="X146" s="1"/>
      <c r="Y146" s="1" t="s">
        <v>66</v>
      </c>
      <c r="Z146" s="9" t="s">
        <v>6099</v>
      </c>
      <c r="AA146" s="10" t="s">
        <v>64</v>
      </c>
      <c r="AB146" s="8">
        <v>31</v>
      </c>
      <c r="AC146" s="8">
        <v>352</v>
      </c>
      <c r="AD146" s="1" t="s">
        <v>6100</v>
      </c>
      <c r="AE146" s="8"/>
      <c r="AF146" s="1"/>
      <c r="AG146" s="1"/>
      <c r="AH146" s="1"/>
      <c r="AI146" s="1"/>
      <c r="AJ146" s="8"/>
      <c r="AK146" s="1"/>
      <c r="AL146" s="1" t="s">
        <v>69</v>
      </c>
      <c r="AM146" s="9" t="s">
        <v>6101</v>
      </c>
      <c r="AN146" s="10" t="s">
        <v>64</v>
      </c>
      <c r="AO146" s="8">
        <v>24</v>
      </c>
      <c r="AP146" s="8">
        <v>1033</v>
      </c>
      <c r="AQ146" s="1" t="s">
        <v>6102</v>
      </c>
      <c r="AR146" s="8"/>
      <c r="AS146" s="1"/>
      <c r="AT146" s="1"/>
      <c r="AU146" s="1"/>
      <c r="AV146" s="1"/>
      <c r="AW146" s="8"/>
      <c r="AX146" s="1"/>
      <c r="AY146" s="1" t="s">
        <v>72</v>
      </c>
      <c r="AZ146" s="1"/>
      <c r="BA146" s="1" t="s">
        <v>73</v>
      </c>
      <c r="BB146" s="1"/>
    </row>
    <row r="147" spans="1:54" ht="48" customHeight="1">
      <c r="A147" s="1" t="s">
        <v>6103</v>
      </c>
      <c r="B147" s="1" t="s">
        <v>4929</v>
      </c>
      <c r="C147" s="1" t="s">
        <v>6063</v>
      </c>
      <c r="D147" s="8">
        <v>6</v>
      </c>
      <c r="E147" s="1" t="s">
        <v>321</v>
      </c>
      <c r="F147" s="1" t="s">
        <v>112</v>
      </c>
      <c r="G147" s="1" t="s">
        <v>6104</v>
      </c>
      <c r="H147" s="1">
        <v>1</v>
      </c>
      <c r="I147" s="1" t="s">
        <v>60</v>
      </c>
      <c r="J147" s="1"/>
      <c r="K147" s="1" t="s">
        <v>61</v>
      </c>
      <c r="L147" s="1" t="s">
        <v>62</v>
      </c>
      <c r="M147" s="9" t="s">
        <v>6105</v>
      </c>
      <c r="N147" s="10" t="s">
        <v>64</v>
      </c>
      <c r="O147" s="8">
        <v>35</v>
      </c>
      <c r="P147" s="8">
        <v>810</v>
      </c>
      <c r="Q147" s="1" t="s">
        <v>6106</v>
      </c>
      <c r="R147" s="8"/>
      <c r="S147" s="1"/>
      <c r="T147" s="1"/>
      <c r="U147" s="1"/>
      <c r="V147" s="1"/>
      <c r="W147" s="8"/>
      <c r="X147" s="1"/>
      <c r="Y147" s="1" t="s">
        <v>66</v>
      </c>
      <c r="Z147" s="9" t="s">
        <v>6107</v>
      </c>
      <c r="AA147" s="10" t="s">
        <v>64</v>
      </c>
      <c r="AB147" s="8">
        <v>39</v>
      </c>
      <c r="AC147" s="8">
        <v>309</v>
      </c>
      <c r="AD147" s="1" t="s">
        <v>6108</v>
      </c>
      <c r="AE147" s="8"/>
      <c r="AF147" s="1"/>
      <c r="AG147" s="1"/>
      <c r="AH147" s="1"/>
      <c r="AI147" s="1"/>
      <c r="AJ147" s="8"/>
      <c r="AK147" s="1"/>
      <c r="AL147" s="1" t="s">
        <v>69</v>
      </c>
      <c r="AM147" s="9" t="s">
        <v>6109</v>
      </c>
      <c r="AN147" s="10" t="s">
        <v>64</v>
      </c>
      <c r="AO147" s="8">
        <v>30</v>
      </c>
      <c r="AP147" s="8">
        <v>168</v>
      </c>
      <c r="AQ147" s="1" t="s">
        <v>6110</v>
      </c>
      <c r="AR147" s="8"/>
      <c r="AS147" s="1"/>
      <c r="AT147" s="1"/>
      <c r="AU147" s="1"/>
      <c r="AV147" s="1"/>
      <c r="AW147" s="8"/>
      <c r="AX147" s="1"/>
      <c r="AY147" s="1" t="s">
        <v>72</v>
      </c>
      <c r="AZ147" s="1"/>
      <c r="BA147" s="1" t="s">
        <v>73</v>
      </c>
      <c r="BB147" s="1"/>
    </row>
    <row r="148" spans="1:54" ht="48" customHeight="1">
      <c r="A148" s="1" t="s">
        <v>6111</v>
      </c>
      <c r="B148" s="1" t="s">
        <v>4929</v>
      </c>
      <c r="C148" s="1" t="s">
        <v>6063</v>
      </c>
      <c r="D148" s="8">
        <v>7</v>
      </c>
      <c r="E148" s="1" t="s">
        <v>321</v>
      </c>
      <c r="F148" s="1" t="s">
        <v>121</v>
      </c>
      <c r="G148" s="1" t="s">
        <v>6112</v>
      </c>
      <c r="H148" s="1">
        <v>1</v>
      </c>
      <c r="I148" s="1" t="s">
        <v>60</v>
      </c>
      <c r="J148" s="1"/>
      <c r="K148" s="1" t="s">
        <v>61</v>
      </c>
      <c r="L148" s="1" t="s">
        <v>62</v>
      </c>
      <c r="M148" s="9" t="s">
        <v>6113</v>
      </c>
      <c r="N148" s="10" t="s">
        <v>64</v>
      </c>
      <c r="O148" s="8">
        <v>12</v>
      </c>
      <c r="P148" s="8">
        <v>1170</v>
      </c>
      <c r="Q148" s="1" t="s">
        <v>6114</v>
      </c>
      <c r="R148" s="8"/>
      <c r="S148" s="1"/>
      <c r="T148" s="1"/>
      <c r="U148" s="1"/>
      <c r="V148" s="1"/>
      <c r="W148" s="8"/>
      <c r="X148" s="1"/>
      <c r="Y148" s="1" t="s">
        <v>66</v>
      </c>
      <c r="Z148" s="9" t="s">
        <v>6115</v>
      </c>
      <c r="AA148" s="10" t="s">
        <v>64</v>
      </c>
      <c r="AB148" s="8">
        <v>14</v>
      </c>
      <c r="AC148" s="8">
        <v>351</v>
      </c>
      <c r="AD148" s="1" t="s">
        <v>6116</v>
      </c>
      <c r="AE148" s="8"/>
      <c r="AF148" s="1"/>
      <c r="AG148" s="1"/>
      <c r="AH148" s="1"/>
      <c r="AI148" s="1"/>
      <c r="AJ148" s="8"/>
      <c r="AK148" s="1"/>
      <c r="AL148" s="1" t="s">
        <v>69</v>
      </c>
      <c r="AM148" s="9" t="s">
        <v>6117</v>
      </c>
      <c r="AN148" s="10" t="s">
        <v>64</v>
      </c>
      <c r="AO148" s="8">
        <v>7</v>
      </c>
      <c r="AP148" s="8">
        <v>781</v>
      </c>
      <c r="AQ148" s="1" t="s">
        <v>6118</v>
      </c>
      <c r="AR148" s="8"/>
      <c r="AS148" s="1"/>
      <c r="AT148" s="1"/>
      <c r="AU148" s="1"/>
      <c r="AV148" s="1"/>
      <c r="AW148" s="8"/>
      <c r="AX148" s="1"/>
      <c r="AY148" s="1" t="s">
        <v>72</v>
      </c>
      <c r="AZ148" s="1"/>
      <c r="BA148" s="1" t="s">
        <v>73</v>
      </c>
      <c r="BB148" s="1"/>
    </row>
    <row r="149" spans="1:54" ht="48" customHeight="1">
      <c r="A149" s="1" t="s">
        <v>6119</v>
      </c>
      <c r="B149" s="1" t="s">
        <v>4929</v>
      </c>
      <c r="C149" s="1" t="s">
        <v>6063</v>
      </c>
      <c r="D149" s="8">
        <v>8</v>
      </c>
      <c r="E149" s="1" t="s">
        <v>321</v>
      </c>
      <c r="F149" s="1" t="s">
        <v>130</v>
      </c>
      <c r="G149" s="1" t="s">
        <v>6120</v>
      </c>
      <c r="H149" s="1">
        <v>1</v>
      </c>
      <c r="I149" s="1" t="s">
        <v>60</v>
      </c>
      <c r="J149" s="1"/>
      <c r="K149" s="1" t="s">
        <v>61</v>
      </c>
      <c r="L149" s="1" t="s">
        <v>62</v>
      </c>
      <c r="M149" s="9" t="s">
        <v>6121</v>
      </c>
      <c r="N149" s="10" t="s">
        <v>64</v>
      </c>
      <c r="O149" s="8">
        <v>28</v>
      </c>
      <c r="P149" s="8">
        <v>1200</v>
      </c>
      <c r="Q149" s="1" t="s">
        <v>6122</v>
      </c>
      <c r="R149" s="8"/>
      <c r="S149" s="1"/>
      <c r="T149" s="1"/>
      <c r="U149" s="1"/>
      <c r="V149" s="1"/>
      <c r="W149" s="8"/>
      <c r="X149" s="1"/>
      <c r="Y149" s="1" t="s">
        <v>66</v>
      </c>
      <c r="Z149" s="9" t="s">
        <v>6123</v>
      </c>
      <c r="AA149" s="10" t="s">
        <v>64</v>
      </c>
      <c r="AB149" s="8">
        <v>30</v>
      </c>
      <c r="AC149" s="8">
        <v>1002</v>
      </c>
      <c r="AD149" s="1" t="s">
        <v>6124</v>
      </c>
      <c r="AE149" s="8"/>
      <c r="AF149" s="1"/>
      <c r="AG149" s="1"/>
      <c r="AH149" s="1"/>
      <c r="AI149" s="1"/>
      <c r="AJ149" s="8"/>
      <c r="AK149" s="1"/>
      <c r="AL149" s="1" t="s">
        <v>69</v>
      </c>
      <c r="AM149" s="9" t="s">
        <v>6125</v>
      </c>
      <c r="AN149" s="10" t="s">
        <v>64</v>
      </c>
      <c r="AO149" s="8">
        <v>23</v>
      </c>
      <c r="AP149" s="8">
        <v>978</v>
      </c>
      <c r="AQ149" s="1" t="s">
        <v>6126</v>
      </c>
      <c r="AR149" s="8"/>
      <c r="AS149" s="1"/>
      <c r="AT149" s="1"/>
      <c r="AU149" s="1"/>
      <c r="AV149" s="1"/>
      <c r="AW149" s="8"/>
      <c r="AX149" s="1"/>
      <c r="AY149" s="1" t="s">
        <v>72</v>
      </c>
      <c r="AZ149" s="1"/>
      <c r="BA149" s="1" t="s">
        <v>73</v>
      </c>
      <c r="BB149" s="1"/>
    </row>
    <row r="150" spans="1:54" ht="48" customHeight="1">
      <c r="A150" s="1" t="s">
        <v>6127</v>
      </c>
      <c r="B150" s="1" t="s">
        <v>4929</v>
      </c>
      <c r="C150" s="1" t="s">
        <v>6063</v>
      </c>
      <c r="D150" s="8">
        <v>9</v>
      </c>
      <c r="E150" s="1" t="s">
        <v>321</v>
      </c>
      <c r="F150" s="1" t="s">
        <v>139</v>
      </c>
      <c r="G150" s="1" t="s">
        <v>6128</v>
      </c>
      <c r="H150" s="1">
        <v>1</v>
      </c>
      <c r="I150" s="1" t="s">
        <v>60</v>
      </c>
      <c r="J150" s="1"/>
      <c r="K150" s="1" t="s">
        <v>61</v>
      </c>
      <c r="L150" s="1" t="s">
        <v>62</v>
      </c>
      <c r="M150" s="9" t="s">
        <v>6129</v>
      </c>
      <c r="N150" s="10" t="s">
        <v>64</v>
      </c>
      <c r="O150" s="8">
        <v>34</v>
      </c>
      <c r="P150" s="8">
        <v>981</v>
      </c>
      <c r="Q150" s="1" t="s">
        <v>6130</v>
      </c>
      <c r="R150" s="8"/>
      <c r="S150" s="1"/>
      <c r="T150" s="1"/>
      <c r="U150" s="1"/>
      <c r="V150" s="1"/>
      <c r="W150" s="8"/>
      <c r="X150" s="1"/>
      <c r="Y150" s="1" t="s">
        <v>66</v>
      </c>
      <c r="Z150" s="9" t="s">
        <v>6131</v>
      </c>
      <c r="AA150" s="10" t="s">
        <v>64</v>
      </c>
      <c r="AB150" s="8">
        <v>40</v>
      </c>
      <c r="AC150" s="8">
        <v>284</v>
      </c>
      <c r="AD150" s="1" t="s">
        <v>6132</v>
      </c>
      <c r="AE150" s="8"/>
      <c r="AF150" s="1"/>
      <c r="AG150" s="1"/>
      <c r="AH150" s="1"/>
      <c r="AI150" s="1"/>
      <c r="AJ150" s="8"/>
      <c r="AK150" s="1"/>
      <c r="AL150" s="1" t="s">
        <v>69</v>
      </c>
      <c r="AM150" s="9" t="s">
        <v>6133</v>
      </c>
      <c r="AN150" s="10" t="s">
        <v>64</v>
      </c>
      <c r="AO150" s="8">
        <v>29</v>
      </c>
      <c r="AP150" s="8">
        <v>321</v>
      </c>
      <c r="AQ150" s="1" t="s">
        <v>6134</v>
      </c>
      <c r="AR150" s="8"/>
      <c r="AS150" s="1"/>
      <c r="AT150" s="1"/>
      <c r="AU150" s="1"/>
      <c r="AV150" s="1"/>
      <c r="AW150" s="8"/>
      <c r="AX150" s="1"/>
      <c r="AY150" s="1" t="s">
        <v>72</v>
      </c>
      <c r="AZ150" s="1"/>
      <c r="BA150" s="1" t="s">
        <v>73</v>
      </c>
      <c r="BB150" s="1"/>
    </row>
    <row r="151" spans="1:54" ht="48" customHeight="1">
      <c r="A151" s="1" t="s">
        <v>6135</v>
      </c>
      <c r="B151" s="1" t="s">
        <v>4929</v>
      </c>
      <c r="C151" s="1" t="s">
        <v>6063</v>
      </c>
      <c r="D151" s="8">
        <v>10</v>
      </c>
      <c r="E151" s="1" t="s">
        <v>321</v>
      </c>
      <c r="F151" s="1" t="s">
        <v>147</v>
      </c>
      <c r="G151" s="1" t="s">
        <v>6136</v>
      </c>
      <c r="H151" s="1">
        <v>1</v>
      </c>
      <c r="I151" s="1" t="s">
        <v>60</v>
      </c>
      <c r="J151" s="1"/>
      <c r="K151" s="1" t="s">
        <v>61</v>
      </c>
      <c r="L151" s="1" t="s">
        <v>62</v>
      </c>
      <c r="M151" s="9" t="s">
        <v>6137</v>
      </c>
      <c r="N151" s="10" t="s">
        <v>64</v>
      </c>
      <c r="O151" s="8">
        <v>32</v>
      </c>
      <c r="P151" s="8">
        <v>1200</v>
      </c>
      <c r="Q151" s="1" t="s">
        <v>6138</v>
      </c>
      <c r="R151" s="8"/>
      <c r="S151" s="1"/>
      <c r="T151" s="1"/>
      <c r="U151" s="1"/>
      <c r="V151" s="1"/>
      <c r="W151" s="8"/>
      <c r="X151" s="1"/>
      <c r="Y151" s="1" t="s">
        <v>66</v>
      </c>
      <c r="Z151" s="9" t="s">
        <v>6139</v>
      </c>
      <c r="AA151" s="10" t="s">
        <v>64</v>
      </c>
      <c r="AB151" s="8">
        <v>35</v>
      </c>
      <c r="AC151" s="8">
        <v>385</v>
      </c>
      <c r="AD151" s="1" t="s">
        <v>6140</v>
      </c>
      <c r="AE151" s="8"/>
      <c r="AF151" s="1"/>
      <c r="AG151" s="1"/>
      <c r="AH151" s="1"/>
      <c r="AI151" s="1"/>
      <c r="AJ151" s="8"/>
      <c r="AK151" s="1"/>
      <c r="AL151" s="1" t="s">
        <v>69</v>
      </c>
      <c r="AM151" s="9" t="s">
        <v>6141</v>
      </c>
      <c r="AN151" s="10" t="s">
        <v>64</v>
      </c>
      <c r="AO151" s="8">
        <v>27</v>
      </c>
      <c r="AP151" s="8">
        <v>960</v>
      </c>
      <c r="AQ151" s="1" t="s">
        <v>6142</v>
      </c>
      <c r="AR151" s="8"/>
      <c r="AS151" s="1"/>
      <c r="AT151" s="1"/>
      <c r="AU151" s="1"/>
      <c r="AV151" s="1"/>
      <c r="AW151" s="8"/>
      <c r="AX151" s="1"/>
      <c r="AY151" s="1" t="s">
        <v>72</v>
      </c>
      <c r="AZ151" s="1"/>
      <c r="BA151" s="1" t="s">
        <v>73</v>
      </c>
      <c r="BB151" s="1"/>
    </row>
    <row r="152" spans="1:54" ht="48" customHeight="1">
      <c r="A152" s="1" t="s">
        <v>6143</v>
      </c>
      <c r="B152" s="1" t="s">
        <v>4929</v>
      </c>
      <c r="C152" s="1" t="s">
        <v>6144</v>
      </c>
      <c r="D152" s="8">
        <v>1</v>
      </c>
      <c r="E152" s="1" t="s">
        <v>485</v>
      </c>
      <c r="F152" s="1" t="s">
        <v>58</v>
      </c>
      <c r="G152" s="1" t="s">
        <v>6145</v>
      </c>
      <c r="H152" s="1">
        <v>1</v>
      </c>
      <c r="I152" s="1" t="s">
        <v>60</v>
      </c>
      <c r="J152" s="1"/>
      <c r="K152" s="1" t="s">
        <v>61</v>
      </c>
      <c r="L152" s="1" t="s">
        <v>62</v>
      </c>
      <c r="M152" s="9" t="s">
        <v>6146</v>
      </c>
      <c r="N152" s="10" t="s">
        <v>64</v>
      </c>
      <c r="O152" s="8">
        <v>15</v>
      </c>
      <c r="P152" s="8">
        <v>1200</v>
      </c>
      <c r="Q152" s="1" t="s">
        <v>6147</v>
      </c>
      <c r="R152" s="8"/>
      <c r="S152" s="1"/>
      <c r="T152" s="1"/>
      <c r="U152" s="1"/>
      <c r="V152" s="1"/>
      <c r="W152" s="8"/>
      <c r="X152" s="1"/>
      <c r="Y152" s="1" t="s">
        <v>66</v>
      </c>
      <c r="Z152" s="9" t="s">
        <v>6148</v>
      </c>
      <c r="AA152" s="10" t="s">
        <v>64</v>
      </c>
      <c r="AB152" s="8">
        <v>16</v>
      </c>
      <c r="AC152" s="8">
        <v>356</v>
      </c>
      <c r="AD152" s="1" t="s">
        <v>6149</v>
      </c>
      <c r="AE152" s="8"/>
      <c r="AF152" s="1"/>
      <c r="AG152" s="1"/>
      <c r="AH152" s="1"/>
      <c r="AI152" s="1"/>
      <c r="AJ152" s="8"/>
      <c r="AK152" s="1"/>
      <c r="AL152" s="1" t="s">
        <v>69</v>
      </c>
      <c r="AM152" s="9" t="s">
        <v>6150</v>
      </c>
      <c r="AN152" s="10" t="s">
        <v>64</v>
      </c>
      <c r="AO152" s="8">
        <v>10</v>
      </c>
      <c r="AP152" s="8">
        <v>1137</v>
      </c>
      <c r="AQ152" s="1" t="s">
        <v>6151</v>
      </c>
      <c r="AR152" s="8"/>
      <c r="AS152" s="1"/>
      <c r="AT152" s="1"/>
      <c r="AU152" s="1"/>
      <c r="AV152" s="1"/>
      <c r="AW152" s="8"/>
      <c r="AX152" s="1"/>
      <c r="AY152" s="1" t="s">
        <v>72</v>
      </c>
      <c r="AZ152" s="1"/>
      <c r="BA152" s="1" t="s">
        <v>73</v>
      </c>
      <c r="BB152" s="1"/>
    </row>
    <row r="153" spans="1:54" ht="48" customHeight="1">
      <c r="A153" s="1" t="s">
        <v>6152</v>
      </c>
      <c r="B153" s="1" t="s">
        <v>4929</v>
      </c>
      <c r="C153" s="1" t="s">
        <v>6144</v>
      </c>
      <c r="D153" s="8">
        <v>2</v>
      </c>
      <c r="E153" s="1" t="s">
        <v>485</v>
      </c>
      <c r="F153" s="1" t="s">
        <v>76</v>
      </c>
      <c r="G153" s="1" t="s">
        <v>6153</v>
      </c>
      <c r="H153" s="1">
        <v>1</v>
      </c>
      <c r="I153" s="1" t="s">
        <v>60</v>
      </c>
      <c r="J153" s="1"/>
      <c r="K153" s="1" t="s">
        <v>61</v>
      </c>
      <c r="L153" s="1" t="s">
        <v>62</v>
      </c>
      <c r="M153" s="9" t="s">
        <v>6154</v>
      </c>
      <c r="N153" s="10" t="s">
        <v>64</v>
      </c>
      <c r="O153" s="8">
        <v>32</v>
      </c>
      <c r="P153" s="8">
        <v>1200</v>
      </c>
      <c r="Q153" s="1" t="s">
        <v>6155</v>
      </c>
      <c r="R153" s="8"/>
      <c r="S153" s="1"/>
      <c r="T153" s="1"/>
      <c r="U153" s="1"/>
      <c r="V153" s="1"/>
      <c r="W153" s="8"/>
      <c r="X153" s="1"/>
      <c r="Y153" s="1" t="s">
        <v>66</v>
      </c>
      <c r="Z153" s="9" t="s">
        <v>6156</v>
      </c>
      <c r="AA153" s="10" t="s">
        <v>64</v>
      </c>
      <c r="AB153" s="8">
        <v>34</v>
      </c>
      <c r="AC153" s="8">
        <v>341</v>
      </c>
      <c r="AD153" s="1" t="s">
        <v>6157</v>
      </c>
      <c r="AE153" s="8"/>
      <c r="AF153" s="1"/>
      <c r="AG153" s="1"/>
      <c r="AH153" s="1"/>
      <c r="AI153" s="1"/>
      <c r="AJ153" s="8"/>
      <c r="AK153" s="1"/>
      <c r="AL153" s="1" t="s">
        <v>69</v>
      </c>
      <c r="AM153" s="9" t="s">
        <v>6158</v>
      </c>
      <c r="AN153" s="10" t="s">
        <v>64</v>
      </c>
      <c r="AO153" s="8">
        <v>29</v>
      </c>
      <c r="AP153" s="8">
        <v>968</v>
      </c>
      <c r="AQ153" s="1" t="s">
        <v>6159</v>
      </c>
      <c r="AR153" s="8"/>
      <c r="AS153" s="1"/>
      <c r="AT153" s="1"/>
      <c r="AU153" s="1"/>
      <c r="AV153" s="1"/>
      <c r="AW153" s="8"/>
      <c r="AX153" s="1"/>
      <c r="AY153" s="1" t="s">
        <v>72</v>
      </c>
      <c r="AZ153" s="1"/>
      <c r="BA153" s="1" t="s">
        <v>73</v>
      </c>
      <c r="BB153" s="1"/>
    </row>
    <row r="154" spans="1:54" ht="48" customHeight="1">
      <c r="A154" s="1" t="s">
        <v>6160</v>
      </c>
      <c r="B154" s="1" t="s">
        <v>4929</v>
      </c>
      <c r="C154" s="1" t="s">
        <v>6144</v>
      </c>
      <c r="D154" s="8">
        <v>3</v>
      </c>
      <c r="E154" s="1" t="s">
        <v>485</v>
      </c>
      <c r="F154" s="1" t="s">
        <v>85</v>
      </c>
      <c r="G154" s="1" t="s">
        <v>6161</v>
      </c>
      <c r="H154" s="1">
        <v>1</v>
      </c>
      <c r="I154" s="1" t="s">
        <v>60</v>
      </c>
      <c r="J154" s="1"/>
      <c r="K154" s="1" t="s">
        <v>61</v>
      </c>
      <c r="L154" s="1" t="s">
        <v>62</v>
      </c>
      <c r="M154" s="9" t="s">
        <v>6162</v>
      </c>
      <c r="N154" s="10" t="s">
        <v>64</v>
      </c>
      <c r="O154" s="8">
        <v>30</v>
      </c>
      <c r="P154" s="8">
        <v>1200</v>
      </c>
      <c r="Q154" s="1" t="s">
        <v>6163</v>
      </c>
      <c r="R154" s="8"/>
      <c r="S154" s="1"/>
      <c r="T154" s="1"/>
      <c r="U154" s="1"/>
      <c r="V154" s="1"/>
      <c r="W154" s="8"/>
      <c r="X154" s="1"/>
      <c r="Y154" s="1" t="s">
        <v>66</v>
      </c>
      <c r="Z154" s="9" t="s">
        <v>6164</v>
      </c>
      <c r="AA154" s="10" t="s">
        <v>64</v>
      </c>
      <c r="AB154" s="8">
        <v>32</v>
      </c>
      <c r="AC154" s="8">
        <v>1200</v>
      </c>
      <c r="AD154" s="1" t="s">
        <v>6165</v>
      </c>
      <c r="AE154" s="8"/>
      <c r="AF154" s="1"/>
      <c r="AG154" s="1"/>
      <c r="AH154" s="1"/>
      <c r="AI154" s="1"/>
      <c r="AJ154" s="8"/>
      <c r="AK154" s="1"/>
      <c r="AL154" s="1" t="s">
        <v>69</v>
      </c>
      <c r="AM154" s="9" t="s">
        <v>6166</v>
      </c>
      <c r="AN154" s="10" t="s">
        <v>64</v>
      </c>
      <c r="AO154" s="8">
        <v>24</v>
      </c>
      <c r="AP154" s="8">
        <v>897</v>
      </c>
      <c r="AQ154" s="1" t="s">
        <v>6167</v>
      </c>
      <c r="AR154" s="8"/>
      <c r="AS154" s="1"/>
      <c r="AT154" s="1"/>
      <c r="AU154" s="1"/>
      <c r="AV154" s="1"/>
      <c r="AW154" s="8"/>
      <c r="AX154" s="1"/>
      <c r="AY154" s="1" t="s">
        <v>72</v>
      </c>
      <c r="AZ154" s="1"/>
      <c r="BA154" s="1" t="s">
        <v>73</v>
      </c>
      <c r="BB154" s="1"/>
    </row>
    <row r="155" spans="1:54" ht="48" customHeight="1">
      <c r="A155" s="1" t="s">
        <v>6168</v>
      </c>
      <c r="B155" s="1" t="s">
        <v>4929</v>
      </c>
      <c r="C155" s="1" t="s">
        <v>6144</v>
      </c>
      <c r="D155" s="8">
        <v>4</v>
      </c>
      <c r="E155" s="1" t="s">
        <v>485</v>
      </c>
      <c r="F155" s="1" t="s">
        <v>94</v>
      </c>
      <c r="G155" s="1" t="s">
        <v>6169</v>
      </c>
      <c r="H155" s="1">
        <v>1</v>
      </c>
      <c r="I155" s="1" t="s">
        <v>60</v>
      </c>
      <c r="J155" s="1"/>
      <c r="K155" s="1" t="s">
        <v>61</v>
      </c>
      <c r="L155" s="1" t="s">
        <v>62</v>
      </c>
      <c r="M155" s="9" t="s">
        <v>6170</v>
      </c>
      <c r="N155" s="10" t="s">
        <v>64</v>
      </c>
      <c r="O155" s="8">
        <v>27</v>
      </c>
      <c r="P155" s="8">
        <v>626</v>
      </c>
      <c r="Q155" s="1" t="s">
        <v>6171</v>
      </c>
      <c r="R155" s="8"/>
      <c r="S155" s="1"/>
      <c r="T155" s="1"/>
      <c r="U155" s="1"/>
      <c r="V155" s="1"/>
      <c r="W155" s="8"/>
      <c r="X155" s="1"/>
      <c r="Y155" s="1" t="s">
        <v>66</v>
      </c>
      <c r="Z155" s="9" t="s">
        <v>6172</v>
      </c>
      <c r="AA155" s="10" t="s">
        <v>64</v>
      </c>
      <c r="AB155" s="8">
        <v>28</v>
      </c>
      <c r="AC155" s="8">
        <v>261</v>
      </c>
      <c r="AD155" s="1" t="s">
        <v>6173</v>
      </c>
      <c r="AE155" s="8"/>
      <c r="AF155" s="1"/>
      <c r="AG155" s="1"/>
      <c r="AH155" s="1"/>
      <c r="AI155" s="1"/>
      <c r="AJ155" s="8"/>
      <c r="AK155" s="1"/>
      <c r="AL155" s="1" t="s">
        <v>69</v>
      </c>
      <c r="AM155" s="9" t="s">
        <v>6174</v>
      </c>
      <c r="AN155" s="10" t="s">
        <v>64</v>
      </c>
      <c r="AO155" s="8">
        <v>22</v>
      </c>
      <c r="AP155" s="8">
        <v>506</v>
      </c>
      <c r="AQ155" s="1" t="s">
        <v>6175</v>
      </c>
      <c r="AR155" s="8"/>
      <c r="AS155" s="1"/>
      <c r="AT155" s="1"/>
      <c r="AU155" s="1"/>
      <c r="AV155" s="1"/>
      <c r="AW155" s="8"/>
      <c r="AX155" s="1"/>
      <c r="AY155" s="1" t="s">
        <v>72</v>
      </c>
      <c r="AZ155" s="1"/>
      <c r="BA155" s="1" t="s">
        <v>73</v>
      </c>
      <c r="BB155" s="1"/>
    </row>
    <row r="156" spans="1:54" ht="48" customHeight="1">
      <c r="A156" s="1" t="s">
        <v>6176</v>
      </c>
      <c r="B156" s="1" t="s">
        <v>4929</v>
      </c>
      <c r="C156" s="1" t="s">
        <v>6144</v>
      </c>
      <c r="D156" s="8">
        <v>5</v>
      </c>
      <c r="E156" s="1" t="s">
        <v>485</v>
      </c>
      <c r="F156" s="1" t="s">
        <v>103</v>
      </c>
      <c r="G156" s="1" t="s">
        <v>6177</v>
      </c>
      <c r="H156" s="1">
        <v>1</v>
      </c>
      <c r="I156" s="1" t="s">
        <v>60</v>
      </c>
      <c r="J156" s="1"/>
      <c r="K156" s="1" t="s">
        <v>61</v>
      </c>
      <c r="L156" s="1" t="s">
        <v>62</v>
      </c>
      <c r="M156" s="9" t="s">
        <v>6178</v>
      </c>
      <c r="N156" s="10" t="s">
        <v>64</v>
      </c>
      <c r="O156" s="8">
        <v>30</v>
      </c>
      <c r="P156" s="8">
        <v>1200</v>
      </c>
      <c r="Q156" s="1" t="s">
        <v>6179</v>
      </c>
      <c r="R156" s="8"/>
      <c r="S156" s="1"/>
      <c r="T156" s="1"/>
      <c r="U156" s="1"/>
      <c r="V156" s="1"/>
      <c r="W156" s="8"/>
      <c r="X156" s="1"/>
      <c r="Y156" s="1" t="s">
        <v>66</v>
      </c>
      <c r="Z156" s="9" t="s">
        <v>6180</v>
      </c>
      <c r="AA156" s="10" t="s">
        <v>64</v>
      </c>
      <c r="AB156" s="8">
        <v>31</v>
      </c>
      <c r="AC156" s="8">
        <v>371</v>
      </c>
      <c r="AD156" s="1" t="s">
        <v>6181</v>
      </c>
      <c r="AE156" s="8"/>
      <c r="AF156" s="1"/>
      <c r="AG156" s="1"/>
      <c r="AH156" s="1"/>
      <c r="AI156" s="1"/>
      <c r="AJ156" s="8"/>
      <c r="AK156" s="1"/>
      <c r="AL156" s="1" t="s">
        <v>69</v>
      </c>
      <c r="AM156" s="9" t="s">
        <v>6182</v>
      </c>
      <c r="AN156" s="10" t="s">
        <v>64</v>
      </c>
      <c r="AO156" s="8">
        <v>25</v>
      </c>
      <c r="AP156" s="8">
        <v>1102</v>
      </c>
      <c r="AQ156" s="1" t="s">
        <v>6183</v>
      </c>
      <c r="AR156" s="8"/>
      <c r="AS156" s="1"/>
      <c r="AT156" s="1"/>
      <c r="AU156" s="1"/>
      <c r="AV156" s="1"/>
      <c r="AW156" s="8"/>
      <c r="AX156" s="1"/>
      <c r="AY156" s="1" t="s">
        <v>72</v>
      </c>
      <c r="AZ156" s="1"/>
      <c r="BA156" s="1" t="s">
        <v>73</v>
      </c>
      <c r="BB156" s="1"/>
    </row>
    <row r="157" spans="1:54" ht="48" customHeight="1">
      <c r="A157" s="1" t="s">
        <v>6184</v>
      </c>
      <c r="B157" s="1" t="s">
        <v>4929</v>
      </c>
      <c r="C157" s="1" t="s">
        <v>6144</v>
      </c>
      <c r="D157" s="8">
        <v>6</v>
      </c>
      <c r="E157" s="1" t="s">
        <v>485</v>
      </c>
      <c r="F157" s="1" t="s">
        <v>112</v>
      </c>
      <c r="G157" s="1" t="s">
        <v>6185</v>
      </c>
      <c r="H157" s="1">
        <v>1</v>
      </c>
      <c r="I157" s="1" t="s">
        <v>60</v>
      </c>
      <c r="J157" s="1"/>
      <c r="K157" s="1" t="s">
        <v>61</v>
      </c>
      <c r="L157" s="1" t="s">
        <v>62</v>
      </c>
      <c r="M157" s="9" t="s">
        <v>6186</v>
      </c>
      <c r="N157" s="10" t="s">
        <v>64</v>
      </c>
      <c r="O157" s="8">
        <v>37</v>
      </c>
      <c r="P157" s="8">
        <v>1200</v>
      </c>
      <c r="Q157" s="1" t="s">
        <v>6187</v>
      </c>
      <c r="R157" s="8"/>
      <c r="S157" s="1"/>
      <c r="T157" s="1"/>
      <c r="U157" s="1"/>
      <c r="V157" s="1"/>
      <c r="W157" s="8"/>
      <c r="X157" s="1"/>
      <c r="Y157" s="1" t="s">
        <v>66</v>
      </c>
      <c r="Z157" s="9" t="s">
        <v>6188</v>
      </c>
      <c r="AA157" s="10" t="s">
        <v>64</v>
      </c>
      <c r="AB157" s="8">
        <v>40</v>
      </c>
      <c r="AC157" s="8">
        <v>373</v>
      </c>
      <c r="AD157" s="1" t="s">
        <v>6189</v>
      </c>
      <c r="AE157" s="8"/>
      <c r="AF157" s="1"/>
      <c r="AG157" s="1"/>
      <c r="AH157" s="1"/>
      <c r="AI157" s="1"/>
      <c r="AJ157" s="8"/>
      <c r="AK157" s="1"/>
      <c r="AL157" s="1" t="s">
        <v>69</v>
      </c>
      <c r="AM157" s="9" t="s">
        <v>6190</v>
      </c>
      <c r="AN157" s="10" t="s">
        <v>64</v>
      </c>
      <c r="AO157" s="8">
        <v>32</v>
      </c>
      <c r="AP157" s="8">
        <v>228</v>
      </c>
      <c r="AQ157" s="1" t="s">
        <v>6191</v>
      </c>
      <c r="AR157" s="8"/>
      <c r="AS157" s="1"/>
      <c r="AT157" s="1"/>
      <c r="AU157" s="1"/>
      <c r="AV157" s="1"/>
      <c r="AW157" s="8"/>
      <c r="AX157" s="1"/>
      <c r="AY157" s="1" t="s">
        <v>72</v>
      </c>
      <c r="AZ157" s="1"/>
      <c r="BA157" s="1" t="s">
        <v>73</v>
      </c>
      <c r="BB157" s="1"/>
    </row>
    <row r="158" spans="1:54" ht="48" customHeight="1">
      <c r="A158" s="1" t="s">
        <v>6192</v>
      </c>
      <c r="B158" s="1" t="s">
        <v>4929</v>
      </c>
      <c r="C158" s="1" t="s">
        <v>6144</v>
      </c>
      <c r="D158" s="8">
        <v>7</v>
      </c>
      <c r="E158" s="1" t="s">
        <v>485</v>
      </c>
      <c r="F158" s="1" t="s">
        <v>121</v>
      </c>
      <c r="G158" s="1" t="s">
        <v>6193</v>
      </c>
      <c r="H158" s="1">
        <v>1</v>
      </c>
      <c r="I158" s="1" t="s">
        <v>60</v>
      </c>
      <c r="J158" s="1"/>
      <c r="K158" s="1" t="s">
        <v>61</v>
      </c>
      <c r="L158" s="1" t="s">
        <v>62</v>
      </c>
      <c r="M158" s="9" t="s">
        <v>6194</v>
      </c>
      <c r="N158" s="10" t="s">
        <v>64</v>
      </c>
      <c r="O158" s="8">
        <v>13</v>
      </c>
      <c r="P158" s="8">
        <v>1200</v>
      </c>
      <c r="Q158" s="1" t="s">
        <v>6195</v>
      </c>
      <c r="R158" s="8"/>
      <c r="S158" s="1"/>
      <c r="T158" s="1"/>
      <c r="U158" s="1"/>
      <c r="V158" s="1"/>
      <c r="W158" s="8"/>
      <c r="X158" s="1"/>
      <c r="Y158" s="1" t="s">
        <v>66</v>
      </c>
      <c r="Z158" s="9" t="s">
        <v>6196</v>
      </c>
      <c r="AA158" s="10" t="s">
        <v>64</v>
      </c>
      <c r="AB158" s="8">
        <v>14</v>
      </c>
      <c r="AC158" s="8">
        <v>353</v>
      </c>
      <c r="AD158" s="1" t="s">
        <v>6197</v>
      </c>
      <c r="AE158" s="8"/>
      <c r="AF158" s="1"/>
      <c r="AG158" s="1"/>
      <c r="AH158" s="1"/>
      <c r="AI158" s="1"/>
      <c r="AJ158" s="8"/>
      <c r="AK158" s="1"/>
      <c r="AL158" s="1" t="s">
        <v>69</v>
      </c>
      <c r="AM158" s="9" t="s">
        <v>6198</v>
      </c>
      <c r="AN158" s="10" t="s">
        <v>64</v>
      </c>
      <c r="AO158" s="8">
        <v>8</v>
      </c>
      <c r="AP158" s="8">
        <v>1124</v>
      </c>
      <c r="AQ158" s="1" t="s">
        <v>6199</v>
      </c>
      <c r="AR158" s="8"/>
      <c r="AS158" s="1"/>
      <c r="AT158" s="1"/>
      <c r="AU158" s="1"/>
      <c r="AV158" s="1"/>
      <c r="AW158" s="8"/>
      <c r="AX158" s="1"/>
      <c r="AY158" s="1" t="s">
        <v>72</v>
      </c>
      <c r="AZ158" s="1"/>
      <c r="BA158" s="1" t="s">
        <v>73</v>
      </c>
      <c r="BB158" s="1"/>
    </row>
    <row r="159" spans="1:54" ht="48" customHeight="1">
      <c r="A159" s="1" t="s">
        <v>6200</v>
      </c>
      <c r="B159" s="1" t="s">
        <v>4929</v>
      </c>
      <c r="C159" s="1" t="s">
        <v>6144</v>
      </c>
      <c r="D159" s="8">
        <v>8</v>
      </c>
      <c r="E159" s="1" t="s">
        <v>485</v>
      </c>
      <c r="F159" s="1" t="s">
        <v>130</v>
      </c>
      <c r="G159" s="1" t="s">
        <v>6201</v>
      </c>
      <c r="H159" s="1">
        <v>1</v>
      </c>
      <c r="I159" s="1" t="s">
        <v>60</v>
      </c>
      <c r="J159" s="1"/>
      <c r="K159" s="1" t="s">
        <v>61</v>
      </c>
      <c r="L159" s="1" t="s">
        <v>62</v>
      </c>
      <c r="M159" s="9" t="s">
        <v>6202</v>
      </c>
      <c r="N159" s="10" t="s">
        <v>64</v>
      </c>
      <c r="O159" s="8">
        <v>29</v>
      </c>
      <c r="P159" s="8">
        <v>1200</v>
      </c>
      <c r="Q159" s="1" t="s">
        <v>6203</v>
      </c>
      <c r="R159" s="8"/>
      <c r="S159" s="1"/>
      <c r="T159" s="1"/>
      <c r="U159" s="1"/>
      <c r="V159" s="1"/>
      <c r="W159" s="8"/>
      <c r="X159" s="1"/>
      <c r="Y159" s="1" t="s">
        <v>66</v>
      </c>
      <c r="Z159" s="9" t="s">
        <v>6204</v>
      </c>
      <c r="AA159" s="10" t="s">
        <v>64</v>
      </c>
      <c r="AB159" s="8">
        <v>30</v>
      </c>
      <c r="AC159" s="8">
        <v>1039</v>
      </c>
      <c r="AD159" s="1" t="s">
        <v>6205</v>
      </c>
      <c r="AE159" s="8"/>
      <c r="AF159" s="1"/>
      <c r="AG159" s="1"/>
      <c r="AH159" s="1"/>
      <c r="AI159" s="1"/>
      <c r="AJ159" s="8"/>
      <c r="AK159" s="1"/>
      <c r="AL159" s="1" t="s">
        <v>69</v>
      </c>
      <c r="AM159" s="9" t="s">
        <v>6206</v>
      </c>
      <c r="AN159" s="10" t="s">
        <v>64</v>
      </c>
      <c r="AO159" s="8">
        <v>24</v>
      </c>
      <c r="AP159" s="8">
        <v>1047</v>
      </c>
      <c r="AQ159" s="1" t="s">
        <v>6207</v>
      </c>
      <c r="AR159" s="8"/>
      <c r="AS159" s="1"/>
      <c r="AT159" s="1"/>
      <c r="AU159" s="1"/>
      <c r="AV159" s="1"/>
      <c r="AW159" s="8"/>
      <c r="AX159" s="1"/>
      <c r="AY159" s="1" t="s">
        <v>72</v>
      </c>
      <c r="AZ159" s="1"/>
      <c r="BA159" s="1" t="s">
        <v>73</v>
      </c>
      <c r="BB159" s="1"/>
    </row>
    <row r="160" spans="1:54" ht="48" customHeight="1">
      <c r="A160" s="1" t="s">
        <v>6208</v>
      </c>
      <c r="B160" s="1" t="s">
        <v>4929</v>
      </c>
      <c r="C160" s="1" t="s">
        <v>6144</v>
      </c>
      <c r="D160" s="8">
        <v>9</v>
      </c>
      <c r="E160" s="1" t="s">
        <v>485</v>
      </c>
      <c r="F160" s="1" t="s">
        <v>139</v>
      </c>
      <c r="G160" s="1" t="s">
        <v>6209</v>
      </c>
      <c r="H160" s="1">
        <v>1</v>
      </c>
      <c r="I160" s="1" t="s">
        <v>60</v>
      </c>
      <c r="J160" s="1"/>
      <c r="K160" s="1" t="s">
        <v>61</v>
      </c>
      <c r="L160" s="1" t="s">
        <v>62</v>
      </c>
      <c r="M160" s="9" t="s">
        <v>6210</v>
      </c>
      <c r="N160" s="10" t="s">
        <v>64</v>
      </c>
      <c r="O160" s="8">
        <v>36</v>
      </c>
      <c r="P160" s="8">
        <v>1200</v>
      </c>
      <c r="Q160" s="1" t="s">
        <v>6211</v>
      </c>
      <c r="R160" s="8"/>
      <c r="S160" s="1"/>
      <c r="T160" s="1"/>
      <c r="U160" s="1"/>
      <c r="V160" s="1"/>
      <c r="W160" s="8"/>
      <c r="X160" s="1"/>
      <c r="Y160" s="1" t="s">
        <v>66</v>
      </c>
      <c r="Z160" s="9" t="s">
        <v>6212</v>
      </c>
      <c r="AA160" s="10" t="s">
        <v>64</v>
      </c>
      <c r="AB160" s="8">
        <v>41</v>
      </c>
      <c r="AC160" s="8">
        <v>383</v>
      </c>
      <c r="AD160" s="1" t="s">
        <v>6213</v>
      </c>
      <c r="AE160" s="8"/>
      <c r="AF160" s="1"/>
      <c r="AG160" s="1"/>
      <c r="AH160" s="1"/>
      <c r="AI160" s="1"/>
      <c r="AJ160" s="8"/>
      <c r="AK160" s="1"/>
      <c r="AL160" s="1" t="s">
        <v>69</v>
      </c>
      <c r="AM160" s="9" t="s">
        <v>6214</v>
      </c>
      <c r="AN160" s="10" t="s">
        <v>64</v>
      </c>
      <c r="AO160" s="8">
        <v>31</v>
      </c>
      <c r="AP160" s="8">
        <v>519</v>
      </c>
      <c r="AQ160" s="1" t="s">
        <v>6215</v>
      </c>
      <c r="AR160" s="8"/>
      <c r="AS160" s="1"/>
      <c r="AT160" s="1"/>
      <c r="AU160" s="1"/>
      <c r="AV160" s="1"/>
      <c r="AW160" s="8"/>
      <c r="AX160" s="1"/>
      <c r="AY160" s="1" t="s">
        <v>72</v>
      </c>
      <c r="AZ160" s="1"/>
      <c r="BA160" s="1" t="s">
        <v>73</v>
      </c>
      <c r="BB160" s="1"/>
    </row>
    <row r="161" spans="1:54" ht="48" customHeight="1">
      <c r="A161" s="1" t="s">
        <v>6216</v>
      </c>
      <c r="B161" s="1" t="s">
        <v>4929</v>
      </c>
      <c r="C161" s="1" t="s">
        <v>6144</v>
      </c>
      <c r="D161" s="8">
        <v>10</v>
      </c>
      <c r="E161" s="1" t="s">
        <v>485</v>
      </c>
      <c r="F161" s="1" t="s">
        <v>147</v>
      </c>
      <c r="G161" s="1" t="s">
        <v>6217</v>
      </c>
      <c r="H161" s="1">
        <v>1</v>
      </c>
      <c r="I161" s="1" t="s">
        <v>60</v>
      </c>
      <c r="J161" s="1"/>
      <c r="K161" s="1" t="s">
        <v>61</v>
      </c>
      <c r="L161" s="1" t="s">
        <v>62</v>
      </c>
      <c r="M161" s="9" t="s">
        <v>6218</v>
      </c>
      <c r="N161" s="10" t="s">
        <v>64</v>
      </c>
      <c r="O161" s="8">
        <v>34</v>
      </c>
      <c r="P161" s="8">
        <v>1200</v>
      </c>
      <c r="Q161" s="1" t="s">
        <v>6219</v>
      </c>
      <c r="R161" s="8"/>
      <c r="S161" s="1"/>
      <c r="T161" s="1"/>
      <c r="U161" s="1"/>
      <c r="V161" s="1"/>
      <c r="W161" s="8"/>
      <c r="X161" s="1"/>
      <c r="Y161" s="1" t="s">
        <v>66</v>
      </c>
      <c r="Z161" s="9" t="s">
        <v>6220</v>
      </c>
      <c r="AA161" s="10" t="s">
        <v>64</v>
      </c>
      <c r="AB161" s="8">
        <v>36</v>
      </c>
      <c r="AC161" s="8">
        <v>400</v>
      </c>
      <c r="AD161" s="1" t="s">
        <v>6221</v>
      </c>
      <c r="AE161" s="8"/>
      <c r="AF161" s="1"/>
      <c r="AG161" s="1"/>
      <c r="AH161" s="1"/>
      <c r="AI161" s="1"/>
      <c r="AJ161" s="8"/>
      <c r="AK161" s="1"/>
      <c r="AL161" s="1" t="s">
        <v>69</v>
      </c>
      <c r="AM161" s="9" t="s">
        <v>6222</v>
      </c>
      <c r="AN161" s="10" t="s">
        <v>64</v>
      </c>
      <c r="AO161" s="8">
        <v>29</v>
      </c>
      <c r="AP161" s="8">
        <v>965</v>
      </c>
      <c r="AQ161" s="1" t="s">
        <v>6223</v>
      </c>
      <c r="AR161" s="8"/>
      <c r="AS161" s="1"/>
      <c r="AT161" s="1"/>
      <c r="AU161" s="1"/>
      <c r="AV161" s="1"/>
      <c r="AW161" s="8"/>
      <c r="AX161" s="1"/>
      <c r="AY161" s="1" t="s">
        <v>72</v>
      </c>
      <c r="AZ161" s="1"/>
      <c r="BA161" s="1" t="s">
        <v>73</v>
      </c>
      <c r="BB161" s="1"/>
    </row>
    <row r="162" spans="1:54" ht="48" customHeight="1">
      <c r="A162" s="1" t="s">
        <v>6224</v>
      </c>
      <c r="B162" s="1" t="s">
        <v>4929</v>
      </c>
      <c r="C162" s="1" t="s">
        <v>6225</v>
      </c>
      <c r="D162" s="8">
        <v>1</v>
      </c>
      <c r="E162" s="1" t="s">
        <v>57</v>
      </c>
      <c r="F162" s="1" t="s">
        <v>58</v>
      </c>
      <c r="G162" s="1" t="s">
        <v>6226</v>
      </c>
      <c r="H162" s="1">
        <v>1</v>
      </c>
      <c r="I162" s="1" t="s">
        <v>60</v>
      </c>
      <c r="J162" s="1"/>
      <c r="K162" s="1" t="s">
        <v>61</v>
      </c>
      <c r="L162" s="1" t="s">
        <v>62</v>
      </c>
      <c r="M162" s="9" t="s">
        <v>6227</v>
      </c>
      <c r="N162" s="10" t="s">
        <v>64</v>
      </c>
      <c r="O162" s="8">
        <v>17</v>
      </c>
      <c r="P162" s="8">
        <v>965</v>
      </c>
      <c r="Q162" s="1" t="s">
        <v>6228</v>
      </c>
      <c r="R162" s="8"/>
      <c r="S162" s="1"/>
      <c r="T162" s="1"/>
      <c r="U162" s="1"/>
      <c r="V162" s="1"/>
      <c r="W162" s="8"/>
      <c r="X162" s="1"/>
      <c r="Y162" s="1" t="s">
        <v>66</v>
      </c>
      <c r="Z162" s="9" t="s">
        <v>6229</v>
      </c>
      <c r="AA162" s="10" t="s">
        <v>64</v>
      </c>
      <c r="AB162" s="8">
        <v>18</v>
      </c>
      <c r="AC162" s="8">
        <v>334</v>
      </c>
      <c r="AD162" s="1" t="s">
        <v>6230</v>
      </c>
      <c r="AE162" s="8"/>
      <c r="AF162" s="1"/>
      <c r="AG162" s="1"/>
      <c r="AH162" s="1"/>
      <c r="AI162" s="1"/>
      <c r="AJ162" s="8"/>
      <c r="AK162" s="1"/>
      <c r="AL162" s="1" t="s">
        <v>69</v>
      </c>
      <c r="AM162" s="9" t="s">
        <v>6231</v>
      </c>
      <c r="AN162" s="10" t="s">
        <v>64</v>
      </c>
      <c r="AO162" s="8">
        <v>12</v>
      </c>
      <c r="AP162" s="8">
        <v>942</v>
      </c>
      <c r="AQ162" s="1" t="s">
        <v>6232</v>
      </c>
      <c r="AR162" s="8"/>
      <c r="AS162" s="1"/>
      <c r="AT162" s="1"/>
      <c r="AU162" s="1"/>
      <c r="AV162" s="1"/>
      <c r="AW162" s="8"/>
      <c r="AX162" s="1"/>
      <c r="AY162" s="1" t="s">
        <v>72</v>
      </c>
      <c r="AZ162" s="1"/>
      <c r="BA162" s="1" t="s">
        <v>73</v>
      </c>
      <c r="BB162" s="1"/>
    </row>
    <row r="163" spans="1:54" ht="48" customHeight="1">
      <c r="A163" s="1" t="s">
        <v>6233</v>
      </c>
      <c r="B163" s="1" t="s">
        <v>4929</v>
      </c>
      <c r="C163" s="1" t="s">
        <v>6225</v>
      </c>
      <c r="D163" s="8">
        <v>2</v>
      </c>
      <c r="E163" s="1" t="s">
        <v>57</v>
      </c>
      <c r="F163" s="1" t="s">
        <v>76</v>
      </c>
      <c r="G163" s="1" t="s">
        <v>6234</v>
      </c>
      <c r="H163" s="1">
        <v>1</v>
      </c>
      <c r="I163" s="1" t="s">
        <v>60</v>
      </c>
      <c r="J163" s="1"/>
      <c r="K163" s="1" t="s">
        <v>61</v>
      </c>
      <c r="L163" s="1" t="s">
        <v>62</v>
      </c>
      <c r="M163" s="9" t="s">
        <v>6235</v>
      </c>
      <c r="N163" s="10" t="s">
        <v>64</v>
      </c>
      <c r="O163" s="8">
        <v>34</v>
      </c>
      <c r="P163" s="8">
        <v>1200</v>
      </c>
      <c r="Q163" s="1" t="s">
        <v>6236</v>
      </c>
      <c r="R163" s="8"/>
      <c r="S163" s="1"/>
      <c r="T163" s="1"/>
      <c r="U163" s="1"/>
      <c r="V163" s="1"/>
      <c r="W163" s="8"/>
      <c r="X163" s="1"/>
      <c r="Y163" s="1" t="s">
        <v>66</v>
      </c>
      <c r="Z163" s="9" t="s">
        <v>6237</v>
      </c>
      <c r="AA163" s="10" t="s">
        <v>64</v>
      </c>
      <c r="AB163" s="8">
        <v>36</v>
      </c>
      <c r="AC163" s="8">
        <v>325</v>
      </c>
      <c r="AD163" s="1" t="s">
        <v>6238</v>
      </c>
      <c r="AE163" s="8"/>
      <c r="AF163" s="1"/>
      <c r="AG163" s="1"/>
      <c r="AH163" s="1"/>
      <c r="AI163" s="1"/>
      <c r="AJ163" s="8"/>
      <c r="AK163" s="1"/>
      <c r="AL163" s="1" t="s">
        <v>69</v>
      </c>
      <c r="AM163" s="9" t="s">
        <v>6239</v>
      </c>
      <c r="AN163" s="10" t="s">
        <v>64</v>
      </c>
      <c r="AO163" s="8">
        <v>31</v>
      </c>
      <c r="AP163" s="8">
        <v>1050</v>
      </c>
      <c r="AQ163" s="1" t="s">
        <v>6240</v>
      </c>
      <c r="AR163" s="8"/>
      <c r="AS163" s="1"/>
      <c r="AT163" s="1"/>
      <c r="AU163" s="1"/>
      <c r="AV163" s="1"/>
      <c r="AW163" s="8"/>
      <c r="AX163" s="1"/>
      <c r="AY163" s="1" t="s">
        <v>72</v>
      </c>
      <c r="AZ163" s="1"/>
      <c r="BA163" s="1" t="s">
        <v>73</v>
      </c>
      <c r="BB163" s="1"/>
    </row>
    <row r="164" spans="1:54" ht="48" customHeight="1">
      <c r="A164" s="1" t="s">
        <v>6241</v>
      </c>
      <c r="B164" s="1" t="s">
        <v>4929</v>
      </c>
      <c r="C164" s="1" t="s">
        <v>6225</v>
      </c>
      <c r="D164" s="8">
        <v>3</v>
      </c>
      <c r="E164" s="1" t="s">
        <v>57</v>
      </c>
      <c r="F164" s="1" t="s">
        <v>85</v>
      </c>
      <c r="G164" s="1" t="s">
        <v>6242</v>
      </c>
      <c r="H164" s="1">
        <v>1</v>
      </c>
      <c r="I164" s="1" t="s">
        <v>60</v>
      </c>
      <c r="J164" s="1"/>
      <c r="K164" s="1" t="s">
        <v>61</v>
      </c>
      <c r="L164" s="1" t="s">
        <v>62</v>
      </c>
      <c r="M164" s="9" t="s">
        <v>6243</v>
      </c>
      <c r="N164" s="10" t="s">
        <v>64</v>
      </c>
      <c r="O164" s="8">
        <v>31</v>
      </c>
      <c r="P164" s="8">
        <v>1200</v>
      </c>
      <c r="Q164" s="1" t="s">
        <v>6244</v>
      </c>
      <c r="R164" s="8"/>
      <c r="S164" s="1"/>
      <c r="T164" s="1"/>
      <c r="U164" s="1"/>
      <c r="V164" s="1"/>
      <c r="W164" s="8"/>
      <c r="X164" s="1"/>
      <c r="Y164" s="1" t="s">
        <v>66</v>
      </c>
      <c r="Z164" s="9" t="s">
        <v>6245</v>
      </c>
      <c r="AA164" s="10" t="s">
        <v>64</v>
      </c>
      <c r="AB164" s="8">
        <v>33</v>
      </c>
      <c r="AC164" s="8">
        <v>968</v>
      </c>
      <c r="AD164" s="1" t="s">
        <v>6246</v>
      </c>
      <c r="AE164" s="8"/>
      <c r="AF164" s="1"/>
      <c r="AG164" s="1"/>
      <c r="AH164" s="1"/>
      <c r="AI164" s="1"/>
      <c r="AJ164" s="8"/>
      <c r="AK164" s="1"/>
      <c r="AL164" s="1" t="s">
        <v>69</v>
      </c>
      <c r="AM164" s="9" t="s">
        <v>6247</v>
      </c>
      <c r="AN164" s="10" t="s">
        <v>64</v>
      </c>
      <c r="AO164" s="8">
        <v>25</v>
      </c>
      <c r="AP164" s="8">
        <v>851</v>
      </c>
      <c r="AQ164" s="1" t="s">
        <v>6248</v>
      </c>
      <c r="AR164" s="8"/>
      <c r="AS164" s="1"/>
      <c r="AT164" s="1"/>
      <c r="AU164" s="1"/>
      <c r="AV164" s="1"/>
      <c r="AW164" s="8"/>
      <c r="AX164" s="1"/>
      <c r="AY164" s="1" t="s">
        <v>72</v>
      </c>
      <c r="AZ164" s="1"/>
      <c r="BA164" s="1" t="s">
        <v>73</v>
      </c>
      <c r="BB164" s="1"/>
    </row>
    <row r="165" spans="1:54" ht="48" customHeight="1">
      <c r="A165" s="1" t="s">
        <v>6249</v>
      </c>
      <c r="B165" s="1" t="s">
        <v>4929</v>
      </c>
      <c r="C165" s="1" t="s">
        <v>6225</v>
      </c>
      <c r="D165" s="8">
        <v>4</v>
      </c>
      <c r="E165" s="1" t="s">
        <v>57</v>
      </c>
      <c r="F165" s="1" t="s">
        <v>94</v>
      </c>
      <c r="G165" s="1" t="s">
        <v>6250</v>
      </c>
      <c r="H165" s="1">
        <v>1</v>
      </c>
      <c r="I165" s="1" t="s">
        <v>60</v>
      </c>
      <c r="J165" s="1"/>
      <c r="K165" s="1" t="s">
        <v>61</v>
      </c>
      <c r="L165" s="1" t="s">
        <v>62</v>
      </c>
      <c r="M165" s="9" t="s">
        <v>6251</v>
      </c>
      <c r="N165" s="10" t="s">
        <v>64</v>
      </c>
      <c r="O165" s="8">
        <v>29</v>
      </c>
      <c r="P165" s="8">
        <v>562</v>
      </c>
      <c r="Q165" s="1" t="s">
        <v>6252</v>
      </c>
      <c r="R165" s="8"/>
      <c r="S165" s="1"/>
      <c r="T165" s="1"/>
      <c r="U165" s="1"/>
      <c r="V165" s="1"/>
      <c r="W165" s="8"/>
      <c r="X165" s="1"/>
      <c r="Y165" s="1" t="s">
        <v>66</v>
      </c>
      <c r="Z165" s="9" t="s">
        <v>6253</v>
      </c>
      <c r="AA165" s="10" t="s">
        <v>64</v>
      </c>
      <c r="AB165" s="8">
        <v>30</v>
      </c>
      <c r="AC165" s="8">
        <v>224</v>
      </c>
      <c r="AD165" s="1" t="s">
        <v>6254</v>
      </c>
      <c r="AE165" s="8"/>
      <c r="AF165" s="1"/>
      <c r="AG165" s="1"/>
      <c r="AH165" s="1"/>
      <c r="AI165" s="1"/>
      <c r="AJ165" s="8"/>
      <c r="AK165" s="1"/>
      <c r="AL165" s="1" t="s">
        <v>69</v>
      </c>
      <c r="AM165" s="9" t="s">
        <v>6255</v>
      </c>
      <c r="AN165" s="10" t="s">
        <v>64</v>
      </c>
      <c r="AO165" s="8">
        <v>24</v>
      </c>
      <c r="AP165" s="8">
        <v>414</v>
      </c>
      <c r="AQ165" s="1" t="s">
        <v>6256</v>
      </c>
      <c r="AR165" s="8"/>
      <c r="AS165" s="1"/>
      <c r="AT165" s="1"/>
      <c r="AU165" s="1"/>
      <c r="AV165" s="1"/>
      <c r="AW165" s="8"/>
      <c r="AX165" s="1"/>
      <c r="AY165" s="1" t="s">
        <v>72</v>
      </c>
      <c r="AZ165" s="1"/>
      <c r="BA165" s="1" t="s">
        <v>73</v>
      </c>
      <c r="BB165" s="1"/>
    </row>
    <row r="166" spans="1:54" ht="48" customHeight="1">
      <c r="A166" s="1" t="s">
        <v>6257</v>
      </c>
      <c r="B166" s="1" t="s">
        <v>4929</v>
      </c>
      <c r="C166" s="1" t="s">
        <v>6225</v>
      </c>
      <c r="D166" s="8">
        <v>5</v>
      </c>
      <c r="E166" s="1" t="s">
        <v>57</v>
      </c>
      <c r="F166" s="1" t="s">
        <v>103</v>
      </c>
      <c r="G166" s="1" t="s">
        <v>6258</v>
      </c>
      <c r="H166" s="1">
        <v>1</v>
      </c>
      <c r="I166" s="1" t="s">
        <v>60</v>
      </c>
      <c r="J166" s="1"/>
      <c r="K166" s="1" t="s">
        <v>61</v>
      </c>
      <c r="L166" s="1" t="s">
        <v>62</v>
      </c>
      <c r="M166" s="9" t="s">
        <v>6259</v>
      </c>
      <c r="N166" s="10" t="s">
        <v>64</v>
      </c>
      <c r="O166" s="8">
        <v>31</v>
      </c>
      <c r="P166" s="8">
        <v>1200</v>
      </c>
      <c r="Q166" s="1" t="s">
        <v>6260</v>
      </c>
      <c r="R166" s="8"/>
      <c r="S166" s="1"/>
      <c r="T166" s="1"/>
      <c r="U166" s="1"/>
      <c r="V166" s="1"/>
      <c r="W166" s="8"/>
      <c r="X166" s="1"/>
      <c r="Y166" s="1" t="s">
        <v>66</v>
      </c>
      <c r="Z166" s="9" t="s">
        <v>6261</v>
      </c>
      <c r="AA166" s="10" t="s">
        <v>64</v>
      </c>
      <c r="AB166" s="8">
        <v>32</v>
      </c>
      <c r="AC166" s="8">
        <v>296</v>
      </c>
      <c r="AD166" s="1" t="s">
        <v>6262</v>
      </c>
      <c r="AE166" s="8"/>
      <c r="AF166" s="1"/>
      <c r="AG166" s="1"/>
      <c r="AH166" s="1"/>
      <c r="AI166" s="1"/>
      <c r="AJ166" s="8"/>
      <c r="AK166" s="1"/>
      <c r="AL166" s="1" t="s">
        <v>69</v>
      </c>
      <c r="AM166" s="9" t="s">
        <v>6263</v>
      </c>
      <c r="AN166" s="10" t="s">
        <v>64</v>
      </c>
      <c r="AO166" s="8">
        <v>26</v>
      </c>
      <c r="AP166" s="8">
        <v>899</v>
      </c>
      <c r="AQ166" s="1" t="s">
        <v>6264</v>
      </c>
      <c r="AR166" s="8"/>
      <c r="AS166" s="1"/>
      <c r="AT166" s="1"/>
      <c r="AU166" s="1"/>
      <c r="AV166" s="1"/>
      <c r="AW166" s="8"/>
      <c r="AX166" s="1"/>
      <c r="AY166" s="1" t="s">
        <v>72</v>
      </c>
      <c r="AZ166" s="1"/>
      <c r="BA166" s="1" t="s">
        <v>73</v>
      </c>
      <c r="BB166" s="1"/>
    </row>
    <row r="167" spans="1:54" ht="48" customHeight="1">
      <c r="A167" s="1" t="s">
        <v>6265</v>
      </c>
      <c r="B167" s="1" t="s">
        <v>4929</v>
      </c>
      <c r="C167" s="1" t="s">
        <v>6225</v>
      </c>
      <c r="D167" s="8">
        <v>6</v>
      </c>
      <c r="E167" s="1" t="s">
        <v>57</v>
      </c>
      <c r="F167" s="1" t="s">
        <v>112</v>
      </c>
      <c r="G167" s="1" t="s">
        <v>6266</v>
      </c>
      <c r="H167" s="1">
        <v>1</v>
      </c>
      <c r="I167" s="1" t="s">
        <v>60</v>
      </c>
      <c r="J167" s="1"/>
      <c r="K167" s="1" t="s">
        <v>61</v>
      </c>
      <c r="L167" s="1" t="s">
        <v>62</v>
      </c>
      <c r="M167" s="9" t="s">
        <v>6267</v>
      </c>
      <c r="N167" s="10" t="s">
        <v>64</v>
      </c>
      <c r="O167" s="8">
        <v>39</v>
      </c>
      <c r="P167" s="8">
        <v>925</v>
      </c>
      <c r="Q167" s="1" t="s">
        <v>6268</v>
      </c>
      <c r="R167" s="8"/>
      <c r="S167" s="1"/>
      <c r="T167" s="1"/>
      <c r="U167" s="1"/>
      <c r="V167" s="1"/>
      <c r="W167" s="8"/>
      <c r="X167" s="1"/>
      <c r="Y167" s="1" t="s">
        <v>66</v>
      </c>
      <c r="Z167" s="9" t="s">
        <v>6269</v>
      </c>
      <c r="AA167" s="10" t="s">
        <v>64</v>
      </c>
      <c r="AB167" s="8">
        <v>42</v>
      </c>
      <c r="AC167" s="8">
        <v>355</v>
      </c>
      <c r="AD167" s="1" t="s">
        <v>6270</v>
      </c>
      <c r="AE167" s="8"/>
      <c r="AF167" s="1"/>
      <c r="AG167" s="1"/>
      <c r="AH167" s="1"/>
      <c r="AI167" s="1"/>
      <c r="AJ167" s="8"/>
      <c r="AK167" s="1"/>
      <c r="AL167" s="1" t="s">
        <v>69</v>
      </c>
      <c r="AM167" s="9" t="s">
        <v>6271</v>
      </c>
      <c r="AN167" s="10" t="s">
        <v>64</v>
      </c>
      <c r="AO167" s="8">
        <v>34</v>
      </c>
      <c r="AP167" s="8">
        <v>186</v>
      </c>
      <c r="AQ167" s="1" t="s">
        <v>6272</v>
      </c>
      <c r="AR167" s="8"/>
      <c r="AS167" s="1"/>
      <c r="AT167" s="1"/>
      <c r="AU167" s="1"/>
      <c r="AV167" s="1"/>
      <c r="AW167" s="8"/>
      <c r="AX167" s="1"/>
      <c r="AY167" s="1" t="s">
        <v>72</v>
      </c>
      <c r="AZ167" s="1"/>
      <c r="BA167" s="1" t="s">
        <v>73</v>
      </c>
      <c r="BB167" s="1"/>
    </row>
    <row r="168" spans="1:54" ht="48" customHeight="1">
      <c r="A168" s="1" t="s">
        <v>6273</v>
      </c>
      <c r="B168" s="1" t="s">
        <v>4929</v>
      </c>
      <c r="C168" s="1" t="s">
        <v>6225</v>
      </c>
      <c r="D168" s="8">
        <v>7</v>
      </c>
      <c r="E168" s="1" t="s">
        <v>57</v>
      </c>
      <c r="F168" s="1" t="s">
        <v>121</v>
      </c>
      <c r="G168" s="1" t="s">
        <v>6274</v>
      </c>
      <c r="H168" s="1">
        <v>1</v>
      </c>
      <c r="I168" s="1" t="s">
        <v>60</v>
      </c>
      <c r="J168" s="1"/>
      <c r="K168" s="1" t="s">
        <v>61</v>
      </c>
      <c r="L168" s="1" t="s">
        <v>62</v>
      </c>
      <c r="M168" s="9" t="s">
        <v>6275</v>
      </c>
      <c r="N168" s="10" t="s">
        <v>64</v>
      </c>
      <c r="O168" s="8">
        <v>14</v>
      </c>
      <c r="P168" s="8">
        <v>1200</v>
      </c>
      <c r="Q168" s="1" t="s">
        <v>6276</v>
      </c>
      <c r="R168" s="8"/>
      <c r="S168" s="1"/>
      <c r="T168" s="1"/>
      <c r="U168" s="1"/>
      <c r="V168" s="1"/>
      <c r="W168" s="8"/>
      <c r="X168" s="1"/>
      <c r="Y168" s="1" t="s">
        <v>66</v>
      </c>
      <c r="Z168" s="9" t="s">
        <v>6277</v>
      </c>
      <c r="AA168" s="10" t="s">
        <v>64</v>
      </c>
      <c r="AB168" s="8">
        <v>15</v>
      </c>
      <c r="AC168" s="8">
        <v>366</v>
      </c>
      <c r="AD168" s="1" t="s">
        <v>6278</v>
      </c>
      <c r="AE168" s="8"/>
      <c r="AF168" s="1"/>
      <c r="AG168" s="1"/>
      <c r="AH168" s="1"/>
      <c r="AI168" s="1"/>
      <c r="AJ168" s="8"/>
      <c r="AK168" s="1"/>
      <c r="AL168" s="1" t="s">
        <v>69</v>
      </c>
      <c r="AM168" s="9" t="s">
        <v>6279</v>
      </c>
      <c r="AN168" s="10" t="s">
        <v>64</v>
      </c>
      <c r="AO168" s="8">
        <v>9</v>
      </c>
      <c r="AP168" s="8">
        <v>1023</v>
      </c>
      <c r="AQ168" s="1" t="s">
        <v>6280</v>
      </c>
      <c r="AR168" s="8"/>
      <c r="AS168" s="1"/>
      <c r="AT168" s="1"/>
      <c r="AU168" s="1"/>
      <c r="AV168" s="1"/>
      <c r="AW168" s="8"/>
      <c r="AX168" s="1"/>
      <c r="AY168" s="1" t="s">
        <v>72</v>
      </c>
      <c r="AZ168" s="1"/>
      <c r="BA168" s="1" t="s">
        <v>73</v>
      </c>
      <c r="BB168" s="1"/>
    </row>
    <row r="169" spans="1:54" ht="48" customHeight="1">
      <c r="A169" s="1" t="s">
        <v>6281</v>
      </c>
      <c r="B169" s="1" t="s">
        <v>4929</v>
      </c>
      <c r="C169" s="1" t="s">
        <v>6225</v>
      </c>
      <c r="D169" s="8">
        <v>8</v>
      </c>
      <c r="E169" s="1" t="s">
        <v>57</v>
      </c>
      <c r="F169" s="1" t="s">
        <v>130</v>
      </c>
      <c r="G169" s="1" t="s">
        <v>6282</v>
      </c>
      <c r="H169" s="1">
        <v>1</v>
      </c>
      <c r="I169" s="1" t="s">
        <v>60</v>
      </c>
      <c r="J169" s="1"/>
      <c r="K169" s="1" t="s">
        <v>61</v>
      </c>
      <c r="L169" s="1" t="s">
        <v>62</v>
      </c>
      <c r="M169" s="9" t="s">
        <v>6283</v>
      </c>
      <c r="N169" s="10" t="s">
        <v>64</v>
      </c>
      <c r="O169" s="8">
        <v>30</v>
      </c>
      <c r="P169" s="8">
        <v>1200</v>
      </c>
      <c r="Q169" s="1" t="s">
        <v>6284</v>
      </c>
      <c r="R169" s="8"/>
      <c r="S169" s="1"/>
      <c r="T169" s="1"/>
      <c r="U169" s="1"/>
      <c r="V169" s="1"/>
      <c r="W169" s="8"/>
      <c r="X169" s="1"/>
      <c r="Y169" s="1" t="s">
        <v>66</v>
      </c>
      <c r="Z169" s="9" t="s">
        <v>6285</v>
      </c>
      <c r="AA169" s="10" t="s">
        <v>64</v>
      </c>
      <c r="AB169" s="8">
        <v>31</v>
      </c>
      <c r="AC169" s="8">
        <v>776</v>
      </c>
      <c r="AD169" s="1" t="s">
        <v>6286</v>
      </c>
      <c r="AE169" s="8"/>
      <c r="AF169" s="1"/>
      <c r="AG169" s="1"/>
      <c r="AH169" s="1"/>
      <c r="AI169" s="1"/>
      <c r="AJ169" s="8"/>
      <c r="AK169" s="1"/>
      <c r="AL169" s="1" t="s">
        <v>69</v>
      </c>
      <c r="AM169" s="9" t="s">
        <v>6287</v>
      </c>
      <c r="AN169" s="10" t="s">
        <v>64</v>
      </c>
      <c r="AO169" s="8">
        <v>25</v>
      </c>
      <c r="AP169" s="8">
        <v>981</v>
      </c>
      <c r="AQ169" s="1" t="s">
        <v>6288</v>
      </c>
      <c r="AR169" s="8"/>
      <c r="AS169" s="1"/>
      <c r="AT169" s="1"/>
      <c r="AU169" s="1"/>
      <c r="AV169" s="1"/>
      <c r="AW169" s="8"/>
      <c r="AX169" s="1"/>
      <c r="AY169" s="1" t="s">
        <v>72</v>
      </c>
      <c r="AZ169" s="1"/>
      <c r="BA169" s="1" t="s">
        <v>73</v>
      </c>
      <c r="BB169" s="1"/>
    </row>
    <row r="170" spans="1:54" ht="48" customHeight="1">
      <c r="A170" s="1" t="s">
        <v>6289</v>
      </c>
      <c r="B170" s="1" t="s">
        <v>4929</v>
      </c>
      <c r="C170" s="1" t="s">
        <v>6225</v>
      </c>
      <c r="D170" s="8">
        <v>9</v>
      </c>
      <c r="E170" s="1" t="s">
        <v>57</v>
      </c>
      <c r="F170" s="1" t="s">
        <v>139</v>
      </c>
      <c r="G170" s="1" t="s">
        <v>6290</v>
      </c>
      <c r="H170" s="1">
        <v>1</v>
      </c>
      <c r="I170" s="1" t="s">
        <v>60</v>
      </c>
      <c r="J170" s="1"/>
      <c r="K170" s="1" t="s">
        <v>61</v>
      </c>
      <c r="L170" s="1" t="s">
        <v>62</v>
      </c>
      <c r="M170" s="9" t="s">
        <v>6291</v>
      </c>
      <c r="N170" s="10" t="s">
        <v>64</v>
      </c>
      <c r="O170" s="8">
        <v>38</v>
      </c>
      <c r="P170" s="8">
        <v>959</v>
      </c>
      <c r="Q170" s="1" t="s">
        <v>6292</v>
      </c>
      <c r="R170" s="8"/>
      <c r="S170" s="1"/>
      <c r="T170" s="1"/>
      <c r="U170" s="1"/>
      <c r="V170" s="1"/>
      <c r="W170" s="8"/>
      <c r="X170" s="1"/>
      <c r="Y170" s="1" t="s">
        <v>66</v>
      </c>
      <c r="Z170" s="9" t="s">
        <v>6293</v>
      </c>
      <c r="AA170" s="10" t="s">
        <v>64</v>
      </c>
      <c r="AB170" s="8">
        <v>43</v>
      </c>
      <c r="AC170" s="8">
        <v>371</v>
      </c>
      <c r="AD170" s="1" t="s">
        <v>6294</v>
      </c>
      <c r="AE170" s="8"/>
      <c r="AF170" s="1"/>
      <c r="AG170" s="1"/>
      <c r="AH170" s="1"/>
      <c r="AI170" s="1"/>
      <c r="AJ170" s="8"/>
      <c r="AK170" s="1"/>
      <c r="AL170" s="1" t="s">
        <v>69</v>
      </c>
      <c r="AM170" s="9" t="s">
        <v>6295</v>
      </c>
      <c r="AN170" s="10" t="s">
        <v>64</v>
      </c>
      <c r="AO170" s="8">
        <v>33</v>
      </c>
      <c r="AP170" s="8">
        <v>439</v>
      </c>
      <c r="AQ170" s="1" t="s">
        <v>6296</v>
      </c>
      <c r="AR170" s="8"/>
      <c r="AS170" s="1"/>
      <c r="AT170" s="1"/>
      <c r="AU170" s="1"/>
      <c r="AV170" s="1"/>
      <c r="AW170" s="8"/>
      <c r="AX170" s="1"/>
      <c r="AY170" s="1" t="s">
        <v>72</v>
      </c>
      <c r="AZ170" s="1"/>
      <c r="BA170" s="1" t="s">
        <v>73</v>
      </c>
      <c r="BB170" s="1"/>
    </row>
    <row r="171" spans="1:54" ht="48" customHeight="1">
      <c r="A171" s="1" t="s">
        <v>6297</v>
      </c>
      <c r="B171" s="1" t="s">
        <v>4929</v>
      </c>
      <c r="C171" s="1" t="s">
        <v>6225</v>
      </c>
      <c r="D171" s="8">
        <v>10</v>
      </c>
      <c r="E171" s="1" t="s">
        <v>57</v>
      </c>
      <c r="F171" s="1" t="s">
        <v>147</v>
      </c>
      <c r="G171" s="1" t="s">
        <v>6298</v>
      </c>
      <c r="H171" s="1">
        <v>1</v>
      </c>
      <c r="I171" s="1" t="s">
        <v>60</v>
      </c>
      <c r="J171" s="1"/>
      <c r="K171" s="1" t="s">
        <v>61</v>
      </c>
      <c r="L171" s="1" t="s">
        <v>62</v>
      </c>
      <c r="M171" s="9" t="s">
        <v>6299</v>
      </c>
      <c r="N171" s="10" t="s">
        <v>64</v>
      </c>
      <c r="O171" s="8">
        <v>36</v>
      </c>
      <c r="P171" s="8">
        <v>1200</v>
      </c>
      <c r="Q171" s="1" t="s">
        <v>6300</v>
      </c>
      <c r="R171" s="8"/>
      <c r="S171" s="1"/>
      <c r="T171" s="1"/>
      <c r="U171" s="1"/>
      <c r="V171" s="1"/>
      <c r="W171" s="8"/>
      <c r="X171" s="1"/>
      <c r="Y171" s="1" t="s">
        <v>66</v>
      </c>
      <c r="Z171" s="9" t="s">
        <v>6301</v>
      </c>
      <c r="AA171" s="10" t="s">
        <v>64</v>
      </c>
      <c r="AB171" s="8">
        <v>38</v>
      </c>
      <c r="AC171" s="8">
        <v>357</v>
      </c>
      <c r="AD171" s="1" t="s">
        <v>6302</v>
      </c>
      <c r="AE171" s="8"/>
      <c r="AF171" s="1"/>
      <c r="AG171" s="1"/>
      <c r="AH171" s="1"/>
      <c r="AI171" s="1"/>
      <c r="AJ171" s="8"/>
      <c r="AK171" s="1"/>
      <c r="AL171" s="1" t="s">
        <v>69</v>
      </c>
      <c r="AM171" s="9" t="s">
        <v>6303</v>
      </c>
      <c r="AN171" s="10" t="s">
        <v>64</v>
      </c>
      <c r="AO171" s="8">
        <v>31</v>
      </c>
      <c r="AP171" s="8">
        <v>917</v>
      </c>
      <c r="AQ171" s="1" t="s">
        <v>6304</v>
      </c>
      <c r="AR171" s="8"/>
      <c r="AS171" s="1"/>
      <c r="AT171" s="1"/>
      <c r="AU171" s="1"/>
      <c r="AV171" s="1"/>
      <c r="AW171" s="8"/>
      <c r="AX171" s="1"/>
      <c r="AY171" s="1" t="s">
        <v>72</v>
      </c>
      <c r="AZ171" s="1"/>
      <c r="BA171" s="1" t="s">
        <v>73</v>
      </c>
      <c r="BB171" s="1"/>
    </row>
    <row r="172" spans="1:54" ht="48" customHeight="1">
      <c r="A172" s="1" t="s">
        <v>6305</v>
      </c>
      <c r="B172" s="1" t="s">
        <v>4929</v>
      </c>
      <c r="C172" s="1" t="s">
        <v>6306</v>
      </c>
      <c r="D172" s="8">
        <v>1</v>
      </c>
      <c r="E172" s="1" t="s">
        <v>157</v>
      </c>
      <c r="F172" s="1" t="s">
        <v>58</v>
      </c>
      <c r="G172" s="1" t="s">
        <v>6307</v>
      </c>
      <c r="H172" s="1">
        <v>1</v>
      </c>
      <c r="I172" s="1" t="s">
        <v>60</v>
      </c>
      <c r="J172" s="1"/>
      <c r="K172" s="1" t="s">
        <v>61</v>
      </c>
      <c r="L172" s="1" t="s">
        <v>62</v>
      </c>
      <c r="M172" s="9" t="s">
        <v>6308</v>
      </c>
      <c r="N172" s="10" t="s">
        <v>64</v>
      </c>
      <c r="O172" s="8">
        <v>21</v>
      </c>
      <c r="P172" s="8">
        <v>1191</v>
      </c>
      <c r="Q172" s="1" t="s">
        <v>6309</v>
      </c>
      <c r="R172" s="8"/>
      <c r="S172" s="1"/>
      <c r="T172" s="1"/>
      <c r="U172" s="1"/>
      <c r="V172" s="1"/>
      <c r="W172" s="8"/>
      <c r="X172" s="1"/>
      <c r="Y172" s="1" t="s">
        <v>66</v>
      </c>
      <c r="Z172" s="9" t="s">
        <v>6310</v>
      </c>
      <c r="AA172" s="10" t="s">
        <v>64</v>
      </c>
      <c r="AB172" s="8">
        <v>24</v>
      </c>
      <c r="AC172" s="8">
        <v>327</v>
      </c>
      <c r="AD172" s="1" t="s">
        <v>6311</v>
      </c>
      <c r="AE172" s="8"/>
      <c r="AF172" s="1"/>
      <c r="AG172" s="1"/>
      <c r="AH172" s="1"/>
      <c r="AI172" s="1"/>
      <c r="AJ172" s="8"/>
      <c r="AK172" s="1"/>
      <c r="AL172" s="1" t="s">
        <v>69</v>
      </c>
      <c r="AM172" s="9" t="s">
        <v>6312</v>
      </c>
      <c r="AN172" s="10" t="s">
        <v>64</v>
      </c>
      <c r="AO172" s="8">
        <v>18</v>
      </c>
      <c r="AP172" s="8">
        <v>913</v>
      </c>
      <c r="AQ172" s="1" t="s">
        <v>6313</v>
      </c>
      <c r="AR172" s="8"/>
      <c r="AS172" s="1"/>
      <c r="AT172" s="1"/>
      <c r="AU172" s="1"/>
      <c r="AV172" s="1"/>
      <c r="AW172" s="8"/>
      <c r="AX172" s="1"/>
      <c r="AY172" s="1" t="s">
        <v>72</v>
      </c>
      <c r="AZ172" s="1"/>
      <c r="BA172" s="1" t="s">
        <v>73</v>
      </c>
      <c r="BB172" s="1"/>
    </row>
    <row r="173" spans="1:54" ht="48" customHeight="1">
      <c r="A173" s="1" t="s">
        <v>6314</v>
      </c>
      <c r="B173" s="1" t="s">
        <v>4929</v>
      </c>
      <c r="C173" s="1" t="s">
        <v>6306</v>
      </c>
      <c r="D173" s="8">
        <v>2</v>
      </c>
      <c r="E173" s="1" t="s">
        <v>157</v>
      </c>
      <c r="F173" s="1" t="s">
        <v>76</v>
      </c>
      <c r="G173" s="1" t="s">
        <v>6315</v>
      </c>
      <c r="H173" s="1">
        <v>1</v>
      </c>
      <c r="I173" s="1" t="s">
        <v>60</v>
      </c>
      <c r="J173" s="1"/>
      <c r="K173" s="1" t="s">
        <v>61</v>
      </c>
      <c r="L173" s="1" t="s">
        <v>62</v>
      </c>
      <c r="M173" s="9" t="s">
        <v>6316</v>
      </c>
      <c r="N173" s="10" t="s">
        <v>64</v>
      </c>
      <c r="O173" s="8">
        <v>38</v>
      </c>
      <c r="P173" s="8">
        <v>1200</v>
      </c>
      <c r="Q173" s="1" t="s">
        <v>6317</v>
      </c>
      <c r="R173" s="8"/>
      <c r="S173" s="1"/>
      <c r="T173" s="1"/>
      <c r="U173" s="1"/>
      <c r="V173" s="1"/>
      <c r="W173" s="8"/>
      <c r="X173" s="1"/>
      <c r="Y173" s="1" t="s">
        <v>66</v>
      </c>
      <c r="Z173" s="9" t="s">
        <v>6318</v>
      </c>
      <c r="AA173" s="10" t="s">
        <v>64</v>
      </c>
      <c r="AB173" s="8">
        <v>42</v>
      </c>
      <c r="AC173" s="8">
        <v>329</v>
      </c>
      <c r="AD173" s="1" t="s">
        <v>6319</v>
      </c>
      <c r="AE173" s="8"/>
      <c r="AF173" s="1"/>
      <c r="AG173" s="1"/>
      <c r="AH173" s="1"/>
      <c r="AI173" s="1"/>
      <c r="AJ173" s="8"/>
      <c r="AK173" s="1"/>
      <c r="AL173" s="1" t="s">
        <v>69</v>
      </c>
      <c r="AM173" s="9" t="s">
        <v>6320</v>
      </c>
      <c r="AN173" s="10" t="s">
        <v>64</v>
      </c>
      <c r="AO173" s="8">
        <v>37</v>
      </c>
      <c r="AP173" s="8">
        <v>884</v>
      </c>
      <c r="AQ173" s="1" t="s">
        <v>6321</v>
      </c>
      <c r="AR173" s="8"/>
      <c r="AS173" s="1"/>
      <c r="AT173" s="1"/>
      <c r="AU173" s="1"/>
      <c r="AV173" s="1"/>
      <c r="AW173" s="8"/>
      <c r="AX173" s="1"/>
      <c r="AY173" s="1" t="s">
        <v>72</v>
      </c>
      <c r="AZ173" s="1"/>
      <c r="BA173" s="1" t="s">
        <v>73</v>
      </c>
      <c r="BB173" s="1"/>
    </row>
    <row r="174" spans="1:54" ht="48" customHeight="1">
      <c r="A174" s="1" t="s">
        <v>6322</v>
      </c>
      <c r="B174" s="1" t="s">
        <v>4929</v>
      </c>
      <c r="C174" s="1" t="s">
        <v>6306</v>
      </c>
      <c r="D174" s="8">
        <v>3</v>
      </c>
      <c r="E174" s="1" t="s">
        <v>157</v>
      </c>
      <c r="F174" s="1" t="s">
        <v>85</v>
      </c>
      <c r="G174" s="1" t="s">
        <v>6323</v>
      </c>
      <c r="H174" s="1">
        <v>1</v>
      </c>
      <c r="I174" s="1" t="s">
        <v>60</v>
      </c>
      <c r="J174" s="1"/>
      <c r="K174" s="1" t="s">
        <v>61</v>
      </c>
      <c r="L174" s="1" t="s">
        <v>62</v>
      </c>
      <c r="M174" s="9" t="s">
        <v>6324</v>
      </c>
      <c r="N174" s="10" t="s">
        <v>64</v>
      </c>
      <c r="O174" s="8">
        <v>33</v>
      </c>
      <c r="P174" s="8">
        <v>1200</v>
      </c>
      <c r="Q174" s="1" t="s">
        <v>6325</v>
      </c>
      <c r="R174" s="8"/>
      <c r="S174" s="1"/>
      <c r="T174" s="1"/>
      <c r="U174" s="1"/>
      <c r="V174" s="1"/>
      <c r="W174" s="8"/>
      <c r="X174" s="1"/>
      <c r="Y174" s="1" t="s">
        <v>66</v>
      </c>
      <c r="Z174" s="9" t="s">
        <v>6326</v>
      </c>
      <c r="AA174" s="10" t="s">
        <v>64</v>
      </c>
      <c r="AB174" s="8">
        <v>36</v>
      </c>
      <c r="AC174" s="8">
        <v>1200</v>
      </c>
      <c r="AD174" s="1" t="s">
        <v>6327</v>
      </c>
      <c r="AE174" s="8"/>
      <c r="AF174" s="1"/>
      <c r="AG174" s="1"/>
      <c r="AH174" s="1"/>
      <c r="AI174" s="1"/>
      <c r="AJ174" s="8"/>
      <c r="AK174" s="1"/>
      <c r="AL174" s="1" t="s">
        <v>69</v>
      </c>
      <c r="AM174" s="9" t="s">
        <v>6328</v>
      </c>
      <c r="AN174" s="10" t="s">
        <v>64</v>
      </c>
      <c r="AO174" s="8">
        <v>28</v>
      </c>
      <c r="AP174" s="8">
        <v>914</v>
      </c>
      <c r="AQ174" s="1" t="s">
        <v>6329</v>
      </c>
      <c r="AR174" s="8"/>
      <c r="AS174" s="1"/>
      <c r="AT174" s="1"/>
      <c r="AU174" s="1"/>
      <c r="AV174" s="1"/>
      <c r="AW174" s="8"/>
      <c r="AX174" s="1"/>
      <c r="AY174" s="1" t="s">
        <v>72</v>
      </c>
      <c r="AZ174" s="1"/>
      <c r="BA174" s="1" t="s">
        <v>73</v>
      </c>
      <c r="BB174" s="1"/>
    </row>
    <row r="175" spans="1:54" ht="48" customHeight="1">
      <c r="A175" s="1" t="s">
        <v>6330</v>
      </c>
      <c r="B175" s="1" t="s">
        <v>4929</v>
      </c>
      <c r="C175" s="1" t="s">
        <v>6306</v>
      </c>
      <c r="D175" s="8">
        <v>4</v>
      </c>
      <c r="E175" s="1" t="s">
        <v>157</v>
      </c>
      <c r="F175" s="1" t="s">
        <v>94</v>
      </c>
      <c r="G175" s="1" t="s">
        <v>6331</v>
      </c>
      <c r="H175" s="1">
        <v>1</v>
      </c>
      <c r="I175" s="1" t="s">
        <v>60</v>
      </c>
      <c r="J175" s="1"/>
      <c r="K175" s="1" t="s">
        <v>61</v>
      </c>
      <c r="L175" s="1" t="s">
        <v>62</v>
      </c>
      <c r="M175" s="9" t="s">
        <v>6332</v>
      </c>
      <c r="N175" s="10" t="s">
        <v>64</v>
      </c>
      <c r="O175" s="8">
        <v>33</v>
      </c>
      <c r="P175" s="8">
        <v>710</v>
      </c>
      <c r="Q175" s="1" t="s">
        <v>6333</v>
      </c>
      <c r="R175" s="8"/>
      <c r="S175" s="1"/>
      <c r="T175" s="1"/>
      <c r="U175" s="1"/>
      <c r="V175" s="1"/>
      <c r="W175" s="8"/>
      <c r="X175" s="1"/>
      <c r="Y175" s="1" t="s">
        <v>66</v>
      </c>
      <c r="Z175" s="9" t="s">
        <v>6334</v>
      </c>
      <c r="AA175" s="10" t="s">
        <v>64</v>
      </c>
      <c r="AB175" s="8">
        <v>36</v>
      </c>
      <c r="AC175" s="8">
        <v>171</v>
      </c>
      <c r="AD175" s="1" t="s">
        <v>6335</v>
      </c>
      <c r="AE175" s="8"/>
      <c r="AF175" s="1"/>
      <c r="AG175" s="1"/>
      <c r="AH175" s="1"/>
      <c r="AI175" s="1"/>
      <c r="AJ175" s="8"/>
      <c r="AK175" s="1"/>
      <c r="AL175" s="1" t="s">
        <v>69</v>
      </c>
      <c r="AM175" s="9" t="s">
        <v>6336</v>
      </c>
      <c r="AN175" s="10" t="s">
        <v>64</v>
      </c>
      <c r="AO175" s="8">
        <v>30</v>
      </c>
      <c r="AP175" s="8">
        <v>409</v>
      </c>
      <c r="AQ175" s="1" t="s">
        <v>6337</v>
      </c>
      <c r="AR175" s="8"/>
      <c r="AS175" s="1"/>
      <c r="AT175" s="1"/>
      <c r="AU175" s="1"/>
      <c r="AV175" s="1"/>
      <c r="AW175" s="8"/>
      <c r="AX175" s="1"/>
      <c r="AY175" s="1" t="s">
        <v>72</v>
      </c>
      <c r="AZ175" s="1"/>
      <c r="BA175" s="1" t="s">
        <v>73</v>
      </c>
      <c r="BB175" s="1"/>
    </row>
    <row r="176" spans="1:54" ht="48" customHeight="1">
      <c r="A176" s="1" t="s">
        <v>6338</v>
      </c>
      <c r="B176" s="1" t="s">
        <v>4929</v>
      </c>
      <c r="C176" s="1" t="s">
        <v>6306</v>
      </c>
      <c r="D176" s="8">
        <v>5</v>
      </c>
      <c r="E176" s="1" t="s">
        <v>157</v>
      </c>
      <c r="F176" s="1" t="s">
        <v>103</v>
      </c>
      <c r="G176" s="1" t="s">
        <v>6339</v>
      </c>
      <c r="H176" s="1">
        <v>1</v>
      </c>
      <c r="I176" s="1" t="s">
        <v>60</v>
      </c>
      <c r="J176" s="1"/>
      <c r="K176" s="1" t="s">
        <v>61</v>
      </c>
      <c r="L176" s="1" t="s">
        <v>62</v>
      </c>
      <c r="M176" s="9" t="s">
        <v>6340</v>
      </c>
      <c r="N176" s="10" t="s">
        <v>64</v>
      </c>
      <c r="O176" s="8">
        <v>33</v>
      </c>
      <c r="P176" s="8">
        <v>1200</v>
      </c>
      <c r="Q176" s="1" t="s">
        <v>6341</v>
      </c>
      <c r="R176" s="8"/>
      <c r="S176" s="1"/>
      <c r="T176" s="1"/>
      <c r="U176" s="1"/>
      <c r="V176" s="1"/>
      <c r="W176" s="8"/>
      <c r="X176" s="1"/>
      <c r="Y176" s="1" t="s">
        <v>66</v>
      </c>
      <c r="Z176" s="9" t="s">
        <v>6342</v>
      </c>
      <c r="AA176" s="10" t="s">
        <v>64</v>
      </c>
      <c r="AB176" s="8">
        <v>35</v>
      </c>
      <c r="AC176" s="8">
        <v>305</v>
      </c>
      <c r="AD176" s="1" t="s">
        <v>6343</v>
      </c>
      <c r="AE176" s="8"/>
      <c r="AF176" s="1"/>
      <c r="AG176" s="1"/>
      <c r="AH176" s="1"/>
      <c r="AI176" s="1"/>
      <c r="AJ176" s="8"/>
      <c r="AK176" s="1"/>
      <c r="AL176" s="1" t="s">
        <v>69</v>
      </c>
      <c r="AM176" s="9" t="s">
        <v>6344</v>
      </c>
      <c r="AN176" s="10" t="s">
        <v>64</v>
      </c>
      <c r="AO176" s="8">
        <v>29</v>
      </c>
      <c r="AP176" s="8">
        <v>981</v>
      </c>
      <c r="AQ176" s="1" t="s">
        <v>6345</v>
      </c>
      <c r="AR176" s="8"/>
      <c r="AS176" s="1"/>
      <c r="AT176" s="1"/>
      <c r="AU176" s="1"/>
      <c r="AV176" s="1"/>
      <c r="AW176" s="8"/>
      <c r="AX176" s="1"/>
      <c r="AY176" s="1" t="s">
        <v>72</v>
      </c>
      <c r="AZ176" s="1"/>
      <c r="BA176" s="1" t="s">
        <v>73</v>
      </c>
      <c r="BB176" s="1"/>
    </row>
    <row r="177" spans="1:54" ht="48" customHeight="1">
      <c r="A177" s="1" t="s">
        <v>6346</v>
      </c>
      <c r="B177" s="1" t="s">
        <v>4929</v>
      </c>
      <c r="C177" s="1" t="s">
        <v>6306</v>
      </c>
      <c r="D177" s="8">
        <v>6</v>
      </c>
      <c r="E177" s="1" t="s">
        <v>157</v>
      </c>
      <c r="F177" s="1" t="s">
        <v>112</v>
      </c>
      <c r="G177" s="1" t="s">
        <v>6347</v>
      </c>
      <c r="H177" s="1">
        <v>1</v>
      </c>
      <c r="I177" s="1" t="s">
        <v>60</v>
      </c>
      <c r="J177" s="1"/>
      <c r="K177" s="1" t="s">
        <v>61</v>
      </c>
      <c r="L177" s="1" t="s">
        <v>62</v>
      </c>
      <c r="M177" s="9" t="s">
        <v>6348</v>
      </c>
      <c r="N177" s="10" t="s">
        <v>64</v>
      </c>
      <c r="O177" s="8">
        <v>43</v>
      </c>
      <c r="P177" s="8">
        <v>1072</v>
      </c>
      <c r="Q177" s="1" t="s">
        <v>6349</v>
      </c>
      <c r="R177" s="8"/>
      <c r="S177" s="1"/>
      <c r="T177" s="1"/>
      <c r="U177" s="1"/>
      <c r="V177" s="1"/>
      <c r="W177" s="8"/>
      <c r="X177" s="1"/>
      <c r="Y177" s="1" t="s">
        <v>66</v>
      </c>
      <c r="Z177" s="9" t="s">
        <v>6350</v>
      </c>
      <c r="AA177" s="10" t="s">
        <v>64</v>
      </c>
      <c r="AB177" s="8">
        <v>48</v>
      </c>
      <c r="AC177" s="8">
        <v>385</v>
      </c>
      <c r="AD177" s="1" t="s">
        <v>6351</v>
      </c>
      <c r="AE177" s="8"/>
      <c r="AF177" s="1"/>
      <c r="AG177" s="1"/>
      <c r="AH177" s="1"/>
      <c r="AI177" s="1"/>
      <c r="AJ177" s="8"/>
      <c r="AK177" s="1"/>
      <c r="AL177" s="1" t="s">
        <v>69</v>
      </c>
      <c r="AM177" s="9" t="s">
        <v>6352</v>
      </c>
      <c r="AN177" s="10" t="s">
        <v>64</v>
      </c>
      <c r="AO177" s="8">
        <v>40</v>
      </c>
      <c r="AP177" s="8">
        <v>249</v>
      </c>
      <c r="AQ177" s="1" t="s">
        <v>6353</v>
      </c>
      <c r="AR177" s="8"/>
      <c r="AS177" s="1"/>
      <c r="AT177" s="1"/>
      <c r="AU177" s="1"/>
      <c r="AV177" s="1"/>
      <c r="AW177" s="8"/>
      <c r="AX177" s="1"/>
      <c r="AY177" s="1" t="s">
        <v>72</v>
      </c>
      <c r="AZ177" s="1"/>
      <c r="BA177" s="1" t="s">
        <v>73</v>
      </c>
      <c r="BB177" s="1"/>
    </row>
    <row r="178" spans="1:54" ht="48" customHeight="1">
      <c r="A178" s="1" t="s">
        <v>6354</v>
      </c>
      <c r="B178" s="1" t="s">
        <v>4929</v>
      </c>
      <c r="C178" s="1" t="s">
        <v>6306</v>
      </c>
      <c r="D178" s="8">
        <v>7</v>
      </c>
      <c r="E178" s="1" t="s">
        <v>157</v>
      </c>
      <c r="F178" s="1" t="s">
        <v>121</v>
      </c>
      <c r="G178" s="1" t="s">
        <v>6355</v>
      </c>
      <c r="H178" s="1">
        <v>1</v>
      </c>
      <c r="I178" s="1" t="s">
        <v>60</v>
      </c>
      <c r="J178" s="1"/>
      <c r="K178" s="1" t="s">
        <v>61</v>
      </c>
      <c r="L178" s="1" t="s">
        <v>62</v>
      </c>
      <c r="M178" s="9" t="s">
        <v>6356</v>
      </c>
      <c r="N178" s="10" t="s">
        <v>64</v>
      </c>
      <c r="O178" s="8">
        <v>16</v>
      </c>
      <c r="P178" s="8">
        <v>1200</v>
      </c>
      <c r="Q178" s="1" t="s">
        <v>6357</v>
      </c>
      <c r="R178" s="8"/>
      <c r="S178" s="1"/>
      <c r="T178" s="1"/>
      <c r="U178" s="1"/>
      <c r="V178" s="1"/>
      <c r="W178" s="8"/>
      <c r="X178" s="1"/>
      <c r="Y178" s="1" t="s">
        <v>66</v>
      </c>
      <c r="Z178" s="9" t="s">
        <v>6358</v>
      </c>
      <c r="AA178" s="10" t="s">
        <v>64</v>
      </c>
      <c r="AB178" s="8">
        <v>18</v>
      </c>
      <c r="AC178" s="8">
        <v>325</v>
      </c>
      <c r="AD178" s="1" t="s">
        <v>6359</v>
      </c>
      <c r="AE178" s="8"/>
      <c r="AF178" s="1"/>
      <c r="AG178" s="1"/>
      <c r="AH178" s="1"/>
      <c r="AI178" s="1"/>
      <c r="AJ178" s="8"/>
      <c r="AK178" s="1"/>
      <c r="AL178" s="1" t="s">
        <v>69</v>
      </c>
      <c r="AM178" s="9" t="s">
        <v>6360</v>
      </c>
      <c r="AN178" s="10" t="s">
        <v>64</v>
      </c>
      <c r="AO178" s="8">
        <v>12</v>
      </c>
      <c r="AP178" s="8">
        <v>920</v>
      </c>
      <c r="AQ178" s="1" t="s">
        <v>6361</v>
      </c>
      <c r="AR178" s="8"/>
      <c r="AS178" s="1"/>
      <c r="AT178" s="1"/>
      <c r="AU178" s="1"/>
      <c r="AV178" s="1"/>
      <c r="AW178" s="8"/>
      <c r="AX178" s="1"/>
      <c r="AY178" s="1" t="s">
        <v>72</v>
      </c>
      <c r="AZ178" s="1"/>
      <c r="BA178" s="1" t="s">
        <v>73</v>
      </c>
      <c r="BB178" s="1"/>
    </row>
    <row r="179" spans="1:54" ht="48" customHeight="1">
      <c r="A179" s="1" t="s">
        <v>6362</v>
      </c>
      <c r="B179" s="1" t="s">
        <v>4929</v>
      </c>
      <c r="C179" s="1" t="s">
        <v>6306</v>
      </c>
      <c r="D179" s="8">
        <v>8</v>
      </c>
      <c r="E179" s="1" t="s">
        <v>157</v>
      </c>
      <c r="F179" s="1" t="s">
        <v>130</v>
      </c>
      <c r="G179" s="1" t="s">
        <v>6363</v>
      </c>
      <c r="H179" s="1">
        <v>1</v>
      </c>
      <c r="I179" s="1" t="s">
        <v>60</v>
      </c>
      <c r="J179" s="1"/>
      <c r="K179" s="1" t="s">
        <v>61</v>
      </c>
      <c r="L179" s="1" t="s">
        <v>62</v>
      </c>
      <c r="M179" s="9" t="s">
        <v>6364</v>
      </c>
      <c r="N179" s="10" t="s">
        <v>64</v>
      </c>
      <c r="O179" s="8">
        <v>32</v>
      </c>
      <c r="P179" s="8">
        <v>1200</v>
      </c>
      <c r="Q179" s="1" t="s">
        <v>6365</v>
      </c>
      <c r="R179" s="8"/>
      <c r="S179" s="1"/>
      <c r="T179" s="1"/>
      <c r="U179" s="1"/>
      <c r="V179" s="1"/>
      <c r="W179" s="8"/>
      <c r="X179" s="1"/>
      <c r="Y179" s="1" t="s">
        <v>66</v>
      </c>
      <c r="Z179" s="9" t="s">
        <v>6366</v>
      </c>
      <c r="AA179" s="10" t="s">
        <v>64</v>
      </c>
      <c r="AB179" s="8">
        <v>34</v>
      </c>
      <c r="AC179" s="8">
        <v>530</v>
      </c>
      <c r="AD179" s="1" t="s">
        <v>6367</v>
      </c>
      <c r="AE179" s="8"/>
      <c r="AF179" s="1"/>
      <c r="AG179" s="1"/>
      <c r="AH179" s="1"/>
      <c r="AI179" s="1"/>
      <c r="AJ179" s="8"/>
      <c r="AK179" s="1"/>
      <c r="AL179" s="1" t="s">
        <v>69</v>
      </c>
      <c r="AM179" s="9" t="s">
        <v>6368</v>
      </c>
      <c r="AN179" s="10" t="s">
        <v>64</v>
      </c>
      <c r="AO179" s="8">
        <v>28</v>
      </c>
      <c r="AP179" s="8">
        <v>1029</v>
      </c>
      <c r="AQ179" s="1" t="s">
        <v>6369</v>
      </c>
      <c r="AR179" s="8"/>
      <c r="AS179" s="1"/>
      <c r="AT179" s="1"/>
      <c r="AU179" s="1"/>
      <c r="AV179" s="1"/>
      <c r="AW179" s="8"/>
      <c r="AX179" s="1"/>
      <c r="AY179" s="1" t="s">
        <v>72</v>
      </c>
      <c r="AZ179" s="1"/>
      <c r="BA179" s="1" t="s">
        <v>73</v>
      </c>
      <c r="BB179" s="1"/>
    </row>
    <row r="180" spans="1:54" ht="48" customHeight="1">
      <c r="A180" s="1" t="s">
        <v>6370</v>
      </c>
      <c r="B180" s="1" t="s">
        <v>4929</v>
      </c>
      <c r="C180" s="1" t="s">
        <v>6306</v>
      </c>
      <c r="D180" s="8">
        <v>9</v>
      </c>
      <c r="E180" s="1" t="s">
        <v>157</v>
      </c>
      <c r="F180" s="1" t="s">
        <v>139</v>
      </c>
      <c r="G180" s="1" t="s">
        <v>6371</v>
      </c>
      <c r="H180" s="1">
        <v>1</v>
      </c>
      <c r="I180" s="1" t="s">
        <v>60</v>
      </c>
      <c r="J180" s="1"/>
      <c r="K180" s="1" t="s">
        <v>61</v>
      </c>
      <c r="L180" s="1" t="s">
        <v>62</v>
      </c>
      <c r="M180" s="9" t="s">
        <v>6372</v>
      </c>
      <c r="N180" s="10" t="s">
        <v>64</v>
      </c>
      <c r="O180" s="8">
        <v>42</v>
      </c>
      <c r="P180" s="8">
        <v>1200</v>
      </c>
      <c r="Q180" s="1" t="s">
        <v>6373</v>
      </c>
      <c r="R180" s="8"/>
      <c r="S180" s="1"/>
      <c r="T180" s="1"/>
      <c r="U180" s="1"/>
      <c r="V180" s="1"/>
      <c r="W180" s="8"/>
      <c r="X180" s="1"/>
      <c r="Y180" s="1" t="s">
        <v>66</v>
      </c>
      <c r="Z180" s="9" t="s">
        <v>6374</v>
      </c>
      <c r="AA180" s="10" t="s">
        <v>64</v>
      </c>
      <c r="AB180" s="8">
        <v>49</v>
      </c>
      <c r="AC180" s="8">
        <v>370</v>
      </c>
      <c r="AD180" s="1" t="s">
        <v>6375</v>
      </c>
      <c r="AE180" s="8"/>
      <c r="AF180" s="1"/>
      <c r="AG180" s="1"/>
      <c r="AH180" s="1"/>
      <c r="AI180" s="1"/>
      <c r="AJ180" s="8"/>
      <c r="AK180" s="1"/>
      <c r="AL180" s="1" t="s">
        <v>69</v>
      </c>
      <c r="AM180" s="9" t="s">
        <v>6376</v>
      </c>
      <c r="AN180" s="10" t="s">
        <v>64</v>
      </c>
      <c r="AO180" s="8">
        <v>39</v>
      </c>
      <c r="AP180" s="8">
        <v>440</v>
      </c>
      <c r="AQ180" s="1" t="s">
        <v>6377</v>
      </c>
      <c r="AR180" s="8"/>
      <c r="AS180" s="1"/>
      <c r="AT180" s="1"/>
      <c r="AU180" s="1"/>
      <c r="AV180" s="1"/>
      <c r="AW180" s="8"/>
      <c r="AX180" s="1"/>
      <c r="AY180" s="1" t="s">
        <v>72</v>
      </c>
      <c r="AZ180" s="1"/>
      <c r="BA180" s="1" t="s">
        <v>73</v>
      </c>
      <c r="BB180" s="1"/>
    </row>
    <row r="181" spans="1:54" ht="48" customHeight="1">
      <c r="A181" s="1" t="s">
        <v>6378</v>
      </c>
      <c r="B181" s="1" t="s">
        <v>4929</v>
      </c>
      <c r="C181" s="1" t="s">
        <v>6306</v>
      </c>
      <c r="D181" s="8">
        <v>10</v>
      </c>
      <c r="E181" s="1" t="s">
        <v>157</v>
      </c>
      <c r="F181" s="1" t="s">
        <v>147</v>
      </c>
      <c r="G181" s="1" t="s">
        <v>6379</v>
      </c>
      <c r="H181" s="1">
        <v>1</v>
      </c>
      <c r="I181" s="1" t="s">
        <v>60</v>
      </c>
      <c r="J181" s="1"/>
      <c r="K181" s="1" t="s">
        <v>61</v>
      </c>
      <c r="L181" s="1" t="s">
        <v>62</v>
      </c>
      <c r="M181" s="9" t="s">
        <v>6380</v>
      </c>
      <c r="N181" s="10" t="s">
        <v>64</v>
      </c>
      <c r="O181" s="8">
        <v>40</v>
      </c>
      <c r="P181" s="8">
        <v>1200</v>
      </c>
      <c r="Q181" s="1" t="s">
        <v>6381</v>
      </c>
      <c r="R181" s="8"/>
      <c r="S181" s="1"/>
      <c r="T181" s="1"/>
      <c r="U181" s="1"/>
      <c r="V181" s="1"/>
      <c r="W181" s="8"/>
      <c r="X181" s="1"/>
      <c r="Y181" s="1" t="s">
        <v>66</v>
      </c>
      <c r="Z181" s="9" t="s">
        <v>6382</v>
      </c>
      <c r="AA181" s="10" t="s">
        <v>64</v>
      </c>
      <c r="AB181" s="8">
        <v>44</v>
      </c>
      <c r="AC181" s="8">
        <v>373</v>
      </c>
      <c r="AD181" s="1" t="s">
        <v>6383</v>
      </c>
      <c r="AE181" s="8"/>
      <c r="AF181" s="1"/>
      <c r="AG181" s="1"/>
      <c r="AH181" s="1"/>
      <c r="AI181" s="1"/>
      <c r="AJ181" s="8"/>
      <c r="AK181" s="1"/>
      <c r="AL181" s="1" t="s">
        <v>69</v>
      </c>
      <c r="AM181" s="9" t="s">
        <v>6384</v>
      </c>
      <c r="AN181" s="10" t="s">
        <v>64</v>
      </c>
      <c r="AO181" s="8">
        <v>37</v>
      </c>
      <c r="AP181" s="8">
        <v>1011</v>
      </c>
      <c r="AQ181" s="1" t="s">
        <v>6385</v>
      </c>
      <c r="AR181" s="8"/>
      <c r="AS181" s="1"/>
      <c r="AT181" s="1"/>
      <c r="AU181" s="1"/>
      <c r="AV181" s="1"/>
      <c r="AW181" s="8"/>
      <c r="AX181" s="1"/>
      <c r="AY181" s="1" t="s">
        <v>72</v>
      </c>
      <c r="AZ181" s="1"/>
      <c r="BA181" s="1" t="s">
        <v>73</v>
      </c>
      <c r="BB181" s="1"/>
    </row>
    <row r="182" spans="1:54" ht="48" customHeight="1">
      <c r="A182" s="1" t="s">
        <v>6386</v>
      </c>
      <c r="B182" s="1" t="s">
        <v>4929</v>
      </c>
      <c r="C182" s="1" t="s">
        <v>6387</v>
      </c>
      <c r="D182" s="8">
        <v>1</v>
      </c>
      <c r="E182" s="1" t="s">
        <v>239</v>
      </c>
      <c r="F182" s="1" t="s">
        <v>58</v>
      </c>
      <c r="G182" s="1" t="s">
        <v>6388</v>
      </c>
      <c r="H182" s="1">
        <v>1</v>
      </c>
      <c r="I182" s="1" t="s">
        <v>60</v>
      </c>
      <c r="J182" s="1"/>
      <c r="K182" s="1" t="s">
        <v>61</v>
      </c>
      <c r="L182" s="1" t="s">
        <v>62</v>
      </c>
      <c r="M182" s="9" t="s">
        <v>6389</v>
      </c>
      <c r="N182" s="10" t="s">
        <v>64</v>
      </c>
      <c r="O182" s="8">
        <v>18</v>
      </c>
      <c r="P182" s="8">
        <v>1100</v>
      </c>
      <c r="Q182" s="1" t="s">
        <v>6390</v>
      </c>
      <c r="R182" s="8"/>
      <c r="S182" s="1"/>
      <c r="T182" s="1"/>
      <c r="U182" s="1"/>
      <c r="V182" s="1"/>
      <c r="W182" s="8"/>
      <c r="X182" s="1"/>
      <c r="Y182" s="1" t="s">
        <v>66</v>
      </c>
      <c r="Z182" s="9" t="s">
        <v>6391</v>
      </c>
      <c r="AA182" s="10" t="s">
        <v>64</v>
      </c>
      <c r="AB182" s="8">
        <v>19</v>
      </c>
      <c r="AC182" s="8">
        <v>302</v>
      </c>
      <c r="AD182" s="1" t="s">
        <v>6392</v>
      </c>
      <c r="AE182" s="8"/>
      <c r="AF182" s="1"/>
      <c r="AG182" s="1"/>
      <c r="AH182" s="1"/>
      <c r="AI182" s="1"/>
      <c r="AJ182" s="8"/>
      <c r="AK182" s="1"/>
      <c r="AL182" s="1" t="s">
        <v>69</v>
      </c>
      <c r="AM182" s="9" t="s">
        <v>6393</v>
      </c>
      <c r="AN182" s="10" t="s">
        <v>64</v>
      </c>
      <c r="AO182" s="8">
        <v>13</v>
      </c>
      <c r="AP182" s="8">
        <v>943</v>
      </c>
      <c r="AQ182" s="1" t="s">
        <v>6394</v>
      </c>
      <c r="AR182" s="8"/>
      <c r="AS182" s="1"/>
      <c r="AT182" s="1"/>
      <c r="AU182" s="1"/>
      <c r="AV182" s="1"/>
      <c r="AW182" s="8"/>
      <c r="AX182" s="1"/>
      <c r="AY182" s="1" t="s">
        <v>72</v>
      </c>
      <c r="AZ182" s="1"/>
      <c r="BA182" s="1" t="s">
        <v>73</v>
      </c>
      <c r="BB182" s="1"/>
    </row>
    <row r="183" spans="1:54" ht="48" customHeight="1">
      <c r="A183" s="1" t="s">
        <v>6395</v>
      </c>
      <c r="B183" s="1" t="s">
        <v>4929</v>
      </c>
      <c r="C183" s="1" t="s">
        <v>6387</v>
      </c>
      <c r="D183" s="8">
        <v>2</v>
      </c>
      <c r="E183" s="1" t="s">
        <v>239</v>
      </c>
      <c r="F183" s="1" t="s">
        <v>76</v>
      </c>
      <c r="G183" s="1" t="s">
        <v>6396</v>
      </c>
      <c r="H183" s="1">
        <v>1</v>
      </c>
      <c r="I183" s="1" t="s">
        <v>60</v>
      </c>
      <c r="J183" s="1"/>
      <c r="K183" s="1" t="s">
        <v>61</v>
      </c>
      <c r="L183" s="1" t="s">
        <v>62</v>
      </c>
      <c r="M183" s="9" t="s">
        <v>6397</v>
      </c>
      <c r="N183" s="10" t="s">
        <v>64</v>
      </c>
      <c r="O183" s="8">
        <v>35</v>
      </c>
      <c r="P183" s="8">
        <v>1200</v>
      </c>
      <c r="Q183" s="1" t="s">
        <v>6398</v>
      </c>
      <c r="R183" s="8"/>
      <c r="S183" s="1"/>
      <c r="T183" s="1"/>
      <c r="U183" s="1"/>
      <c r="V183" s="1"/>
      <c r="W183" s="8"/>
      <c r="X183" s="1"/>
      <c r="Y183" s="1" t="s">
        <v>66</v>
      </c>
      <c r="Z183" s="9" t="s">
        <v>6399</v>
      </c>
      <c r="AA183" s="10" t="s">
        <v>64</v>
      </c>
      <c r="AB183" s="8">
        <v>37</v>
      </c>
      <c r="AC183" s="8">
        <v>321</v>
      </c>
      <c r="AD183" s="1" t="s">
        <v>6400</v>
      </c>
      <c r="AE183" s="8"/>
      <c r="AF183" s="1"/>
      <c r="AG183" s="1"/>
      <c r="AH183" s="1"/>
      <c r="AI183" s="1"/>
      <c r="AJ183" s="8"/>
      <c r="AK183" s="1"/>
      <c r="AL183" s="1" t="s">
        <v>69</v>
      </c>
      <c r="AM183" s="9" t="s">
        <v>6401</v>
      </c>
      <c r="AN183" s="10" t="s">
        <v>64</v>
      </c>
      <c r="AO183" s="8">
        <v>32</v>
      </c>
      <c r="AP183" s="8">
        <v>939</v>
      </c>
      <c r="AQ183" s="1" t="s">
        <v>6402</v>
      </c>
      <c r="AR183" s="8"/>
      <c r="AS183" s="1"/>
      <c r="AT183" s="1"/>
      <c r="AU183" s="1"/>
      <c r="AV183" s="1"/>
      <c r="AW183" s="8"/>
      <c r="AX183" s="1"/>
      <c r="AY183" s="1" t="s">
        <v>72</v>
      </c>
      <c r="AZ183" s="1"/>
      <c r="BA183" s="1" t="s">
        <v>73</v>
      </c>
      <c r="BB183" s="1"/>
    </row>
    <row r="184" spans="1:54" ht="48" customHeight="1">
      <c r="A184" s="1" t="s">
        <v>6403</v>
      </c>
      <c r="B184" s="1" t="s">
        <v>4929</v>
      </c>
      <c r="C184" s="1" t="s">
        <v>6387</v>
      </c>
      <c r="D184" s="8">
        <v>3</v>
      </c>
      <c r="E184" s="1" t="s">
        <v>239</v>
      </c>
      <c r="F184" s="1" t="s">
        <v>85</v>
      </c>
      <c r="G184" s="1" t="s">
        <v>6404</v>
      </c>
      <c r="H184" s="1">
        <v>1</v>
      </c>
      <c r="I184" s="1" t="s">
        <v>60</v>
      </c>
      <c r="J184" s="1"/>
      <c r="K184" s="1" t="s">
        <v>61</v>
      </c>
      <c r="L184" s="1" t="s">
        <v>62</v>
      </c>
      <c r="M184" s="9" t="s">
        <v>6405</v>
      </c>
      <c r="N184" s="10" t="s">
        <v>64</v>
      </c>
      <c r="O184" s="8">
        <v>30</v>
      </c>
      <c r="P184" s="8">
        <v>1200</v>
      </c>
      <c r="Q184" s="1" t="s">
        <v>6406</v>
      </c>
      <c r="R184" s="8"/>
      <c r="S184" s="1"/>
      <c r="T184" s="1"/>
      <c r="U184" s="1"/>
      <c r="V184" s="1"/>
      <c r="W184" s="8"/>
      <c r="X184" s="1"/>
      <c r="Y184" s="1" t="s">
        <v>66</v>
      </c>
      <c r="Z184" s="9" t="s">
        <v>6407</v>
      </c>
      <c r="AA184" s="10" t="s">
        <v>64</v>
      </c>
      <c r="AB184" s="8">
        <v>32</v>
      </c>
      <c r="AC184" s="8">
        <v>902</v>
      </c>
      <c r="AD184" s="1" t="s">
        <v>6408</v>
      </c>
      <c r="AE184" s="8"/>
      <c r="AF184" s="1"/>
      <c r="AG184" s="1"/>
      <c r="AH184" s="1"/>
      <c r="AI184" s="1"/>
      <c r="AJ184" s="8"/>
      <c r="AK184" s="1"/>
      <c r="AL184" s="1" t="s">
        <v>69</v>
      </c>
      <c r="AM184" s="9" t="s">
        <v>6409</v>
      </c>
      <c r="AN184" s="10" t="s">
        <v>64</v>
      </c>
      <c r="AO184" s="8">
        <v>24</v>
      </c>
      <c r="AP184" s="8">
        <v>802</v>
      </c>
      <c r="AQ184" s="1" t="s">
        <v>6410</v>
      </c>
      <c r="AR184" s="8"/>
      <c r="AS184" s="1"/>
      <c r="AT184" s="1"/>
      <c r="AU184" s="1"/>
      <c r="AV184" s="1"/>
      <c r="AW184" s="8"/>
      <c r="AX184" s="1"/>
      <c r="AY184" s="1" t="s">
        <v>72</v>
      </c>
      <c r="AZ184" s="1"/>
      <c r="BA184" s="1" t="s">
        <v>73</v>
      </c>
      <c r="BB184" s="1"/>
    </row>
    <row r="185" spans="1:54" ht="48" customHeight="1">
      <c r="A185" s="1" t="s">
        <v>6411</v>
      </c>
      <c r="B185" s="1" t="s">
        <v>4929</v>
      </c>
      <c r="C185" s="1" t="s">
        <v>6387</v>
      </c>
      <c r="D185" s="8">
        <v>4</v>
      </c>
      <c r="E185" s="1" t="s">
        <v>239</v>
      </c>
      <c r="F185" s="1" t="s">
        <v>94</v>
      </c>
      <c r="G185" s="1" t="s">
        <v>6412</v>
      </c>
      <c r="H185" s="1">
        <v>1</v>
      </c>
      <c r="I185" s="1" t="s">
        <v>60</v>
      </c>
      <c r="J185" s="1"/>
      <c r="K185" s="1" t="s">
        <v>61</v>
      </c>
      <c r="L185" s="1" t="s">
        <v>62</v>
      </c>
      <c r="M185" s="9" t="s">
        <v>6413</v>
      </c>
      <c r="N185" s="10" t="s">
        <v>64</v>
      </c>
      <c r="O185" s="8">
        <v>30</v>
      </c>
      <c r="P185" s="8">
        <v>682</v>
      </c>
      <c r="Q185" s="1" t="s">
        <v>6414</v>
      </c>
      <c r="R185" s="8"/>
      <c r="S185" s="1"/>
      <c r="T185" s="1"/>
      <c r="U185" s="1"/>
      <c r="V185" s="1"/>
      <c r="W185" s="8"/>
      <c r="X185" s="1"/>
      <c r="Y185" s="1" t="s">
        <v>66</v>
      </c>
      <c r="Z185" s="9" t="s">
        <v>6415</v>
      </c>
      <c r="AA185" s="10" t="s">
        <v>64</v>
      </c>
      <c r="AB185" s="8">
        <v>31</v>
      </c>
      <c r="AC185" s="8">
        <v>191</v>
      </c>
      <c r="AD185" s="1" t="s">
        <v>6416</v>
      </c>
      <c r="AE185" s="8"/>
      <c r="AF185" s="1"/>
      <c r="AG185" s="1"/>
      <c r="AH185" s="1"/>
      <c r="AI185" s="1"/>
      <c r="AJ185" s="8"/>
      <c r="AK185" s="1"/>
      <c r="AL185" s="1" t="s">
        <v>69</v>
      </c>
      <c r="AM185" s="9" t="s">
        <v>6417</v>
      </c>
      <c r="AN185" s="10" t="s">
        <v>64</v>
      </c>
      <c r="AO185" s="8">
        <v>25</v>
      </c>
      <c r="AP185" s="8">
        <v>524</v>
      </c>
      <c r="AQ185" s="1" t="s">
        <v>6418</v>
      </c>
      <c r="AR185" s="8"/>
      <c r="AS185" s="1"/>
      <c r="AT185" s="1"/>
      <c r="AU185" s="1"/>
      <c r="AV185" s="1"/>
      <c r="AW185" s="8"/>
      <c r="AX185" s="1"/>
      <c r="AY185" s="1" t="s">
        <v>72</v>
      </c>
      <c r="AZ185" s="1"/>
      <c r="BA185" s="1" t="s">
        <v>73</v>
      </c>
      <c r="BB185" s="1"/>
    </row>
    <row r="186" spans="1:54" ht="48" customHeight="1">
      <c r="A186" s="1" t="s">
        <v>6419</v>
      </c>
      <c r="B186" s="1" t="s">
        <v>4929</v>
      </c>
      <c r="C186" s="1" t="s">
        <v>6387</v>
      </c>
      <c r="D186" s="8">
        <v>5</v>
      </c>
      <c r="E186" s="1" t="s">
        <v>239</v>
      </c>
      <c r="F186" s="1" t="s">
        <v>103</v>
      </c>
      <c r="G186" s="1" t="s">
        <v>6420</v>
      </c>
      <c r="H186" s="1">
        <v>1</v>
      </c>
      <c r="I186" s="1" t="s">
        <v>60</v>
      </c>
      <c r="J186" s="1"/>
      <c r="K186" s="1" t="s">
        <v>61</v>
      </c>
      <c r="L186" s="1" t="s">
        <v>62</v>
      </c>
      <c r="M186" s="9" t="s">
        <v>6421</v>
      </c>
      <c r="N186" s="10" t="s">
        <v>64</v>
      </c>
      <c r="O186" s="8">
        <v>30</v>
      </c>
      <c r="P186" s="8">
        <v>1200</v>
      </c>
      <c r="Q186" s="1" t="s">
        <v>6422</v>
      </c>
      <c r="R186" s="8"/>
      <c r="S186" s="1"/>
      <c r="T186" s="1"/>
      <c r="U186" s="1"/>
      <c r="V186" s="1"/>
      <c r="W186" s="8"/>
      <c r="X186" s="1"/>
      <c r="Y186" s="1" t="s">
        <v>66</v>
      </c>
      <c r="Z186" s="9" t="s">
        <v>6423</v>
      </c>
      <c r="AA186" s="10" t="s">
        <v>64</v>
      </c>
      <c r="AB186" s="8">
        <v>31</v>
      </c>
      <c r="AC186" s="8">
        <v>304</v>
      </c>
      <c r="AD186" s="1" t="s">
        <v>6424</v>
      </c>
      <c r="AE186" s="8"/>
      <c r="AF186" s="1"/>
      <c r="AG186" s="1"/>
      <c r="AH186" s="1"/>
      <c r="AI186" s="1"/>
      <c r="AJ186" s="8"/>
      <c r="AK186" s="1"/>
      <c r="AL186" s="1" t="s">
        <v>69</v>
      </c>
      <c r="AM186" s="9" t="s">
        <v>6425</v>
      </c>
      <c r="AN186" s="10" t="s">
        <v>64</v>
      </c>
      <c r="AO186" s="8">
        <v>25</v>
      </c>
      <c r="AP186" s="8">
        <v>974</v>
      </c>
      <c r="AQ186" s="1" t="s">
        <v>6426</v>
      </c>
      <c r="AR186" s="8"/>
      <c r="AS186" s="1"/>
      <c r="AT186" s="1"/>
      <c r="AU186" s="1"/>
      <c r="AV186" s="1"/>
      <c r="AW186" s="8"/>
      <c r="AX186" s="1"/>
      <c r="AY186" s="1" t="s">
        <v>72</v>
      </c>
      <c r="AZ186" s="1"/>
      <c r="BA186" s="1" t="s">
        <v>73</v>
      </c>
      <c r="BB186" s="1"/>
    </row>
    <row r="187" spans="1:54" ht="48" customHeight="1">
      <c r="A187" s="1" t="s">
        <v>6427</v>
      </c>
      <c r="B187" s="1" t="s">
        <v>4929</v>
      </c>
      <c r="C187" s="1" t="s">
        <v>6387</v>
      </c>
      <c r="D187" s="8">
        <v>6</v>
      </c>
      <c r="E187" s="1" t="s">
        <v>239</v>
      </c>
      <c r="F187" s="1" t="s">
        <v>112</v>
      </c>
      <c r="G187" s="1" t="s">
        <v>6428</v>
      </c>
      <c r="H187" s="1">
        <v>1</v>
      </c>
      <c r="I187" s="1" t="s">
        <v>60</v>
      </c>
      <c r="J187" s="1"/>
      <c r="K187" s="1" t="s">
        <v>61</v>
      </c>
      <c r="L187" s="1" t="s">
        <v>62</v>
      </c>
      <c r="M187" s="9" t="s">
        <v>6429</v>
      </c>
      <c r="N187" s="10" t="s">
        <v>64</v>
      </c>
      <c r="O187" s="8">
        <v>40</v>
      </c>
      <c r="P187" s="8">
        <v>836</v>
      </c>
      <c r="Q187" s="1" t="s">
        <v>6430</v>
      </c>
      <c r="R187" s="8"/>
      <c r="S187" s="1"/>
      <c r="T187" s="1"/>
      <c r="U187" s="1"/>
      <c r="V187" s="1"/>
      <c r="W187" s="8"/>
      <c r="X187" s="1"/>
      <c r="Y187" s="1" t="s">
        <v>66</v>
      </c>
      <c r="Z187" s="9" t="s">
        <v>6431</v>
      </c>
      <c r="AA187" s="10" t="s">
        <v>64</v>
      </c>
      <c r="AB187" s="8">
        <v>43</v>
      </c>
      <c r="AC187" s="8">
        <v>343</v>
      </c>
      <c r="AD187" s="1" t="s">
        <v>6432</v>
      </c>
      <c r="AE187" s="8"/>
      <c r="AF187" s="1"/>
      <c r="AG187" s="1"/>
      <c r="AH187" s="1"/>
      <c r="AI187" s="1"/>
      <c r="AJ187" s="8"/>
      <c r="AK187" s="1"/>
      <c r="AL187" s="1" t="s">
        <v>69</v>
      </c>
      <c r="AM187" s="9" t="s">
        <v>6433</v>
      </c>
      <c r="AN187" s="10" t="s">
        <v>64</v>
      </c>
      <c r="AO187" s="8">
        <v>35</v>
      </c>
      <c r="AP187" s="8">
        <v>233</v>
      </c>
      <c r="AQ187" s="1" t="s">
        <v>6434</v>
      </c>
      <c r="AR187" s="8"/>
      <c r="AS187" s="1"/>
      <c r="AT187" s="1"/>
      <c r="AU187" s="1"/>
      <c r="AV187" s="1"/>
      <c r="AW187" s="8"/>
      <c r="AX187" s="1"/>
      <c r="AY187" s="1" t="s">
        <v>72</v>
      </c>
      <c r="AZ187" s="1"/>
      <c r="BA187" s="1" t="s">
        <v>73</v>
      </c>
      <c r="BB187" s="1"/>
    </row>
    <row r="188" spans="1:54" ht="48" customHeight="1">
      <c r="A188" s="1" t="s">
        <v>6435</v>
      </c>
      <c r="B188" s="1" t="s">
        <v>4929</v>
      </c>
      <c r="C188" s="1" t="s">
        <v>6387</v>
      </c>
      <c r="D188" s="8">
        <v>7</v>
      </c>
      <c r="E188" s="1" t="s">
        <v>239</v>
      </c>
      <c r="F188" s="1" t="s">
        <v>121</v>
      </c>
      <c r="G188" s="1" t="s">
        <v>6436</v>
      </c>
      <c r="H188" s="1">
        <v>1</v>
      </c>
      <c r="I188" s="1" t="s">
        <v>60</v>
      </c>
      <c r="J188" s="1"/>
      <c r="K188" s="1" t="s">
        <v>61</v>
      </c>
      <c r="L188" s="1" t="s">
        <v>62</v>
      </c>
      <c r="M188" s="9" t="s">
        <v>6437</v>
      </c>
      <c r="N188" s="10" t="s">
        <v>64</v>
      </c>
      <c r="O188" s="8">
        <v>13</v>
      </c>
      <c r="P188" s="8">
        <v>1001</v>
      </c>
      <c r="Q188" s="1" t="s">
        <v>6438</v>
      </c>
      <c r="R188" s="8"/>
      <c r="S188" s="1"/>
      <c r="T188" s="1"/>
      <c r="U188" s="1"/>
      <c r="V188" s="1"/>
      <c r="W188" s="8"/>
      <c r="X188" s="1"/>
      <c r="Y188" s="1" t="s">
        <v>66</v>
      </c>
      <c r="Z188" s="9" t="s">
        <v>6439</v>
      </c>
      <c r="AA188" s="10" t="s">
        <v>64</v>
      </c>
      <c r="AB188" s="8">
        <v>14</v>
      </c>
      <c r="AC188" s="8">
        <v>319</v>
      </c>
      <c r="AD188" s="1" t="s">
        <v>6440</v>
      </c>
      <c r="AE188" s="8"/>
      <c r="AF188" s="1"/>
      <c r="AG188" s="1"/>
      <c r="AH188" s="1"/>
      <c r="AI188" s="1"/>
      <c r="AJ188" s="8"/>
      <c r="AK188" s="1"/>
      <c r="AL188" s="1" t="s">
        <v>69</v>
      </c>
      <c r="AM188" s="9" t="s">
        <v>6441</v>
      </c>
      <c r="AN188" s="10" t="s">
        <v>64</v>
      </c>
      <c r="AO188" s="8">
        <v>8</v>
      </c>
      <c r="AP188" s="8">
        <v>865</v>
      </c>
      <c r="AQ188" s="1" t="s">
        <v>6442</v>
      </c>
      <c r="AR188" s="8"/>
      <c r="AS188" s="1"/>
      <c r="AT188" s="1"/>
      <c r="AU188" s="1"/>
      <c r="AV188" s="1"/>
      <c r="AW188" s="8"/>
      <c r="AX188" s="1"/>
      <c r="AY188" s="1" t="s">
        <v>72</v>
      </c>
      <c r="AZ188" s="1"/>
      <c r="BA188" s="1" t="s">
        <v>73</v>
      </c>
      <c r="BB188" s="1"/>
    </row>
    <row r="189" spans="1:54" ht="48" customHeight="1">
      <c r="A189" s="1" t="s">
        <v>6443</v>
      </c>
      <c r="B189" s="1" t="s">
        <v>4929</v>
      </c>
      <c r="C189" s="1" t="s">
        <v>6387</v>
      </c>
      <c r="D189" s="8">
        <v>8</v>
      </c>
      <c r="E189" s="1" t="s">
        <v>239</v>
      </c>
      <c r="F189" s="1" t="s">
        <v>130</v>
      </c>
      <c r="G189" s="1" t="s">
        <v>6444</v>
      </c>
      <c r="H189" s="1">
        <v>1</v>
      </c>
      <c r="I189" s="1" t="s">
        <v>60</v>
      </c>
      <c r="J189" s="1"/>
      <c r="K189" s="1" t="s">
        <v>61</v>
      </c>
      <c r="L189" s="1" t="s">
        <v>62</v>
      </c>
      <c r="M189" s="9" t="s">
        <v>6445</v>
      </c>
      <c r="N189" s="10" t="s">
        <v>64</v>
      </c>
      <c r="O189" s="8">
        <v>29</v>
      </c>
      <c r="P189" s="8">
        <v>1200</v>
      </c>
      <c r="Q189" s="1" t="s">
        <v>6446</v>
      </c>
      <c r="R189" s="8"/>
      <c r="S189" s="1"/>
      <c r="T189" s="1"/>
      <c r="U189" s="1"/>
      <c r="V189" s="1"/>
      <c r="W189" s="8"/>
      <c r="X189" s="1"/>
      <c r="Y189" s="1" t="s">
        <v>66</v>
      </c>
      <c r="Z189" s="9" t="s">
        <v>6447</v>
      </c>
      <c r="AA189" s="10" t="s">
        <v>64</v>
      </c>
      <c r="AB189" s="8">
        <v>30</v>
      </c>
      <c r="AC189" s="8">
        <v>932</v>
      </c>
      <c r="AD189" s="1" t="s">
        <v>6448</v>
      </c>
      <c r="AE189" s="8"/>
      <c r="AF189" s="1"/>
      <c r="AG189" s="1"/>
      <c r="AH189" s="1"/>
      <c r="AI189" s="1"/>
      <c r="AJ189" s="8"/>
      <c r="AK189" s="1"/>
      <c r="AL189" s="1" t="s">
        <v>69</v>
      </c>
      <c r="AM189" s="9" t="s">
        <v>6449</v>
      </c>
      <c r="AN189" s="10" t="s">
        <v>64</v>
      </c>
      <c r="AO189" s="8">
        <v>24</v>
      </c>
      <c r="AP189" s="8">
        <v>1030</v>
      </c>
      <c r="AQ189" s="1" t="s">
        <v>6450</v>
      </c>
      <c r="AR189" s="8"/>
      <c r="AS189" s="1"/>
      <c r="AT189" s="1"/>
      <c r="AU189" s="1"/>
      <c r="AV189" s="1"/>
      <c r="AW189" s="8"/>
      <c r="AX189" s="1"/>
      <c r="AY189" s="1" t="s">
        <v>72</v>
      </c>
      <c r="AZ189" s="1"/>
      <c r="BA189" s="1" t="s">
        <v>73</v>
      </c>
      <c r="BB189" s="1"/>
    </row>
    <row r="190" spans="1:54" ht="48" customHeight="1">
      <c r="A190" s="1" t="s">
        <v>6451</v>
      </c>
      <c r="B190" s="1" t="s">
        <v>4929</v>
      </c>
      <c r="C190" s="1" t="s">
        <v>6387</v>
      </c>
      <c r="D190" s="8">
        <v>9</v>
      </c>
      <c r="E190" s="1" t="s">
        <v>239</v>
      </c>
      <c r="F190" s="1" t="s">
        <v>139</v>
      </c>
      <c r="G190" s="1" t="s">
        <v>6452</v>
      </c>
      <c r="H190" s="1">
        <v>1</v>
      </c>
      <c r="I190" s="1" t="s">
        <v>60</v>
      </c>
      <c r="J190" s="1"/>
      <c r="K190" s="1" t="s">
        <v>61</v>
      </c>
      <c r="L190" s="1" t="s">
        <v>62</v>
      </c>
      <c r="M190" s="9" t="s">
        <v>6453</v>
      </c>
      <c r="N190" s="10" t="s">
        <v>64</v>
      </c>
      <c r="O190" s="8">
        <v>39</v>
      </c>
      <c r="P190" s="8">
        <v>1053</v>
      </c>
      <c r="Q190" s="1" t="s">
        <v>6454</v>
      </c>
      <c r="R190" s="8"/>
      <c r="S190" s="1"/>
      <c r="T190" s="1"/>
      <c r="U190" s="1"/>
      <c r="V190" s="1"/>
      <c r="W190" s="8"/>
      <c r="X190" s="1"/>
      <c r="Y190" s="1" t="s">
        <v>66</v>
      </c>
      <c r="Z190" s="9" t="s">
        <v>6455</v>
      </c>
      <c r="AA190" s="10" t="s">
        <v>64</v>
      </c>
      <c r="AB190" s="8">
        <v>44</v>
      </c>
      <c r="AC190" s="8">
        <v>363</v>
      </c>
      <c r="AD190" s="1" t="s">
        <v>6456</v>
      </c>
      <c r="AE190" s="8"/>
      <c r="AF190" s="1"/>
      <c r="AG190" s="1"/>
      <c r="AH190" s="1"/>
      <c r="AI190" s="1"/>
      <c r="AJ190" s="8"/>
      <c r="AK190" s="1"/>
      <c r="AL190" s="1" t="s">
        <v>69</v>
      </c>
      <c r="AM190" s="9" t="s">
        <v>6457</v>
      </c>
      <c r="AN190" s="10" t="s">
        <v>64</v>
      </c>
      <c r="AO190" s="8">
        <v>34</v>
      </c>
      <c r="AP190" s="8">
        <v>418</v>
      </c>
      <c r="AQ190" s="1" t="s">
        <v>6458</v>
      </c>
      <c r="AR190" s="8"/>
      <c r="AS190" s="1"/>
      <c r="AT190" s="1"/>
      <c r="AU190" s="1"/>
      <c r="AV190" s="1"/>
      <c r="AW190" s="8"/>
      <c r="AX190" s="1"/>
      <c r="AY190" s="1" t="s">
        <v>72</v>
      </c>
      <c r="AZ190" s="1"/>
      <c r="BA190" s="1" t="s">
        <v>73</v>
      </c>
      <c r="BB190" s="1"/>
    </row>
    <row r="191" spans="1:54" ht="48" customHeight="1">
      <c r="A191" s="1" t="s">
        <v>6459</v>
      </c>
      <c r="B191" s="1" t="s">
        <v>4929</v>
      </c>
      <c r="C191" s="1" t="s">
        <v>6387</v>
      </c>
      <c r="D191" s="8">
        <v>10</v>
      </c>
      <c r="E191" s="1" t="s">
        <v>239</v>
      </c>
      <c r="F191" s="1" t="s">
        <v>147</v>
      </c>
      <c r="G191" s="1" t="s">
        <v>6460</v>
      </c>
      <c r="H191" s="1">
        <v>1</v>
      </c>
      <c r="I191" s="1" t="s">
        <v>60</v>
      </c>
      <c r="J191" s="1"/>
      <c r="K191" s="1" t="s">
        <v>61</v>
      </c>
      <c r="L191" s="1" t="s">
        <v>62</v>
      </c>
      <c r="M191" s="9" t="s">
        <v>6461</v>
      </c>
      <c r="N191" s="10" t="s">
        <v>64</v>
      </c>
      <c r="O191" s="8">
        <v>37</v>
      </c>
      <c r="P191" s="8">
        <v>1200</v>
      </c>
      <c r="Q191" s="1" t="s">
        <v>6462</v>
      </c>
      <c r="R191" s="8"/>
      <c r="S191" s="1"/>
      <c r="T191" s="1"/>
      <c r="U191" s="1"/>
      <c r="V191" s="1"/>
      <c r="W191" s="8"/>
      <c r="X191" s="1"/>
      <c r="Y191" s="1" t="s">
        <v>66</v>
      </c>
      <c r="Z191" s="9" t="s">
        <v>6463</v>
      </c>
      <c r="AA191" s="10" t="s">
        <v>64</v>
      </c>
      <c r="AB191" s="8">
        <v>39</v>
      </c>
      <c r="AC191" s="8">
        <v>392</v>
      </c>
      <c r="AD191" s="1" t="s">
        <v>6464</v>
      </c>
      <c r="AE191" s="8"/>
      <c r="AF191" s="1"/>
      <c r="AG191" s="1"/>
      <c r="AH191" s="1"/>
      <c r="AI191" s="1"/>
      <c r="AJ191" s="8"/>
      <c r="AK191" s="1"/>
      <c r="AL191" s="1" t="s">
        <v>69</v>
      </c>
      <c r="AM191" s="9" t="s">
        <v>6465</v>
      </c>
      <c r="AN191" s="10" t="s">
        <v>64</v>
      </c>
      <c r="AO191" s="8">
        <v>32</v>
      </c>
      <c r="AP191" s="8">
        <v>934</v>
      </c>
      <c r="AQ191" s="1" t="s">
        <v>6466</v>
      </c>
      <c r="AR191" s="8"/>
      <c r="AS191" s="1"/>
      <c r="AT191" s="1"/>
      <c r="AU191" s="1"/>
      <c r="AV191" s="1"/>
      <c r="AW191" s="8"/>
      <c r="AX191" s="1"/>
      <c r="AY191" s="1" t="s">
        <v>72</v>
      </c>
      <c r="AZ191" s="1"/>
      <c r="BA191" s="1" t="s">
        <v>73</v>
      </c>
      <c r="BB191" s="1"/>
    </row>
    <row r="192" spans="1:54" ht="48" customHeight="1">
      <c r="A192" s="1" t="s">
        <v>6467</v>
      </c>
      <c r="B192" s="1" t="s">
        <v>4929</v>
      </c>
      <c r="C192" s="1" t="s">
        <v>6468</v>
      </c>
      <c r="D192" s="8">
        <v>1</v>
      </c>
      <c r="E192" s="1" t="s">
        <v>403</v>
      </c>
      <c r="F192" s="1" t="s">
        <v>58</v>
      </c>
      <c r="G192" s="1" t="s">
        <v>6469</v>
      </c>
      <c r="H192" s="1">
        <v>1</v>
      </c>
      <c r="I192" s="1" t="s">
        <v>60</v>
      </c>
      <c r="J192" s="1"/>
      <c r="K192" s="1" t="s">
        <v>61</v>
      </c>
      <c r="L192" s="1" t="s">
        <v>62</v>
      </c>
      <c r="M192" s="9" t="s">
        <v>6470</v>
      </c>
      <c r="N192" s="10" t="s">
        <v>64</v>
      </c>
      <c r="O192" s="8">
        <v>18</v>
      </c>
      <c r="P192" s="8">
        <v>1200</v>
      </c>
      <c r="Q192" s="1" t="s">
        <v>6471</v>
      </c>
      <c r="R192" s="8"/>
      <c r="S192" s="1"/>
      <c r="T192" s="1"/>
      <c r="U192" s="1"/>
      <c r="V192" s="1"/>
      <c r="W192" s="8"/>
      <c r="X192" s="1"/>
      <c r="Y192" s="1" t="s">
        <v>66</v>
      </c>
      <c r="Z192" s="9" t="s">
        <v>6472</v>
      </c>
      <c r="AA192" s="10" t="s">
        <v>64</v>
      </c>
      <c r="AB192" s="8">
        <v>19</v>
      </c>
      <c r="AC192" s="8">
        <v>329</v>
      </c>
      <c r="AD192" s="1" t="s">
        <v>6473</v>
      </c>
      <c r="AE192" s="8"/>
      <c r="AF192" s="1"/>
      <c r="AG192" s="1"/>
      <c r="AH192" s="1"/>
      <c r="AI192" s="1"/>
      <c r="AJ192" s="8"/>
      <c r="AK192" s="1"/>
      <c r="AL192" s="1" t="s">
        <v>69</v>
      </c>
      <c r="AM192" s="9" t="s">
        <v>6474</v>
      </c>
      <c r="AN192" s="10" t="s">
        <v>64</v>
      </c>
      <c r="AO192" s="8">
        <v>13</v>
      </c>
      <c r="AP192" s="8">
        <v>993</v>
      </c>
      <c r="AQ192" s="1" t="s">
        <v>6475</v>
      </c>
      <c r="AR192" s="8"/>
      <c r="AS192" s="1"/>
      <c r="AT192" s="1"/>
      <c r="AU192" s="1"/>
      <c r="AV192" s="1"/>
      <c r="AW192" s="8"/>
      <c r="AX192" s="1"/>
      <c r="AY192" s="1" t="s">
        <v>72</v>
      </c>
      <c r="AZ192" s="1"/>
      <c r="BA192" s="1" t="s">
        <v>73</v>
      </c>
      <c r="BB192" s="1"/>
    </row>
    <row r="193" spans="1:54" ht="48" customHeight="1">
      <c r="A193" s="1" t="s">
        <v>6476</v>
      </c>
      <c r="B193" s="1" t="s">
        <v>4929</v>
      </c>
      <c r="C193" s="1" t="s">
        <v>6468</v>
      </c>
      <c r="D193" s="8">
        <v>2</v>
      </c>
      <c r="E193" s="1" t="s">
        <v>403</v>
      </c>
      <c r="F193" s="1" t="s">
        <v>76</v>
      </c>
      <c r="G193" s="1" t="s">
        <v>6477</v>
      </c>
      <c r="H193" s="1">
        <v>1</v>
      </c>
      <c r="I193" s="1" t="s">
        <v>60</v>
      </c>
      <c r="J193" s="1"/>
      <c r="K193" s="1" t="s">
        <v>61</v>
      </c>
      <c r="L193" s="1" t="s">
        <v>62</v>
      </c>
      <c r="M193" s="9" t="s">
        <v>6478</v>
      </c>
      <c r="N193" s="10" t="s">
        <v>64</v>
      </c>
      <c r="O193" s="8">
        <v>35</v>
      </c>
      <c r="P193" s="8">
        <v>1200</v>
      </c>
      <c r="Q193" s="1" t="s">
        <v>6479</v>
      </c>
      <c r="R193" s="8"/>
      <c r="S193" s="1"/>
      <c r="T193" s="1"/>
      <c r="U193" s="1"/>
      <c r="V193" s="1"/>
      <c r="W193" s="8"/>
      <c r="X193" s="1"/>
      <c r="Y193" s="1" t="s">
        <v>66</v>
      </c>
      <c r="Z193" s="9" t="s">
        <v>6480</v>
      </c>
      <c r="AA193" s="10" t="s">
        <v>64</v>
      </c>
      <c r="AB193" s="8">
        <v>37</v>
      </c>
      <c r="AC193" s="8">
        <v>325</v>
      </c>
      <c r="AD193" s="1" t="s">
        <v>6481</v>
      </c>
      <c r="AE193" s="8"/>
      <c r="AF193" s="1"/>
      <c r="AG193" s="1"/>
      <c r="AH193" s="1"/>
      <c r="AI193" s="1"/>
      <c r="AJ193" s="8"/>
      <c r="AK193" s="1"/>
      <c r="AL193" s="1" t="s">
        <v>69</v>
      </c>
      <c r="AM193" s="9" t="s">
        <v>6482</v>
      </c>
      <c r="AN193" s="10" t="s">
        <v>64</v>
      </c>
      <c r="AO193" s="8">
        <v>32</v>
      </c>
      <c r="AP193" s="8">
        <v>911</v>
      </c>
      <c r="AQ193" s="1" t="s">
        <v>6483</v>
      </c>
      <c r="AR193" s="8"/>
      <c r="AS193" s="1"/>
      <c r="AT193" s="1"/>
      <c r="AU193" s="1"/>
      <c r="AV193" s="1"/>
      <c r="AW193" s="8"/>
      <c r="AX193" s="1"/>
      <c r="AY193" s="1" t="s">
        <v>72</v>
      </c>
      <c r="AZ193" s="1"/>
      <c r="BA193" s="1" t="s">
        <v>73</v>
      </c>
      <c r="BB193" s="1"/>
    </row>
    <row r="194" spans="1:54" ht="48" customHeight="1">
      <c r="A194" s="1" t="s">
        <v>6484</v>
      </c>
      <c r="B194" s="1" t="s">
        <v>4929</v>
      </c>
      <c r="C194" s="1" t="s">
        <v>6468</v>
      </c>
      <c r="D194" s="8">
        <v>3</v>
      </c>
      <c r="E194" s="1" t="s">
        <v>403</v>
      </c>
      <c r="F194" s="1" t="s">
        <v>85</v>
      </c>
      <c r="G194" s="1" t="s">
        <v>6485</v>
      </c>
      <c r="H194" s="1">
        <v>1</v>
      </c>
      <c r="I194" s="1" t="s">
        <v>60</v>
      </c>
      <c r="J194" s="1"/>
      <c r="K194" s="1" t="s">
        <v>61</v>
      </c>
      <c r="L194" s="1" t="s">
        <v>62</v>
      </c>
      <c r="M194" s="9" t="s">
        <v>6486</v>
      </c>
      <c r="N194" s="10" t="s">
        <v>64</v>
      </c>
      <c r="O194" s="8">
        <v>32</v>
      </c>
      <c r="P194" s="8">
        <v>1200</v>
      </c>
      <c r="Q194" s="1" t="s">
        <v>6487</v>
      </c>
      <c r="R194" s="8"/>
      <c r="S194" s="1"/>
      <c r="T194" s="1"/>
      <c r="U194" s="1"/>
      <c r="V194" s="1"/>
      <c r="W194" s="8"/>
      <c r="X194" s="1"/>
      <c r="Y194" s="1" t="s">
        <v>66</v>
      </c>
      <c r="Z194" s="9" t="s">
        <v>6488</v>
      </c>
      <c r="AA194" s="10" t="s">
        <v>64</v>
      </c>
      <c r="AB194" s="8">
        <v>34</v>
      </c>
      <c r="AC194" s="8">
        <v>1200</v>
      </c>
      <c r="AD194" s="1" t="s">
        <v>6489</v>
      </c>
      <c r="AE194" s="8"/>
      <c r="AF194" s="1"/>
      <c r="AG194" s="1"/>
      <c r="AH194" s="1"/>
      <c r="AI194" s="1"/>
      <c r="AJ194" s="8"/>
      <c r="AK194" s="1"/>
      <c r="AL194" s="1" t="s">
        <v>69</v>
      </c>
      <c r="AM194" s="9" t="s">
        <v>6490</v>
      </c>
      <c r="AN194" s="10" t="s">
        <v>64</v>
      </c>
      <c r="AO194" s="8">
        <v>26</v>
      </c>
      <c r="AP194" s="8">
        <v>890</v>
      </c>
      <c r="AQ194" s="1" t="s">
        <v>6491</v>
      </c>
      <c r="AR194" s="8"/>
      <c r="AS194" s="1"/>
      <c r="AT194" s="1"/>
      <c r="AU194" s="1"/>
      <c r="AV194" s="1"/>
      <c r="AW194" s="8"/>
      <c r="AX194" s="1"/>
      <c r="AY194" s="1" t="s">
        <v>72</v>
      </c>
      <c r="AZ194" s="1"/>
      <c r="BA194" s="1" t="s">
        <v>73</v>
      </c>
      <c r="BB194" s="1"/>
    </row>
    <row r="195" spans="1:54" ht="48" customHeight="1">
      <c r="A195" s="1" t="s">
        <v>6492</v>
      </c>
      <c r="B195" s="1" t="s">
        <v>4929</v>
      </c>
      <c r="C195" s="1" t="s">
        <v>6468</v>
      </c>
      <c r="D195" s="8">
        <v>4</v>
      </c>
      <c r="E195" s="1" t="s">
        <v>403</v>
      </c>
      <c r="F195" s="1" t="s">
        <v>94</v>
      </c>
      <c r="G195" s="1" t="s">
        <v>6493</v>
      </c>
      <c r="H195" s="1">
        <v>1</v>
      </c>
      <c r="I195" s="1" t="s">
        <v>60</v>
      </c>
      <c r="J195" s="1"/>
      <c r="K195" s="1" t="s">
        <v>61</v>
      </c>
      <c r="L195" s="1" t="s">
        <v>62</v>
      </c>
      <c r="M195" s="9" t="s">
        <v>6494</v>
      </c>
      <c r="N195" s="10" t="s">
        <v>64</v>
      </c>
      <c r="O195" s="8">
        <v>30</v>
      </c>
      <c r="P195" s="8">
        <v>691</v>
      </c>
      <c r="Q195" s="1" t="s">
        <v>6495</v>
      </c>
      <c r="R195" s="8"/>
      <c r="S195" s="1"/>
      <c r="T195" s="1"/>
      <c r="U195" s="1"/>
      <c r="V195" s="1"/>
      <c r="W195" s="8"/>
      <c r="X195" s="1"/>
      <c r="Y195" s="1" t="s">
        <v>66</v>
      </c>
      <c r="Z195" s="9" t="s">
        <v>6496</v>
      </c>
      <c r="AA195" s="10" t="s">
        <v>64</v>
      </c>
      <c r="AB195" s="8">
        <v>31</v>
      </c>
      <c r="AC195" s="8">
        <v>172</v>
      </c>
      <c r="AD195" s="1" t="s">
        <v>6497</v>
      </c>
      <c r="AE195" s="8"/>
      <c r="AF195" s="1"/>
      <c r="AG195" s="1"/>
      <c r="AH195" s="1"/>
      <c r="AI195" s="1"/>
      <c r="AJ195" s="8"/>
      <c r="AK195" s="1"/>
      <c r="AL195" s="1" t="s">
        <v>69</v>
      </c>
      <c r="AM195" s="9" t="s">
        <v>6498</v>
      </c>
      <c r="AN195" s="10" t="s">
        <v>64</v>
      </c>
      <c r="AO195" s="8">
        <v>25</v>
      </c>
      <c r="AP195" s="8">
        <v>389</v>
      </c>
      <c r="AQ195" s="1" t="s">
        <v>6499</v>
      </c>
      <c r="AR195" s="8"/>
      <c r="AS195" s="1"/>
      <c r="AT195" s="1"/>
      <c r="AU195" s="1"/>
      <c r="AV195" s="1"/>
      <c r="AW195" s="8"/>
      <c r="AX195" s="1"/>
      <c r="AY195" s="1" t="s">
        <v>72</v>
      </c>
      <c r="AZ195" s="1"/>
      <c r="BA195" s="1" t="s">
        <v>73</v>
      </c>
      <c r="BB195" s="1"/>
    </row>
    <row r="196" spans="1:54" ht="48" customHeight="1">
      <c r="A196" s="1" t="s">
        <v>6500</v>
      </c>
      <c r="B196" s="1" t="s">
        <v>4929</v>
      </c>
      <c r="C196" s="1" t="s">
        <v>6468</v>
      </c>
      <c r="D196" s="8">
        <v>5</v>
      </c>
      <c r="E196" s="1" t="s">
        <v>403</v>
      </c>
      <c r="F196" s="1" t="s">
        <v>103</v>
      </c>
      <c r="G196" s="1" t="s">
        <v>6501</v>
      </c>
      <c r="H196" s="1">
        <v>1</v>
      </c>
      <c r="I196" s="1" t="s">
        <v>60</v>
      </c>
      <c r="J196" s="1"/>
      <c r="K196" s="1" t="s">
        <v>61</v>
      </c>
      <c r="L196" s="1" t="s">
        <v>62</v>
      </c>
      <c r="M196" s="9" t="s">
        <v>6502</v>
      </c>
      <c r="N196" s="10" t="s">
        <v>64</v>
      </c>
      <c r="O196" s="8">
        <v>32</v>
      </c>
      <c r="P196" s="8">
        <v>1200</v>
      </c>
      <c r="Q196" s="1" t="s">
        <v>6503</v>
      </c>
      <c r="R196" s="8"/>
      <c r="S196" s="1"/>
      <c r="T196" s="1"/>
      <c r="U196" s="1"/>
      <c r="V196" s="1"/>
      <c r="W196" s="8"/>
      <c r="X196" s="1"/>
      <c r="Y196" s="1" t="s">
        <v>66</v>
      </c>
      <c r="Z196" s="9" t="s">
        <v>6504</v>
      </c>
      <c r="AA196" s="10" t="s">
        <v>64</v>
      </c>
      <c r="AB196" s="8">
        <v>33</v>
      </c>
      <c r="AC196" s="8">
        <v>318</v>
      </c>
      <c r="AD196" s="1" t="s">
        <v>6505</v>
      </c>
      <c r="AE196" s="8"/>
      <c r="AF196" s="1"/>
      <c r="AG196" s="1"/>
      <c r="AH196" s="1"/>
      <c r="AI196" s="1"/>
      <c r="AJ196" s="8"/>
      <c r="AK196" s="1"/>
      <c r="AL196" s="1" t="s">
        <v>69</v>
      </c>
      <c r="AM196" s="9" t="s">
        <v>6506</v>
      </c>
      <c r="AN196" s="10" t="s">
        <v>64</v>
      </c>
      <c r="AO196" s="8">
        <v>27</v>
      </c>
      <c r="AP196" s="8">
        <v>987</v>
      </c>
      <c r="AQ196" s="1" t="s">
        <v>6507</v>
      </c>
      <c r="AR196" s="8"/>
      <c r="AS196" s="1"/>
      <c r="AT196" s="1"/>
      <c r="AU196" s="1"/>
      <c r="AV196" s="1"/>
      <c r="AW196" s="8"/>
      <c r="AX196" s="1"/>
      <c r="AY196" s="1" t="s">
        <v>72</v>
      </c>
      <c r="AZ196" s="1"/>
      <c r="BA196" s="1" t="s">
        <v>73</v>
      </c>
      <c r="BB196" s="1"/>
    </row>
    <row r="197" spans="1:54" ht="48" customHeight="1">
      <c r="A197" s="1" t="s">
        <v>6508</v>
      </c>
      <c r="B197" s="1" t="s">
        <v>4929</v>
      </c>
      <c r="C197" s="1" t="s">
        <v>6468</v>
      </c>
      <c r="D197" s="8">
        <v>6</v>
      </c>
      <c r="E197" s="1" t="s">
        <v>403</v>
      </c>
      <c r="F197" s="1" t="s">
        <v>112</v>
      </c>
      <c r="G197" s="1" t="s">
        <v>6509</v>
      </c>
      <c r="H197" s="1">
        <v>1</v>
      </c>
      <c r="I197" s="1" t="s">
        <v>60</v>
      </c>
      <c r="J197" s="1"/>
      <c r="K197" s="1" t="s">
        <v>61</v>
      </c>
      <c r="L197" s="1" t="s">
        <v>62</v>
      </c>
      <c r="M197" s="9" t="s">
        <v>6510</v>
      </c>
      <c r="N197" s="10" t="s">
        <v>64</v>
      </c>
      <c r="O197" s="8">
        <v>40</v>
      </c>
      <c r="P197" s="8">
        <v>1100</v>
      </c>
      <c r="Q197" s="1" t="s">
        <v>6511</v>
      </c>
      <c r="R197" s="8"/>
      <c r="S197" s="1"/>
      <c r="T197" s="1"/>
      <c r="U197" s="1"/>
      <c r="V197" s="1"/>
      <c r="W197" s="8"/>
      <c r="X197" s="1"/>
      <c r="Y197" s="1" t="s">
        <v>66</v>
      </c>
      <c r="Z197" s="9" t="s">
        <v>6512</v>
      </c>
      <c r="AA197" s="10" t="s">
        <v>64</v>
      </c>
      <c r="AB197" s="8">
        <v>43</v>
      </c>
      <c r="AC197" s="8">
        <v>312</v>
      </c>
      <c r="AD197" s="1" t="s">
        <v>6513</v>
      </c>
      <c r="AE197" s="8"/>
      <c r="AF197" s="1"/>
      <c r="AG197" s="1"/>
      <c r="AH197" s="1"/>
      <c r="AI197" s="1"/>
      <c r="AJ197" s="8"/>
      <c r="AK197" s="1"/>
      <c r="AL197" s="1" t="s">
        <v>69</v>
      </c>
      <c r="AM197" s="9" t="s">
        <v>6514</v>
      </c>
      <c r="AN197" s="10" t="s">
        <v>64</v>
      </c>
      <c r="AO197" s="8">
        <v>35</v>
      </c>
      <c r="AP197" s="8">
        <v>175</v>
      </c>
      <c r="AQ197" s="1" t="s">
        <v>6515</v>
      </c>
      <c r="AR197" s="8"/>
      <c r="AS197" s="1"/>
      <c r="AT197" s="1"/>
      <c r="AU197" s="1"/>
      <c r="AV197" s="1"/>
      <c r="AW197" s="8"/>
      <c r="AX197" s="1"/>
      <c r="AY197" s="1" t="s">
        <v>72</v>
      </c>
      <c r="AZ197" s="1"/>
      <c r="BA197" s="1" t="s">
        <v>73</v>
      </c>
      <c r="BB197" s="1"/>
    </row>
    <row r="198" spans="1:54" ht="48" customHeight="1">
      <c r="A198" s="1" t="s">
        <v>6516</v>
      </c>
      <c r="B198" s="1" t="s">
        <v>4929</v>
      </c>
      <c r="C198" s="1" t="s">
        <v>6468</v>
      </c>
      <c r="D198" s="8">
        <v>7</v>
      </c>
      <c r="E198" s="1" t="s">
        <v>403</v>
      </c>
      <c r="F198" s="1" t="s">
        <v>121</v>
      </c>
      <c r="G198" s="1" t="s">
        <v>6517</v>
      </c>
      <c r="H198" s="1">
        <v>1</v>
      </c>
      <c r="I198" s="1" t="s">
        <v>60</v>
      </c>
      <c r="J198" s="1"/>
      <c r="K198" s="1" t="s">
        <v>61</v>
      </c>
      <c r="L198" s="1" t="s">
        <v>62</v>
      </c>
      <c r="M198" s="9" t="s">
        <v>6518</v>
      </c>
      <c r="N198" s="10" t="s">
        <v>64</v>
      </c>
      <c r="O198" s="8">
        <v>15</v>
      </c>
      <c r="P198" s="8">
        <v>1200</v>
      </c>
      <c r="Q198" s="1" t="s">
        <v>6519</v>
      </c>
      <c r="R198" s="8"/>
      <c r="S198" s="1"/>
      <c r="T198" s="1"/>
      <c r="U198" s="1"/>
      <c r="V198" s="1"/>
      <c r="W198" s="8"/>
      <c r="X198" s="1"/>
      <c r="Y198" s="1" t="s">
        <v>66</v>
      </c>
      <c r="Z198" s="9" t="s">
        <v>6520</v>
      </c>
      <c r="AA198" s="10" t="s">
        <v>64</v>
      </c>
      <c r="AB198" s="8">
        <v>16</v>
      </c>
      <c r="AC198" s="8">
        <v>321</v>
      </c>
      <c r="AD198" s="1" t="s">
        <v>6521</v>
      </c>
      <c r="AE198" s="8"/>
      <c r="AF198" s="1"/>
      <c r="AG198" s="1"/>
      <c r="AH198" s="1"/>
      <c r="AI198" s="1"/>
      <c r="AJ198" s="8"/>
      <c r="AK198" s="1"/>
      <c r="AL198" s="1" t="s">
        <v>69</v>
      </c>
      <c r="AM198" s="9" t="s">
        <v>6522</v>
      </c>
      <c r="AN198" s="10" t="s">
        <v>64</v>
      </c>
      <c r="AO198" s="8">
        <v>10</v>
      </c>
      <c r="AP198" s="8">
        <v>962</v>
      </c>
      <c r="AQ198" s="1" t="s">
        <v>6523</v>
      </c>
      <c r="AR198" s="8"/>
      <c r="AS198" s="1"/>
      <c r="AT198" s="1"/>
      <c r="AU198" s="1"/>
      <c r="AV198" s="1"/>
      <c r="AW198" s="8"/>
      <c r="AX198" s="1"/>
      <c r="AY198" s="1" t="s">
        <v>72</v>
      </c>
      <c r="AZ198" s="1"/>
      <c r="BA198" s="1" t="s">
        <v>73</v>
      </c>
      <c r="BB198" s="1"/>
    </row>
    <row r="199" spans="1:54" ht="48" customHeight="1">
      <c r="A199" s="1" t="s">
        <v>6524</v>
      </c>
      <c r="B199" s="1" t="s">
        <v>4929</v>
      </c>
      <c r="C199" s="1" t="s">
        <v>6468</v>
      </c>
      <c r="D199" s="8">
        <v>8</v>
      </c>
      <c r="E199" s="1" t="s">
        <v>403</v>
      </c>
      <c r="F199" s="1" t="s">
        <v>130</v>
      </c>
      <c r="G199" s="1" t="s">
        <v>6525</v>
      </c>
      <c r="H199" s="1">
        <v>1</v>
      </c>
      <c r="I199" s="1" t="s">
        <v>60</v>
      </c>
      <c r="J199" s="1"/>
      <c r="K199" s="1" t="s">
        <v>61</v>
      </c>
      <c r="L199" s="1" t="s">
        <v>62</v>
      </c>
      <c r="M199" s="9" t="s">
        <v>6526</v>
      </c>
      <c r="N199" s="10" t="s">
        <v>64</v>
      </c>
      <c r="O199" s="8">
        <v>31</v>
      </c>
      <c r="P199" s="8">
        <v>1200</v>
      </c>
      <c r="Q199" s="1" t="s">
        <v>6527</v>
      </c>
      <c r="R199" s="8"/>
      <c r="S199" s="1"/>
      <c r="T199" s="1"/>
      <c r="U199" s="1"/>
      <c r="V199" s="1"/>
      <c r="W199" s="8"/>
      <c r="X199" s="1"/>
      <c r="Y199" s="1" t="s">
        <v>66</v>
      </c>
      <c r="Z199" s="9" t="s">
        <v>6528</v>
      </c>
      <c r="AA199" s="10" t="s">
        <v>64</v>
      </c>
      <c r="AB199" s="8">
        <v>32</v>
      </c>
      <c r="AC199" s="8">
        <v>1064</v>
      </c>
      <c r="AD199" s="1" t="s">
        <v>6529</v>
      </c>
      <c r="AE199" s="8"/>
      <c r="AF199" s="1"/>
      <c r="AG199" s="1"/>
      <c r="AH199" s="1"/>
      <c r="AI199" s="1"/>
      <c r="AJ199" s="8"/>
      <c r="AK199" s="1"/>
      <c r="AL199" s="1" t="s">
        <v>69</v>
      </c>
      <c r="AM199" s="9" t="s">
        <v>6530</v>
      </c>
      <c r="AN199" s="10" t="s">
        <v>64</v>
      </c>
      <c r="AO199" s="8">
        <v>26</v>
      </c>
      <c r="AP199" s="8">
        <v>948</v>
      </c>
      <c r="AQ199" s="1" t="s">
        <v>6531</v>
      </c>
      <c r="AR199" s="8"/>
      <c r="AS199" s="1"/>
      <c r="AT199" s="1"/>
      <c r="AU199" s="1"/>
      <c r="AV199" s="1"/>
      <c r="AW199" s="8"/>
      <c r="AX199" s="1"/>
      <c r="AY199" s="1" t="s">
        <v>72</v>
      </c>
      <c r="AZ199" s="1"/>
      <c r="BA199" s="1" t="s">
        <v>73</v>
      </c>
      <c r="BB199" s="1"/>
    </row>
    <row r="200" spans="1:54" ht="48" customHeight="1">
      <c r="A200" s="1" t="s">
        <v>6532</v>
      </c>
      <c r="B200" s="1" t="s">
        <v>4929</v>
      </c>
      <c r="C200" s="1" t="s">
        <v>6468</v>
      </c>
      <c r="D200" s="8">
        <v>9</v>
      </c>
      <c r="E200" s="1" t="s">
        <v>403</v>
      </c>
      <c r="F200" s="1" t="s">
        <v>139</v>
      </c>
      <c r="G200" s="1" t="s">
        <v>6533</v>
      </c>
      <c r="H200" s="1">
        <v>1</v>
      </c>
      <c r="I200" s="1" t="s">
        <v>60</v>
      </c>
      <c r="J200" s="1"/>
      <c r="K200" s="1" t="s">
        <v>61</v>
      </c>
      <c r="L200" s="1" t="s">
        <v>62</v>
      </c>
      <c r="M200" s="9" t="s">
        <v>6534</v>
      </c>
      <c r="N200" s="10" t="s">
        <v>64</v>
      </c>
      <c r="O200" s="8">
        <v>39</v>
      </c>
      <c r="P200" s="8">
        <v>1185</v>
      </c>
      <c r="Q200" s="1" t="s">
        <v>6535</v>
      </c>
      <c r="R200" s="8"/>
      <c r="S200" s="1"/>
      <c r="T200" s="1"/>
      <c r="U200" s="1"/>
      <c r="V200" s="1"/>
      <c r="W200" s="8"/>
      <c r="X200" s="1"/>
      <c r="Y200" s="1" t="s">
        <v>66</v>
      </c>
      <c r="Z200" s="9" t="s">
        <v>6536</v>
      </c>
      <c r="AA200" s="10" t="s">
        <v>64</v>
      </c>
      <c r="AB200" s="8">
        <v>44</v>
      </c>
      <c r="AC200" s="8">
        <v>330</v>
      </c>
      <c r="AD200" s="1" t="s">
        <v>6537</v>
      </c>
      <c r="AE200" s="8"/>
      <c r="AF200" s="1"/>
      <c r="AG200" s="1"/>
      <c r="AH200" s="1"/>
      <c r="AI200" s="1"/>
      <c r="AJ200" s="8"/>
      <c r="AK200" s="1"/>
      <c r="AL200" s="1" t="s">
        <v>69</v>
      </c>
      <c r="AM200" s="9" t="s">
        <v>6538</v>
      </c>
      <c r="AN200" s="10" t="s">
        <v>64</v>
      </c>
      <c r="AO200" s="8">
        <v>34</v>
      </c>
      <c r="AP200" s="8">
        <v>456</v>
      </c>
      <c r="AQ200" s="1" t="s">
        <v>6539</v>
      </c>
      <c r="AR200" s="8"/>
      <c r="AS200" s="1"/>
      <c r="AT200" s="1"/>
      <c r="AU200" s="1"/>
      <c r="AV200" s="1"/>
      <c r="AW200" s="8"/>
      <c r="AX200" s="1"/>
      <c r="AY200" s="1" t="s">
        <v>72</v>
      </c>
      <c r="AZ200" s="1"/>
      <c r="BA200" s="1" t="s">
        <v>73</v>
      </c>
      <c r="BB200" s="1"/>
    </row>
    <row r="201" spans="1:54" ht="48" customHeight="1">
      <c r="A201" s="1" t="s">
        <v>6540</v>
      </c>
      <c r="B201" s="1" t="s">
        <v>4929</v>
      </c>
      <c r="C201" s="1" t="s">
        <v>6468</v>
      </c>
      <c r="D201" s="8">
        <v>10</v>
      </c>
      <c r="E201" s="1" t="s">
        <v>403</v>
      </c>
      <c r="F201" s="1" t="s">
        <v>147</v>
      </c>
      <c r="G201" s="1" t="s">
        <v>6541</v>
      </c>
      <c r="H201" s="1">
        <v>1</v>
      </c>
      <c r="I201" s="1" t="s">
        <v>60</v>
      </c>
      <c r="J201" s="1"/>
      <c r="K201" s="1" t="s">
        <v>61</v>
      </c>
      <c r="L201" s="1" t="s">
        <v>62</v>
      </c>
      <c r="M201" s="9" t="s">
        <v>6542</v>
      </c>
      <c r="N201" s="10" t="s">
        <v>64</v>
      </c>
      <c r="O201" s="8">
        <v>37</v>
      </c>
      <c r="P201" s="8">
        <v>1200</v>
      </c>
      <c r="Q201" s="1" t="s">
        <v>6543</v>
      </c>
      <c r="R201" s="8"/>
      <c r="S201" s="1"/>
      <c r="T201" s="1"/>
      <c r="U201" s="1"/>
      <c r="V201" s="1"/>
      <c r="W201" s="8"/>
      <c r="X201" s="1"/>
      <c r="Y201" s="1" t="s">
        <v>66</v>
      </c>
      <c r="Z201" s="9" t="s">
        <v>6544</v>
      </c>
      <c r="AA201" s="10" t="s">
        <v>64</v>
      </c>
      <c r="AB201" s="8">
        <v>39</v>
      </c>
      <c r="AC201" s="8">
        <v>374</v>
      </c>
      <c r="AD201" s="1" t="s">
        <v>6545</v>
      </c>
      <c r="AE201" s="8"/>
      <c r="AF201" s="1"/>
      <c r="AG201" s="1"/>
      <c r="AH201" s="1"/>
      <c r="AI201" s="1"/>
      <c r="AJ201" s="8"/>
      <c r="AK201" s="1"/>
      <c r="AL201" s="1" t="s">
        <v>69</v>
      </c>
      <c r="AM201" s="9" t="s">
        <v>6546</v>
      </c>
      <c r="AN201" s="10" t="s">
        <v>64</v>
      </c>
      <c r="AO201" s="8">
        <v>32</v>
      </c>
      <c r="AP201" s="8">
        <v>990</v>
      </c>
      <c r="AQ201" s="1" t="s">
        <v>6547</v>
      </c>
      <c r="AR201" s="8"/>
      <c r="AS201" s="1"/>
      <c r="AT201" s="1"/>
      <c r="AU201" s="1"/>
      <c r="AV201" s="1"/>
      <c r="AW201" s="8"/>
      <c r="AX201" s="1"/>
      <c r="AY201" s="1" t="s">
        <v>72</v>
      </c>
      <c r="AZ201" s="1"/>
      <c r="BA201" s="1" t="s">
        <v>73</v>
      </c>
      <c r="BB201" s="1"/>
    </row>
  </sheetData>
  <conditionalFormatting sqref="AY2:AY201">
    <cfRule type="expression" dxfId="7" priority="1">
      <formula>AY2="Complete"</formula>
    </cfRule>
    <cfRule type="expression" dxfId="6" priority="2">
      <formula>AY2="In progress"</formula>
    </cfRule>
    <cfRule type="expression" dxfId="5" priority="3">
      <formula>AY2="Not started"</formula>
    </cfRule>
  </conditionalFormatting>
  <dataValidations count="7">
    <dataValidation type="list" sqref="E2:E201" xr:uid="{00000000-0002-0000-0300-000000000000}">
      <formula1>"Recommendation,Comparison,Best of,Buying Guidance,Technical Explanation,Opinion-Based,Attribute-Specific,Explanation,Risk/Advice,Decision Support"</formula1>
    </dataValidation>
    <dataValidation type="list" sqref="F2:F201" xr:uid="{00000000-0002-0000-0300-000001000000}">
      <formula1>"Direct Question,Conversational,Formal/Professional,Informal,Conditional,Ambiguous,Ultra-Specific,Instruction-Style,Slang/Informal Tone,Professional Tone"</formula1>
    </dataValidation>
    <dataValidation type="list" sqref="I2:I201" xr:uid="{00000000-0002-0000-0300-000002000000}">
      <formula1>"Yes,No,Unknown"</formula1>
    </dataValidation>
    <dataValidation type="list" sqref="K2:K201" xr:uid="{00000000-0002-0000-0300-000003000000}">
      <formula1>"High,Normal,Low"</formula1>
    </dataValidation>
    <dataValidation type="list" sqref="V2:V201 AI2:AI201 AV2:AV201" xr:uid="{00000000-0002-0000-0300-000004000000}">
      <formula1>"List,Paragraph,Table,Recommendation,Comparison,Step-by-step,Mixed,Refusal/Safety,Unclear"</formula1>
    </dataValidation>
    <dataValidation type="list" sqref="W2:W201 AJ2:AJ201 AW2:AW201" xr:uid="{00000000-0002-0000-0300-000005000000}">
      <formula1>"0,1,2,3"</formula1>
    </dataValidation>
    <dataValidation type="list" sqref="BA2:BA201" xr:uid="{00000000-0002-0000-0300-000006000000}">
      <formula1>"Not checked,Checked,Needs review,Issue found,Resolved"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201"/>
  <sheetViews>
    <sheetView tabSelected="1" topLeftCell="X1" zoomScale="125" workbookViewId="0">
      <selection activeCell="Z200" sqref="Z200"/>
    </sheetView>
  </sheetViews>
  <sheetFormatPr baseColWidth="10" defaultColWidth="8.83203125" defaultRowHeight="14"/>
  <cols>
    <col min="1" max="1" width="17" customWidth="1"/>
    <col min="2" max="2" width="14" customWidth="1"/>
    <col min="3" max="3" width="17" customWidth="1"/>
    <col min="4" max="4" width="11" customWidth="1"/>
    <col min="5" max="5" width="18" customWidth="1"/>
    <col min="6" max="6" width="24" customWidth="1"/>
    <col min="7" max="7" width="65" customWidth="1"/>
    <col min="8" max="8" width="11" customWidth="1"/>
    <col min="9" max="9" width="16" customWidth="1"/>
    <col min="10" max="10" width="32" customWidth="1"/>
    <col min="11" max="11" width="15" customWidth="1"/>
    <col min="12" max="12" width="20" customWidth="1"/>
    <col min="13" max="13" width="18" customWidth="1"/>
    <col min="14" max="16" width="12" customWidth="1"/>
    <col min="17" max="17" width="60" customWidth="1"/>
    <col min="18" max="18" width="12" customWidth="1"/>
    <col min="19" max="19" width="40" customWidth="1"/>
    <col min="20" max="20" width="32" customWidth="1"/>
    <col min="21" max="21" width="36" customWidth="1"/>
    <col min="22" max="22" width="18" customWidth="1"/>
    <col min="23" max="23" width="15" customWidth="1"/>
    <col min="24" max="24" width="40" customWidth="1"/>
    <col min="25" max="25" width="20" customWidth="1"/>
    <col min="26" max="26" width="18" customWidth="1"/>
    <col min="27" max="29" width="12" customWidth="1"/>
    <col min="30" max="30" width="60" customWidth="1"/>
    <col min="31" max="31" width="12" customWidth="1"/>
    <col min="32" max="32" width="40" customWidth="1"/>
    <col min="33" max="33" width="32" customWidth="1"/>
    <col min="34" max="34" width="36" customWidth="1"/>
    <col min="35" max="35" width="18" customWidth="1"/>
    <col min="36" max="36" width="15" customWidth="1"/>
    <col min="37" max="37" width="40" customWidth="1"/>
    <col min="38" max="38" width="20" customWidth="1"/>
    <col min="39" max="39" width="18" customWidth="1"/>
    <col min="40" max="42" width="12" customWidth="1"/>
    <col min="43" max="43" width="60" customWidth="1"/>
    <col min="44" max="44" width="12" customWidth="1"/>
    <col min="45" max="45" width="40" customWidth="1"/>
    <col min="46" max="46" width="32" customWidth="1"/>
    <col min="47" max="47" width="36" customWidth="1"/>
    <col min="48" max="48" width="18" customWidth="1"/>
    <col min="49" max="49" width="15" customWidth="1"/>
    <col min="50" max="50" width="40" customWidth="1"/>
    <col min="51" max="51" width="18" customWidth="1"/>
    <col min="52" max="52" width="16" customWidth="1"/>
    <col min="53" max="53" width="18" customWidth="1"/>
    <col min="54" max="54" width="40" customWidth="1"/>
  </cols>
  <sheetData>
    <row r="1" spans="1:54" ht="56" customHeight="1">
      <c r="A1" s="3" t="s">
        <v>0</v>
      </c>
      <c r="B1" s="3" t="s">
        <v>1</v>
      </c>
      <c r="C1" s="3" t="s">
        <v>2</v>
      </c>
      <c r="D1" s="3" t="s">
        <v>3</v>
      </c>
      <c r="E1" s="3" t="s">
        <v>4</v>
      </c>
      <c r="F1" s="3" t="s">
        <v>5</v>
      </c>
      <c r="G1" s="3" t="s">
        <v>6</v>
      </c>
      <c r="H1" s="3" t="s">
        <v>7</v>
      </c>
      <c r="I1" s="3" t="s">
        <v>8</v>
      </c>
      <c r="J1" s="3"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5" t="s">
        <v>24</v>
      </c>
      <c r="Z1" s="5" t="s">
        <v>25</v>
      </c>
      <c r="AA1" s="5" t="s">
        <v>26</v>
      </c>
      <c r="AB1" s="5" t="s">
        <v>27</v>
      </c>
      <c r="AC1" s="5" t="s">
        <v>28</v>
      </c>
      <c r="AD1" s="5" t="s">
        <v>29</v>
      </c>
      <c r="AE1" s="5" t="s">
        <v>30</v>
      </c>
      <c r="AF1" s="5" t="s">
        <v>31</v>
      </c>
      <c r="AG1" s="5" t="s">
        <v>32</v>
      </c>
      <c r="AH1" s="5" t="s">
        <v>33</v>
      </c>
      <c r="AI1" s="5" t="s">
        <v>34</v>
      </c>
      <c r="AJ1" s="5" t="s">
        <v>35</v>
      </c>
      <c r="AK1" s="5" t="s">
        <v>36</v>
      </c>
      <c r="AL1" s="6" t="s">
        <v>37</v>
      </c>
      <c r="AM1" s="6" t="s">
        <v>38</v>
      </c>
      <c r="AN1" s="6" t="s">
        <v>39</v>
      </c>
      <c r="AO1" s="6" t="s">
        <v>40</v>
      </c>
      <c r="AP1" s="6" t="s">
        <v>41</v>
      </c>
      <c r="AQ1" s="6" t="s">
        <v>42</v>
      </c>
      <c r="AR1" s="6" t="s">
        <v>43</v>
      </c>
      <c r="AS1" s="6" t="s">
        <v>44</v>
      </c>
      <c r="AT1" s="6" t="s">
        <v>45</v>
      </c>
      <c r="AU1" s="6" t="s">
        <v>46</v>
      </c>
      <c r="AV1" s="6" t="s">
        <v>47</v>
      </c>
      <c r="AW1" s="6" t="s">
        <v>48</v>
      </c>
      <c r="AX1" s="6" t="s">
        <v>49</v>
      </c>
      <c r="AY1" s="7" t="s">
        <v>50</v>
      </c>
      <c r="AZ1" s="7" t="s">
        <v>51</v>
      </c>
      <c r="BA1" s="7" t="s">
        <v>52</v>
      </c>
      <c r="BB1" s="7" t="s">
        <v>53</v>
      </c>
    </row>
    <row r="2" spans="1:54" ht="48" customHeight="1">
      <c r="A2" s="1" t="s">
        <v>6548</v>
      </c>
      <c r="B2" s="1" t="s">
        <v>6549</v>
      </c>
      <c r="C2" s="1" t="s">
        <v>6550</v>
      </c>
      <c r="D2" s="8">
        <v>1</v>
      </c>
      <c r="E2" s="1" t="s">
        <v>57</v>
      </c>
      <c r="F2" s="1" t="s">
        <v>58</v>
      </c>
      <c r="G2" s="1" t="s">
        <v>6551</v>
      </c>
      <c r="H2" s="1">
        <v>1</v>
      </c>
      <c r="I2" s="1" t="s">
        <v>60</v>
      </c>
      <c r="J2" s="1"/>
      <c r="K2" s="1" t="s">
        <v>61</v>
      </c>
      <c r="L2" s="1" t="s">
        <v>62</v>
      </c>
      <c r="M2" s="9" t="s">
        <v>6552</v>
      </c>
      <c r="N2" s="10" t="s">
        <v>64</v>
      </c>
      <c r="O2" s="8">
        <v>15</v>
      </c>
      <c r="P2" s="8">
        <v>1200</v>
      </c>
      <c r="Q2" s="1" t="s">
        <v>6553</v>
      </c>
      <c r="R2" s="8"/>
      <c r="S2" s="1"/>
      <c r="T2" s="1"/>
      <c r="U2" s="1"/>
      <c r="V2" s="1"/>
      <c r="W2" s="8"/>
      <c r="X2" s="1"/>
      <c r="Y2" s="1" t="s">
        <v>66</v>
      </c>
      <c r="Z2" s="9" t="s">
        <v>6554</v>
      </c>
      <c r="AA2" s="10" t="s">
        <v>64</v>
      </c>
      <c r="AB2" s="8">
        <v>17</v>
      </c>
      <c r="AC2" s="8">
        <v>257</v>
      </c>
      <c r="AD2" s="1" t="s">
        <v>6555</v>
      </c>
      <c r="AE2" s="8"/>
      <c r="AF2" s="1"/>
      <c r="AG2" s="1"/>
      <c r="AH2" s="1"/>
      <c r="AI2" s="1"/>
      <c r="AJ2" s="8"/>
      <c r="AK2" s="1"/>
      <c r="AL2" s="1" t="s">
        <v>69</v>
      </c>
      <c r="AM2" s="9" t="s">
        <v>6556</v>
      </c>
      <c r="AN2" s="10" t="s">
        <v>64</v>
      </c>
      <c r="AO2" s="8">
        <v>10</v>
      </c>
      <c r="AP2" s="8">
        <v>953</v>
      </c>
      <c r="AQ2" s="1" t="s">
        <v>6557</v>
      </c>
      <c r="AR2" s="8"/>
      <c r="AS2" s="1"/>
      <c r="AT2" s="1"/>
      <c r="AU2" s="1"/>
      <c r="AV2" s="1"/>
      <c r="AW2" s="8"/>
      <c r="AX2" s="1"/>
      <c r="AY2" s="1" t="s">
        <v>72</v>
      </c>
      <c r="AZ2" s="1"/>
      <c r="BA2" s="1" t="s">
        <v>73</v>
      </c>
      <c r="BB2" s="1"/>
    </row>
    <row r="3" spans="1:54" ht="48" customHeight="1">
      <c r="A3" s="1" t="s">
        <v>6558</v>
      </c>
      <c r="B3" s="1" t="s">
        <v>6549</v>
      </c>
      <c r="C3" s="1" t="s">
        <v>6550</v>
      </c>
      <c r="D3" s="8">
        <v>2</v>
      </c>
      <c r="E3" s="1" t="s">
        <v>57</v>
      </c>
      <c r="F3" s="1" t="s">
        <v>76</v>
      </c>
      <c r="G3" s="1" t="s">
        <v>6559</v>
      </c>
      <c r="H3" s="1">
        <v>1</v>
      </c>
      <c r="I3" s="1" t="s">
        <v>60</v>
      </c>
      <c r="J3" s="1"/>
      <c r="K3" s="1" t="s">
        <v>61</v>
      </c>
      <c r="L3" s="1" t="s">
        <v>62</v>
      </c>
      <c r="M3" s="9" t="s">
        <v>6560</v>
      </c>
      <c r="N3" s="10" t="s">
        <v>64</v>
      </c>
      <c r="O3" s="8">
        <v>32</v>
      </c>
      <c r="P3" s="8">
        <v>1200</v>
      </c>
      <c r="Q3" s="1" t="s">
        <v>6561</v>
      </c>
      <c r="R3" s="8"/>
      <c r="S3" s="1"/>
      <c r="T3" s="1"/>
      <c r="U3" s="1"/>
      <c r="V3" s="1"/>
      <c r="W3" s="8"/>
      <c r="X3" s="1"/>
      <c r="Y3" s="1" t="s">
        <v>66</v>
      </c>
      <c r="Z3" s="9" t="s">
        <v>6562</v>
      </c>
      <c r="AA3" s="10" t="s">
        <v>64</v>
      </c>
      <c r="AB3" s="8">
        <v>35</v>
      </c>
      <c r="AC3" s="8">
        <v>291</v>
      </c>
      <c r="AD3" s="1" t="s">
        <v>6563</v>
      </c>
      <c r="AE3" s="8"/>
      <c r="AF3" s="1"/>
      <c r="AG3" s="1"/>
      <c r="AH3" s="1"/>
      <c r="AI3" s="1"/>
      <c r="AJ3" s="8"/>
      <c r="AK3" s="1"/>
      <c r="AL3" s="1" t="s">
        <v>69</v>
      </c>
      <c r="AM3" s="9" t="s">
        <v>6564</v>
      </c>
      <c r="AN3" s="10" t="s">
        <v>64</v>
      </c>
      <c r="AO3" s="8">
        <v>29</v>
      </c>
      <c r="AP3" s="8">
        <v>990</v>
      </c>
      <c r="AQ3" s="1" t="s">
        <v>6565</v>
      </c>
      <c r="AR3" s="8"/>
      <c r="AS3" s="1"/>
      <c r="AT3" s="1"/>
      <c r="AU3" s="1"/>
      <c r="AV3" s="1"/>
      <c r="AW3" s="8"/>
      <c r="AX3" s="1"/>
      <c r="AY3" s="1" t="s">
        <v>72</v>
      </c>
      <c r="AZ3" s="1"/>
      <c r="BA3" s="1" t="s">
        <v>73</v>
      </c>
      <c r="BB3" s="1"/>
    </row>
    <row r="4" spans="1:54" ht="48" customHeight="1">
      <c r="A4" s="1" t="s">
        <v>6566</v>
      </c>
      <c r="B4" s="1" t="s">
        <v>6549</v>
      </c>
      <c r="C4" s="1" t="s">
        <v>6550</v>
      </c>
      <c r="D4" s="8">
        <v>3</v>
      </c>
      <c r="E4" s="1" t="s">
        <v>57</v>
      </c>
      <c r="F4" s="1" t="s">
        <v>85</v>
      </c>
      <c r="G4" s="1" t="s">
        <v>6567</v>
      </c>
      <c r="H4" s="1">
        <v>1</v>
      </c>
      <c r="I4" s="1" t="s">
        <v>60</v>
      </c>
      <c r="J4" s="1"/>
      <c r="K4" s="1" t="s">
        <v>61</v>
      </c>
      <c r="L4" s="1" t="s">
        <v>62</v>
      </c>
      <c r="M4" s="9" t="s">
        <v>6568</v>
      </c>
      <c r="N4" s="10" t="s">
        <v>64</v>
      </c>
      <c r="O4" s="8">
        <v>29</v>
      </c>
      <c r="P4" s="8">
        <v>1200</v>
      </c>
      <c r="Q4" s="1" t="s">
        <v>6569</v>
      </c>
      <c r="R4" s="8"/>
      <c r="S4" s="1"/>
      <c r="T4" s="1"/>
      <c r="U4" s="1"/>
      <c r="V4" s="1"/>
      <c r="W4" s="8"/>
      <c r="X4" s="1"/>
      <c r="Y4" s="1" t="s">
        <v>66</v>
      </c>
      <c r="Z4" s="9" t="s">
        <v>6570</v>
      </c>
      <c r="AA4" s="10" t="s">
        <v>64</v>
      </c>
      <c r="AB4" s="8">
        <v>32</v>
      </c>
      <c r="AC4" s="8">
        <v>881</v>
      </c>
      <c r="AD4" s="1" t="s">
        <v>6571</v>
      </c>
      <c r="AE4" s="8"/>
      <c r="AF4" s="1"/>
      <c r="AG4" s="1"/>
      <c r="AH4" s="1"/>
      <c r="AI4" s="1"/>
      <c r="AJ4" s="8"/>
      <c r="AK4" s="1"/>
      <c r="AL4" s="1" t="s">
        <v>69</v>
      </c>
      <c r="AM4" s="9" t="s">
        <v>6572</v>
      </c>
      <c r="AN4" s="10" t="s">
        <v>64</v>
      </c>
      <c r="AO4" s="8">
        <v>23</v>
      </c>
      <c r="AP4" s="8">
        <v>933</v>
      </c>
      <c r="AQ4" s="1" t="s">
        <v>6573</v>
      </c>
      <c r="AR4" s="8"/>
      <c r="AS4" s="1"/>
      <c r="AT4" s="1"/>
      <c r="AU4" s="1"/>
      <c r="AV4" s="1"/>
      <c r="AW4" s="8"/>
      <c r="AX4" s="1"/>
      <c r="AY4" s="1" t="s">
        <v>72</v>
      </c>
      <c r="AZ4" s="1"/>
      <c r="BA4" s="1" t="s">
        <v>73</v>
      </c>
      <c r="BB4" s="1"/>
    </row>
    <row r="5" spans="1:54" ht="48" customHeight="1">
      <c r="A5" s="1" t="s">
        <v>6574</v>
      </c>
      <c r="B5" s="1" t="s">
        <v>6549</v>
      </c>
      <c r="C5" s="1" t="s">
        <v>6550</v>
      </c>
      <c r="D5" s="8">
        <v>4</v>
      </c>
      <c r="E5" s="1" t="s">
        <v>57</v>
      </c>
      <c r="F5" s="1" t="s">
        <v>94</v>
      </c>
      <c r="G5" s="1" t="s">
        <v>6575</v>
      </c>
      <c r="H5" s="1">
        <v>1</v>
      </c>
      <c r="I5" s="1" t="s">
        <v>60</v>
      </c>
      <c r="J5" s="1"/>
      <c r="K5" s="1" t="s">
        <v>61</v>
      </c>
      <c r="L5" s="1" t="s">
        <v>62</v>
      </c>
      <c r="M5" s="9" t="s">
        <v>6576</v>
      </c>
      <c r="N5" s="10" t="s">
        <v>64</v>
      </c>
      <c r="O5" s="8">
        <v>27</v>
      </c>
      <c r="P5" s="8">
        <v>872</v>
      </c>
      <c r="Q5" s="1" t="s">
        <v>6577</v>
      </c>
      <c r="R5" s="8"/>
      <c r="S5" s="1"/>
      <c r="T5" s="1"/>
      <c r="U5" s="1"/>
      <c r="V5" s="1"/>
      <c r="W5" s="8"/>
      <c r="X5" s="1"/>
      <c r="Y5" s="1" t="s">
        <v>66</v>
      </c>
      <c r="Z5" s="9" t="s">
        <v>6578</v>
      </c>
      <c r="AA5" s="10" t="s">
        <v>64</v>
      </c>
      <c r="AB5" s="8">
        <v>29</v>
      </c>
      <c r="AC5" s="8">
        <v>208</v>
      </c>
      <c r="AD5" s="1" t="s">
        <v>6579</v>
      </c>
      <c r="AE5" s="8"/>
      <c r="AF5" s="1"/>
      <c r="AG5" s="1"/>
      <c r="AH5" s="1"/>
      <c r="AI5" s="1"/>
      <c r="AJ5" s="8"/>
      <c r="AK5" s="1"/>
      <c r="AL5" s="1" t="s">
        <v>69</v>
      </c>
      <c r="AM5" s="9" t="s">
        <v>6580</v>
      </c>
      <c r="AN5" s="10" t="s">
        <v>64</v>
      </c>
      <c r="AO5" s="8">
        <v>22</v>
      </c>
      <c r="AP5" s="8">
        <v>473</v>
      </c>
      <c r="AQ5" s="1" t="s">
        <v>6581</v>
      </c>
      <c r="AR5" s="8"/>
      <c r="AS5" s="1"/>
      <c r="AT5" s="1"/>
      <c r="AU5" s="1"/>
      <c r="AV5" s="1"/>
      <c r="AW5" s="8"/>
      <c r="AX5" s="1"/>
      <c r="AY5" s="1" t="s">
        <v>72</v>
      </c>
      <c r="AZ5" s="1"/>
      <c r="BA5" s="1" t="s">
        <v>73</v>
      </c>
      <c r="BB5" s="1"/>
    </row>
    <row r="6" spans="1:54" ht="48" customHeight="1">
      <c r="A6" s="1" t="s">
        <v>6582</v>
      </c>
      <c r="B6" s="1" t="s">
        <v>6549</v>
      </c>
      <c r="C6" s="1" t="s">
        <v>6550</v>
      </c>
      <c r="D6" s="8">
        <v>5</v>
      </c>
      <c r="E6" s="1" t="s">
        <v>57</v>
      </c>
      <c r="F6" s="1" t="s">
        <v>103</v>
      </c>
      <c r="G6" s="1" t="s">
        <v>6583</v>
      </c>
      <c r="H6" s="1">
        <v>1</v>
      </c>
      <c r="I6" s="1" t="s">
        <v>60</v>
      </c>
      <c r="J6" s="1"/>
      <c r="K6" s="1" t="s">
        <v>61</v>
      </c>
      <c r="L6" s="1" t="s">
        <v>62</v>
      </c>
      <c r="M6" s="9" t="s">
        <v>6584</v>
      </c>
      <c r="N6" s="10" t="s">
        <v>64</v>
      </c>
      <c r="O6" s="8">
        <v>29</v>
      </c>
      <c r="P6" s="8">
        <v>1200</v>
      </c>
      <c r="Q6" s="1" t="s">
        <v>6585</v>
      </c>
      <c r="R6" s="8"/>
      <c r="S6" s="1"/>
      <c r="T6" s="1"/>
      <c r="U6" s="1"/>
      <c r="V6" s="1"/>
      <c r="W6" s="8"/>
      <c r="X6" s="1"/>
      <c r="Y6" s="1" t="s">
        <v>66</v>
      </c>
      <c r="Z6" s="9" t="s">
        <v>6586</v>
      </c>
      <c r="AA6" s="10" t="s">
        <v>64</v>
      </c>
      <c r="AB6" s="8">
        <v>31</v>
      </c>
      <c r="AC6" s="8">
        <v>289</v>
      </c>
      <c r="AD6" s="1" t="s">
        <v>6587</v>
      </c>
      <c r="AE6" s="8"/>
      <c r="AF6" s="1"/>
      <c r="AG6" s="1"/>
      <c r="AH6" s="1"/>
      <c r="AI6" s="1"/>
      <c r="AJ6" s="8"/>
      <c r="AK6" s="1"/>
      <c r="AL6" s="1" t="s">
        <v>69</v>
      </c>
      <c r="AM6" s="9" t="s">
        <v>6588</v>
      </c>
      <c r="AN6" s="10" t="s">
        <v>64</v>
      </c>
      <c r="AO6" s="8">
        <v>24</v>
      </c>
      <c r="AP6" s="8">
        <v>1090</v>
      </c>
      <c r="AQ6" s="1" t="s">
        <v>6589</v>
      </c>
      <c r="AR6" s="8"/>
      <c r="AS6" s="1"/>
      <c r="AT6" s="1"/>
      <c r="AU6" s="1"/>
      <c r="AV6" s="1"/>
      <c r="AW6" s="8"/>
      <c r="AX6" s="1"/>
      <c r="AY6" s="1" t="s">
        <v>72</v>
      </c>
      <c r="AZ6" s="1"/>
      <c r="BA6" s="1" t="s">
        <v>73</v>
      </c>
      <c r="BB6" s="1"/>
    </row>
    <row r="7" spans="1:54" ht="48" customHeight="1">
      <c r="A7" s="1" t="s">
        <v>6590</v>
      </c>
      <c r="B7" s="1" t="s">
        <v>6549</v>
      </c>
      <c r="C7" s="1" t="s">
        <v>6550</v>
      </c>
      <c r="D7" s="8">
        <v>6</v>
      </c>
      <c r="E7" s="1" t="s">
        <v>57</v>
      </c>
      <c r="F7" s="1" t="s">
        <v>112</v>
      </c>
      <c r="G7" s="1" t="s">
        <v>6591</v>
      </c>
      <c r="H7" s="1">
        <v>1</v>
      </c>
      <c r="I7" s="1" t="s">
        <v>60</v>
      </c>
      <c r="J7" s="1"/>
      <c r="K7" s="1" t="s">
        <v>61</v>
      </c>
      <c r="L7" s="1" t="s">
        <v>62</v>
      </c>
      <c r="M7" s="9" t="s">
        <v>6592</v>
      </c>
      <c r="N7" s="10" t="s">
        <v>64</v>
      </c>
      <c r="O7" s="8">
        <v>37</v>
      </c>
      <c r="P7" s="8">
        <v>913</v>
      </c>
      <c r="Q7" s="1" t="s">
        <v>6593</v>
      </c>
      <c r="R7" s="8"/>
      <c r="S7" s="1"/>
      <c r="T7" s="1"/>
      <c r="U7" s="1"/>
      <c r="V7" s="1"/>
      <c r="W7" s="8"/>
      <c r="X7" s="1"/>
      <c r="Y7" s="1" t="s">
        <v>66</v>
      </c>
      <c r="Z7" s="9" t="s">
        <v>6594</v>
      </c>
      <c r="AA7" s="10" t="s">
        <v>64</v>
      </c>
      <c r="AB7" s="8">
        <v>41</v>
      </c>
      <c r="AC7" s="8">
        <v>304</v>
      </c>
      <c r="AD7" s="1" t="s">
        <v>6595</v>
      </c>
      <c r="AE7" s="8"/>
      <c r="AF7" s="1"/>
      <c r="AG7" s="1"/>
      <c r="AH7" s="1"/>
      <c r="AI7" s="1"/>
      <c r="AJ7" s="8"/>
      <c r="AK7" s="1"/>
      <c r="AL7" s="1" t="s">
        <v>69</v>
      </c>
      <c r="AM7" s="9" t="s">
        <v>6596</v>
      </c>
      <c r="AN7" s="10" t="s">
        <v>64</v>
      </c>
      <c r="AO7" s="8">
        <v>32</v>
      </c>
      <c r="AP7" s="8">
        <v>204</v>
      </c>
      <c r="AQ7" s="1" t="s">
        <v>6597</v>
      </c>
      <c r="AR7" s="8"/>
      <c r="AS7" s="1"/>
      <c r="AT7" s="1"/>
      <c r="AU7" s="1"/>
      <c r="AV7" s="1"/>
      <c r="AW7" s="8"/>
      <c r="AX7" s="1"/>
      <c r="AY7" s="1" t="s">
        <v>72</v>
      </c>
      <c r="AZ7" s="1"/>
      <c r="BA7" s="1" t="s">
        <v>73</v>
      </c>
      <c r="BB7" s="1"/>
    </row>
    <row r="8" spans="1:54" ht="48" customHeight="1">
      <c r="A8" s="1" t="s">
        <v>6598</v>
      </c>
      <c r="B8" s="1" t="s">
        <v>6549</v>
      </c>
      <c r="C8" s="1" t="s">
        <v>6550</v>
      </c>
      <c r="D8" s="8">
        <v>7</v>
      </c>
      <c r="E8" s="1" t="s">
        <v>57</v>
      </c>
      <c r="F8" s="1" t="s">
        <v>121</v>
      </c>
      <c r="G8" s="1" t="s">
        <v>6599</v>
      </c>
      <c r="H8" s="1">
        <v>1</v>
      </c>
      <c r="I8" s="1" t="s">
        <v>60</v>
      </c>
      <c r="J8" s="1"/>
      <c r="K8" s="1" t="s">
        <v>61</v>
      </c>
      <c r="L8" s="1" t="s">
        <v>62</v>
      </c>
      <c r="M8" s="9" t="s">
        <v>6600</v>
      </c>
      <c r="N8" s="10" t="s">
        <v>64</v>
      </c>
      <c r="O8" s="8">
        <v>12</v>
      </c>
      <c r="P8" s="8">
        <v>1200</v>
      </c>
      <c r="Q8" s="1" t="s">
        <v>6601</v>
      </c>
      <c r="R8" s="8"/>
      <c r="S8" s="1"/>
      <c r="T8" s="1"/>
      <c r="U8" s="1"/>
      <c r="V8" s="1"/>
      <c r="W8" s="8"/>
      <c r="X8" s="1"/>
      <c r="Y8" s="1" t="s">
        <v>66</v>
      </c>
      <c r="Z8" s="9" t="s">
        <v>6602</v>
      </c>
      <c r="AA8" s="10" t="s">
        <v>64</v>
      </c>
      <c r="AB8" s="8">
        <v>14</v>
      </c>
      <c r="AC8" s="8">
        <v>370</v>
      </c>
      <c r="AD8" s="1" t="s">
        <v>6603</v>
      </c>
      <c r="AE8" s="8"/>
      <c r="AF8" s="1"/>
      <c r="AG8" s="1"/>
      <c r="AH8" s="1"/>
      <c r="AI8" s="1"/>
      <c r="AJ8" s="8"/>
      <c r="AK8" s="1"/>
      <c r="AL8" s="1" t="s">
        <v>69</v>
      </c>
      <c r="AM8" s="9" t="s">
        <v>6604</v>
      </c>
      <c r="AN8" s="10" t="s">
        <v>64</v>
      </c>
      <c r="AO8" s="8">
        <v>7</v>
      </c>
      <c r="AP8" s="8">
        <v>1041</v>
      </c>
      <c r="AQ8" s="1" t="s">
        <v>6605</v>
      </c>
      <c r="AR8" s="8"/>
      <c r="AS8" s="1"/>
      <c r="AT8" s="1"/>
      <c r="AU8" s="1"/>
      <c r="AV8" s="1"/>
      <c r="AW8" s="8"/>
      <c r="AX8" s="1"/>
      <c r="AY8" s="1" t="s">
        <v>72</v>
      </c>
      <c r="AZ8" s="1"/>
      <c r="BA8" s="1" t="s">
        <v>73</v>
      </c>
      <c r="BB8" s="1"/>
    </row>
    <row r="9" spans="1:54" ht="48" customHeight="1">
      <c r="A9" s="1" t="s">
        <v>6606</v>
      </c>
      <c r="B9" s="1" t="s">
        <v>6549</v>
      </c>
      <c r="C9" s="1" t="s">
        <v>6550</v>
      </c>
      <c r="D9" s="8">
        <v>8</v>
      </c>
      <c r="E9" s="1" t="s">
        <v>57</v>
      </c>
      <c r="F9" s="1" t="s">
        <v>130</v>
      </c>
      <c r="G9" s="1" t="s">
        <v>6607</v>
      </c>
      <c r="H9" s="1">
        <v>1</v>
      </c>
      <c r="I9" s="1" t="s">
        <v>60</v>
      </c>
      <c r="J9" s="1"/>
      <c r="K9" s="1" t="s">
        <v>61</v>
      </c>
      <c r="L9" s="1" t="s">
        <v>62</v>
      </c>
      <c r="M9" s="9" t="s">
        <v>6608</v>
      </c>
      <c r="N9" s="10" t="s">
        <v>64</v>
      </c>
      <c r="O9" s="8">
        <v>28</v>
      </c>
      <c r="P9" s="8">
        <v>1200</v>
      </c>
      <c r="Q9" s="1" t="s">
        <v>6609</v>
      </c>
      <c r="R9" s="8"/>
      <c r="S9" s="1"/>
      <c r="T9" s="1"/>
      <c r="U9" s="1"/>
      <c r="V9" s="1"/>
      <c r="W9" s="8"/>
      <c r="X9" s="1"/>
      <c r="Y9" s="1" t="s">
        <v>66</v>
      </c>
      <c r="Z9" s="9" t="s">
        <v>6610</v>
      </c>
      <c r="AA9" s="10" t="s">
        <v>64</v>
      </c>
      <c r="AB9" s="8">
        <v>30</v>
      </c>
      <c r="AC9" s="8">
        <v>692</v>
      </c>
      <c r="AD9" s="1" t="s">
        <v>6611</v>
      </c>
      <c r="AE9" s="8"/>
      <c r="AF9" s="1"/>
      <c r="AG9" s="1"/>
      <c r="AH9" s="1"/>
      <c r="AI9" s="1"/>
      <c r="AJ9" s="8"/>
      <c r="AK9" s="1"/>
      <c r="AL9" s="1" t="s">
        <v>69</v>
      </c>
      <c r="AM9" s="9" t="s">
        <v>6612</v>
      </c>
      <c r="AN9" s="10" t="s">
        <v>64</v>
      </c>
      <c r="AO9" s="8">
        <v>23</v>
      </c>
      <c r="AP9" s="8">
        <v>926</v>
      </c>
      <c r="AQ9" s="1" t="s">
        <v>6613</v>
      </c>
      <c r="AR9" s="8"/>
      <c r="AS9" s="1"/>
      <c r="AT9" s="1"/>
      <c r="AU9" s="1"/>
      <c r="AV9" s="1"/>
      <c r="AW9" s="8"/>
      <c r="AX9" s="1"/>
      <c r="AY9" s="1" t="s">
        <v>72</v>
      </c>
      <c r="AZ9" s="1"/>
      <c r="BA9" s="1" t="s">
        <v>73</v>
      </c>
      <c r="BB9" s="1"/>
    </row>
    <row r="10" spans="1:54" ht="48" customHeight="1">
      <c r="A10" s="1" t="s">
        <v>6614</v>
      </c>
      <c r="B10" s="1" t="s">
        <v>6549</v>
      </c>
      <c r="C10" s="1" t="s">
        <v>6550</v>
      </c>
      <c r="D10" s="8">
        <v>9</v>
      </c>
      <c r="E10" s="1" t="s">
        <v>57</v>
      </c>
      <c r="F10" s="1" t="s">
        <v>139</v>
      </c>
      <c r="G10" s="1" t="s">
        <v>6615</v>
      </c>
      <c r="H10" s="1">
        <v>1</v>
      </c>
      <c r="I10" s="1" t="s">
        <v>60</v>
      </c>
      <c r="J10" s="1"/>
      <c r="K10" s="1" t="s">
        <v>61</v>
      </c>
      <c r="L10" s="1" t="s">
        <v>62</v>
      </c>
      <c r="M10" s="9" t="s">
        <v>6616</v>
      </c>
      <c r="N10" s="10" t="s">
        <v>64</v>
      </c>
      <c r="O10" s="8">
        <v>36</v>
      </c>
      <c r="P10" s="8">
        <v>1200</v>
      </c>
      <c r="Q10" s="1" t="s">
        <v>6617</v>
      </c>
      <c r="R10" s="8"/>
      <c r="S10" s="1"/>
      <c r="T10" s="1"/>
      <c r="U10" s="1"/>
      <c r="V10" s="1"/>
      <c r="W10" s="8"/>
      <c r="X10" s="1"/>
      <c r="Y10" s="1" t="s">
        <v>66</v>
      </c>
      <c r="Z10" s="9" t="s">
        <v>6618</v>
      </c>
      <c r="AA10" s="10" t="s">
        <v>64</v>
      </c>
      <c r="AB10" s="8">
        <v>42</v>
      </c>
      <c r="AC10" s="8">
        <v>333</v>
      </c>
      <c r="AD10" s="1" t="s">
        <v>6619</v>
      </c>
      <c r="AE10" s="8"/>
      <c r="AF10" s="1"/>
      <c r="AG10" s="1"/>
      <c r="AH10" s="1"/>
      <c r="AI10" s="1"/>
      <c r="AJ10" s="8"/>
      <c r="AK10" s="1"/>
      <c r="AL10" s="1" t="s">
        <v>69</v>
      </c>
      <c r="AM10" s="9" t="s">
        <v>6620</v>
      </c>
      <c r="AN10" s="10" t="s">
        <v>64</v>
      </c>
      <c r="AO10" s="8">
        <v>31</v>
      </c>
      <c r="AP10" s="8">
        <v>424</v>
      </c>
      <c r="AQ10" s="1" t="s">
        <v>6621</v>
      </c>
      <c r="AR10" s="8"/>
      <c r="AS10" s="1"/>
      <c r="AT10" s="1"/>
      <c r="AU10" s="1"/>
      <c r="AV10" s="1"/>
      <c r="AW10" s="8"/>
      <c r="AX10" s="1"/>
      <c r="AY10" s="1" t="s">
        <v>72</v>
      </c>
      <c r="AZ10" s="1"/>
      <c r="BA10" s="1" t="s">
        <v>73</v>
      </c>
      <c r="BB10" s="1"/>
    </row>
    <row r="11" spans="1:54" ht="48" customHeight="1">
      <c r="A11" s="1" t="s">
        <v>6622</v>
      </c>
      <c r="B11" s="1" t="s">
        <v>6549</v>
      </c>
      <c r="C11" s="1" t="s">
        <v>6550</v>
      </c>
      <c r="D11" s="8">
        <v>10</v>
      </c>
      <c r="E11" s="1" t="s">
        <v>57</v>
      </c>
      <c r="F11" s="1" t="s">
        <v>147</v>
      </c>
      <c r="G11" s="1" t="s">
        <v>6623</v>
      </c>
      <c r="H11" s="1">
        <v>1</v>
      </c>
      <c r="I11" s="1" t="s">
        <v>60</v>
      </c>
      <c r="J11" s="1"/>
      <c r="K11" s="1" t="s">
        <v>61</v>
      </c>
      <c r="L11" s="1" t="s">
        <v>62</v>
      </c>
      <c r="M11" s="9" t="s">
        <v>6624</v>
      </c>
      <c r="N11" s="10" t="s">
        <v>64</v>
      </c>
      <c r="O11" s="8">
        <v>34</v>
      </c>
      <c r="P11" s="8">
        <v>1200</v>
      </c>
      <c r="Q11" s="1" t="s">
        <v>6625</v>
      </c>
      <c r="R11" s="8"/>
      <c r="S11" s="1"/>
      <c r="T11" s="1"/>
      <c r="U11" s="1"/>
      <c r="V11" s="1"/>
      <c r="W11" s="8"/>
      <c r="X11" s="1"/>
      <c r="Y11" s="1" t="s">
        <v>66</v>
      </c>
      <c r="Z11" s="9" t="s">
        <v>6626</v>
      </c>
      <c r="AA11" s="10" t="s">
        <v>64</v>
      </c>
      <c r="AB11" s="8">
        <v>36</v>
      </c>
      <c r="AC11" s="8">
        <v>340</v>
      </c>
      <c r="AD11" s="1" t="s">
        <v>6627</v>
      </c>
      <c r="AE11" s="8"/>
      <c r="AF11" s="1"/>
      <c r="AG11" s="1"/>
      <c r="AH11" s="1"/>
      <c r="AI11" s="1"/>
      <c r="AJ11" s="8"/>
      <c r="AK11" s="1"/>
      <c r="AL11" s="1" t="s">
        <v>69</v>
      </c>
      <c r="AM11" s="9" t="s">
        <v>6628</v>
      </c>
      <c r="AN11" s="10" t="s">
        <v>64</v>
      </c>
      <c r="AO11" s="8">
        <v>29</v>
      </c>
      <c r="AP11" s="8">
        <v>948</v>
      </c>
      <c r="AQ11" s="1" t="s">
        <v>6629</v>
      </c>
      <c r="AR11" s="8"/>
      <c r="AS11" s="1"/>
      <c r="AT11" s="1"/>
      <c r="AU11" s="1"/>
      <c r="AV11" s="1"/>
      <c r="AW11" s="8"/>
      <c r="AX11" s="1"/>
      <c r="AY11" s="1" t="s">
        <v>72</v>
      </c>
      <c r="AZ11" s="1"/>
      <c r="BA11" s="1" t="s">
        <v>73</v>
      </c>
      <c r="BB11" s="1"/>
    </row>
    <row r="12" spans="1:54" ht="48" customHeight="1">
      <c r="A12" s="1" t="s">
        <v>6630</v>
      </c>
      <c r="B12" s="1" t="s">
        <v>6549</v>
      </c>
      <c r="C12" s="1" t="s">
        <v>6631</v>
      </c>
      <c r="D12" s="8">
        <v>1</v>
      </c>
      <c r="E12" s="1" t="s">
        <v>157</v>
      </c>
      <c r="F12" s="1" t="s">
        <v>58</v>
      </c>
      <c r="G12" s="1" t="s">
        <v>6632</v>
      </c>
      <c r="H12" s="1">
        <v>1</v>
      </c>
      <c r="I12" s="1" t="s">
        <v>60</v>
      </c>
      <c r="J12" s="1"/>
      <c r="K12" s="1" t="s">
        <v>61</v>
      </c>
      <c r="L12" s="1" t="s">
        <v>62</v>
      </c>
      <c r="M12" s="9" t="s">
        <v>6633</v>
      </c>
      <c r="N12" s="10" t="s">
        <v>64</v>
      </c>
      <c r="O12" s="8">
        <v>18</v>
      </c>
      <c r="P12" s="8">
        <v>1036</v>
      </c>
      <c r="Q12" s="1" t="s">
        <v>6634</v>
      </c>
      <c r="R12" s="8"/>
      <c r="S12" s="1"/>
      <c r="T12" s="1"/>
      <c r="U12" s="1"/>
      <c r="V12" s="1"/>
      <c r="W12" s="8"/>
      <c r="X12" s="1"/>
      <c r="Y12" s="1" t="s">
        <v>66</v>
      </c>
      <c r="Z12" s="9" t="s">
        <v>6635</v>
      </c>
      <c r="AA12" s="10" t="s">
        <v>64</v>
      </c>
      <c r="AB12" s="8">
        <v>19</v>
      </c>
      <c r="AC12" s="8">
        <v>264</v>
      </c>
      <c r="AD12" s="1" t="s">
        <v>6636</v>
      </c>
      <c r="AE12" s="8"/>
      <c r="AF12" s="1"/>
      <c r="AG12" s="1"/>
      <c r="AH12" s="1"/>
      <c r="AI12" s="1"/>
      <c r="AJ12" s="8"/>
      <c r="AK12" s="1"/>
      <c r="AL12" s="1" t="s">
        <v>69</v>
      </c>
      <c r="AM12" s="9" t="s">
        <v>6637</v>
      </c>
      <c r="AN12" s="10" t="s">
        <v>64</v>
      </c>
      <c r="AO12" s="8">
        <v>13</v>
      </c>
      <c r="AP12" s="8">
        <v>1042</v>
      </c>
      <c r="AQ12" s="1" t="s">
        <v>6638</v>
      </c>
      <c r="AR12" s="8"/>
      <c r="AS12" s="1"/>
      <c r="AT12" s="1"/>
      <c r="AU12" s="1"/>
      <c r="AV12" s="1"/>
      <c r="AW12" s="8"/>
      <c r="AX12" s="1"/>
      <c r="AY12" s="1" t="s">
        <v>72</v>
      </c>
      <c r="AZ12" s="1"/>
      <c r="BA12" s="1" t="s">
        <v>73</v>
      </c>
      <c r="BB12" s="1"/>
    </row>
    <row r="13" spans="1:54" ht="48" customHeight="1">
      <c r="A13" s="1" t="s">
        <v>6639</v>
      </c>
      <c r="B13" s="1" t="s">
        <v>6549</v>
      </c>
      <c r="C13" s="1" t="s">
        <v>6631</v>
      </c>
      <c r="D13" s="8">
        <v>2</v>
      </c>
      <c r="E13" s="1" t="s">
        <v>157</v>
      </c>
      <c r="F13" s="1" t="s">
        <v>76</v>
      </c>
      <c r="G13" s="1" t="s">
        <v>6640</v>
      </c>
      <c r="H13" s="1">
        <v>1</v>
      </c>
      <c r="I13" s="1" t="s">
        <v>60</v>
      </c>
      <c r="J13" s="1"/>
      <c r="K13" s="1" t="s">
        <v>61</v>
      </c>
      <c r="L13" s="1" t="s">
        <v>62</v>
      </c>
      <c r="M13" s="9" t="s">
        <v>6641</v>
      </c>
      <c r="N13" s="10" t="s">
        <v>64</v>
      </c>
      <c r="O13" s="8">
        <v>35</v>
      </c>
      <c r="P13" s="8">
        <v>1200</v>
      </c>
      <c r="Q13" s="1" t="s">
        <v>6642</v>
      </c>
      <c r="R13" s="8"/>
      <c r="S13" s="1"/>
      <c r="T13" s="1"/>
      <c r="U13" s="1"/>
      <c r="V13" s="1"/>
      <c r="W13" s="8"/>
      <c r="X13" s="1"/>
      <c r="Y13" s="1" t="s">
        <v>66</v>
      </c>
      <c r="Z13" s="9" t="s">
        <v>6643</v>
      </c>
      <c r="AA13" s="10" t="s">
        <v>64</v>
      </c>
      <c r="AB13" s="8">
        <v>37</v>
      </c>
      <c r="AC13" s="8">
        <v>309</v>
      </c>
      <c r="AD13" s="1" t="s">
        <v>6644</v>
      </c>
      <c r="AE13" s="8"/>
      <c r="AF13" s="1"/>
      <c r="AG13" s="1"/>
      <c r="AH13" s="1"/>
      <c r="AI13" s="1"/>
      <c r="AJ13" s="8"/>
      <c r="AK13" s="1"/>
      <c r="AL13" s="1" t="s">
        <v>69</v>
      </c>
      <c r="AM13" s="9" t="s">
        <v>6645</v>
      </c>
      <c r="AN13" s="10" t="s">
        <v>64</v>
      </c>
      <c r="AO13" s="8">
        <v>32</v>
      </c>
      <c r="AP13" s="8">
        <v>928</v>
      </c>
      <c r="AQ13" s="1" t="s">
        <v>6646</v>
      </c>
      <c r="AR13" s="8"/>
      <c r="AS13" s="1"/>
      <c r="AT13" s="1"/>
      <c r="AU13" s="1"/>
      <c r="AV13" s="1"/>
      <c r="AW13" s="8"/>
      <c r="AX13" s="1"/>
      <c r="AY13" s="1" t="s">
        <v>72</v>
      </c>
      <c r="AZ13" s="1"/>
      <c r="BA13" s="1" t="s">
        <v>73</v>
      </c>
      <c r="BB13" s="1"/>
    </row>
    <row r="14" spans="1:54" ht="48" customHeight="1">
      <c r="A14" s="1" t="s">
        <v>6647</v>
      </c>
      <c r="B14" s="1" t="s">
        <v>6549</v>
      </c>
      <c r="C14" s="1" t="s">
        <v>6631</v>
      </c>
      <c r="D14" s="8">
        <v>3</v>
      </c>
      <c r="E14" s="1" t="s">
        <v>157</v>
      </c>
      <c r="F14" s="1" t="s">
        <v>85</v>
      </c>
      <c r="G14" s="1" t="s">
        <v>6648</v>
      </c>
      <c r="H14" s="1">
        <v>1</v>
      </c>
      <c r="I14" s="1" t="s">
        <v>60</v>
      </c>
      <c r="J14" s="1"/>
      <c r="K14" s="1" t="s">
        <v>61</v>
      </c>
      <c r="L14" s="1" t="s">
        <v>62</v>
      </c>
      <c r="M14" s="9" t="s">
        <v>6649</v>
      </c>
      <c r="N14" s="10" t="s">
        <v>64</v>
      </c>
      <c r="O14" s="8">
        <v>31</v>
      </c>
      <c r="P14" s="8">
        <v>1200</v>
      </c>
      <c r="Q14" s="1" t="s">
        <v>6650</v>
      </c>
      <c r="R14" s="8"/>
      <c r="S14" s="1"/>
      <c r="T14" s="1"/>
      <c r="U14" s="1"/>
      <c r="V14" s="1"/>
      <c r="W14" s="8"/>
      <c r="X14" s="1"/>
      <c r="Y14" s="1" t="s">
        <v>66</v>
      </c>
      <c r="Z14" s="9" t="s">
        <v>6651</v>
      </c>
      <c r="AA14" s="10" t="s">
        <v>64</v>
      </c>
      <c r="AB14" s="8">
        <v>33</v>
      </c>
      <c r="AC14" s="8">
        <v>690</v>
      </c>
      <c r="AD14" s="1" t="s">
        <v>6652</v>
      </c>
      <c r="AE14" s="8"/>
      <c r="AF14" s="1"/>
      <c r="AG14" s="1"/>
      <c r="AH14" s="1"/>
      <c r="AI14" s="1"/>
      <c r="AJ14" s="8"/>
      <c r="AK14" s="1"/>
      <c r="AL14" s="1" t="s">
        <v>69</v>
      </c>
      <c r="AM14" s="9" t="s">
        <v>6653</v>
      </c>
      <c r="AN14" s="10" t="s">
        <v>64</v>
      </c>
      <c r="AO14" s="8">
        <v>25</v>
      </c>
      <c r="AP14" s="8">
        <v>801</v>
      </c>
      <c r="AQ14" s="1" t="s">
        <v>6654</v>
      </c>
      <c r="AR14" s="8"/>
      <c r="AS14" s="1"/>
      <c r="AT14" s="1"/>
      <c r="AU14" s="1"/>
      <c r="AV14" s="1"/>
      <c r="AW14" s="8"/>
      <c r="AX14" s="1"/>
      <c r="AY14" s="1" t="s">
        <v>72</v>
      </c>
      <c r="AZ14" s="1"/>
      <c r="BA14" s="1" t="s">
        <v>73</v>
      </c>
      <c r="BB14" s="1"/>
    </row>
    <row r="15" spans="1:54" ht="48" customHeight="1">
      <c r="A15" s="1" t="s">
        <v>6655</v>
      </c>
      <c r="B15" s="1" t="s">
        <v>6549</v>
      </c>
      <c r="C15" s="1" t="s">
        <v>6631</v>
      </c>
      <c r="D15" s="8">
        <v>4</v>
      </c>
      <c r="E15" s="1" t="s">
        <v>157</v>
      </c>
      <c r="F15" s="1" t="s">
        <v>94</v>
      </c>
      <c r="G15" s="1" t="s">
        <v>6656</v>
      </c>
      <c r="H15" s="1">
        <v>1</v>
      </c>
      <c r="I15" s="1" t="s">
        <v>60</v>
      </c>
      <c r="J15" s="1"/>
      <c r="K15" s="1" t="s">
        <v>61</v>
      </c>
      <c r="L15" s="1" t="s">
        <v>62</v>
      </c>
      <c r="M15" s="9" t="s">
        <v>6657</v>
      </c>
      <c r="N15" s="10" t="s">
        <v>64</v>
      </c>
      <c r="O15" s="8">
        <v>30</v>
      </c>
      <c r="P15" s="8">
        <v>644</v>
      </c>
      <c r="Q15" s="1" t="s">
        <v>6658</v>
      </c>
      <c r="R15" s="8"/>
      <c r="S15" s="1"/>
      <c r="T15" s="1"/>
      <c r="U15" s="1"/>
      <c r="V15" s="1"/>
      <c r="W15" s="8"/>
      <c r="X15" s="1"/>
      <c r="Y15" s="1" t="s">
        <v>66</v>
      </c>
      <c r="Z15" s="9" t="s">
        <v>6659</v>
      </c>
      <c r="AA15" s="10" t="s">
        <v>64</v>
      </c>
      <c r="AB15" s="8">
        <v>31</v>
      </c>
      <c r="AC15" s="8">
        <v>167</v>
      </c>
      <c r="AD15" s="1" t="s">
        <v>6660</v>
      </c>
      <c r="AE15" s="8"/>
      <c r="AF15" s="1"/>
      <c r="AG15" s="1"/>
      <c r="AH15" s="1"/>
      <c r="AI15" s="1"/>
      <c r="AJ15" s="8"/>
      <c r="AK15" s="1"/>
      <c r="AL15" s="1" t="s">
        <v>69</v>
      </c>
      <c r="AM15" s="9" t="s">
        <v>6661</v>
      </c>
      <c r="AN15" s="10" t="s">
        <v>64</v>
      </c>
      <c r="AO15" s="8">
        <v>25</v>
      </c>
      <c r="AP15" s="8">
        <v>447</v>
      </c>
      <c r="AQ15" s="1" t="s">
        <v>6662</v>
      </c>
      <c r="AR15" s="8"/>
      <c r="AS15" s="1"/>
      <c r="AT15" s="1"/>
      <c r="AU15" s="1"/>
      <c r="AV15" s="1"/>
      <c r="AW15" s="8"/>
      <c r="AX15" s="1"/>
      <c r="AY15" s="1" t="s">
        <v>72</v>
      </c>
      <c r="AZ15" s="1"/>
      <c r="BA15" s="1" t="s">
        <v>73</v>
      </c>
      <c r="BB15" s="1"/>
    </row>
    <row r="16" spans="1:54" ht="48" customHeight="1">
      <c r="A16" s="1" t="s">
        <v>6663</v>
      </c>
      <c r="B16" s="1" t="s">
        <v>6549</v>
      </c>
      <c r="C16" s="1" t="s">
        <v>6631</v>
      </c>
      <c r="D16" s="8">
        <v>5</v>
      </c>
      <c r="E16" s="1" t="s">
        <v>157</v>
      </c>
      <c r="F16" s="1" t="s">
        <v>103</v>
      </c>
      <c r="G16" s="1" t="s">
        <v>6664</v>
      </c>
      <c r="H16" s="1">
        <v>1</v>
      </c>
      <c r="I16" s="1" t="s">
        <v>60</v>
      </c>
      <c r="J16" s="1"/>
      <c r="K16" s="1" t="s">
        <v>61</v>
      </c>
      <c r="L16" s="1" t="s">
        <v>62</v>
      </c>
      <c r="M16" s="9" t="s">
        <v>6665</v>
      </c>
      <c r="N16" s="10" t="s">
        <v>64</v>
      </c>
      <c r="O16" s="8">
        <v>31</v>
      </c>
      <c r="P16" s="8">
        <v>1200</v>
      </c>
      <c r="Q16" s="1" t="s">
        <v>6666</v>
      </c>
      <c r="R16" s="8"/>
      <c r="S16" s="1"/>
      <c r="T16" s="1"/>
      <c r="U16" s="1"/>
      <c r="V16" s="1"/>
      <c r="W16" s="8"/>
      <c r="X16" s="1"/>
      <c r="Y16" s="1" t="s">
        <v>66</v>
      </c>
      <c r="Z16" s="9" t="s">
        <v>6667</v>
      </c>
      <c r="AA16" s="10" t="s">
        <v>64</v>
      </c>
      <c r="AB16" s="8">
        <v>32</v>
      </c>
      <c r="AC16" s="8">
        <v>311</v>
      </c>
      <c r="AD16" s="1" t="s">
        <v>6668</v>
      </c>
      <c r="AE16" s="8"/>
      <c r="AF16" s="1"/>
      <c r="AG16" s="1"/>
      <c r="AH16" s="1"/>
      <c r="AI16" s="1"/>
      <c r="AJ16" s="8"/>
      <c r="AK16" s="1"/>
      <c r="AL16" s="1" t="s">
        <v>69</v>
      </c>
      <c r="AM16" s="9" t="s">
        <v>6669</v>
      </c>
      <c r="AN16" s="10" t="s">
        <v>64</v>
      </c>
      <c r="AO16" s="8">
        <v>26</v>
      </c>
      <c r="AP16" s="8">
        <v>913</v>
      </c>
      <c r="AQ16" s="1" t="s">
        <v>6670</v>
      </c>
      <c r="AR16" s="8"/>
      <c r="AS16" s="1"/>
      <c r="AT16" s="1"/>
      <c r="AU16" s="1"/>
      <c r="AV16" s="1"/>
      <c r="AW16" s="8"/>
      <c r="AX16" s="1"/>
      <c r="AY16" s="1" t="s">
        <v>72</v>
      </c>
      <c r="AZ16" s="1"/>
      <c r="BA16" s="1" t="s">
        <v>73</v>
      </c>
      <c r="BB16" s="1"/>
    </row>
    <row r="17" spans="1:54" ht="48" customHeight="1">
      <c r="A17" s="1" t="s">
        <v>6671</v>
      </c>
      <c r="B17" s="1" t="s">
        <v>6549</v>
      </c>
      <c r="C17" s="1" t="s">
        <v>6631</v>
      </c>
      <c r="D17" s="8">
        <v>6</v>
      </c>
      <c r="E17" s="1" t="s">
        <v>157</v>
      </c>
      <c r="F17" s="1" t="s">
        <v>112</v>
      </c>
      <c r="G17" s="1" t="s">
        <v>6672</v>
      </c>
      <c r="H17" s="1">
        <v>1</v>
      </c>
      <c r="I17" s="1" t="s">
        <v>60</v>
      </c>
      <c r="J17" s="1"/>
      <c r="K17" s="1" t="s">
        <v>61</v>
      </c>
      <c r="L17" s="1" t="s">
        <v>62</v>
      </c>
      <c r="M17" s="9" t="s">
        <v>6673</v>
      </c>
      <c r="N17" s="10" t="s">
        <v>64</v>
      </c>
      <c r="O17" s="8">
        <v>40</v>
      </c>
      <c r="P17" s="8">
        <v>835</v>
      </c>
      <c r="Q17" s="1" t="s">
        <v>6674</v>
      </c>
      <c r="R17" s="8"/>
      <c r="S17" s="1"/>
      <c r="T17" s="1"/>
      <c r="U17" s="1"/>
      <c r="V17" s="1"/>
      <c r="W17" s="8"/>
      <c r="X17" s="1"/>
      <c r="Y17" s="1" t="s">
        <v>66</v>
      </c>
      <c r="Z17" s="9" t="s">
        <v>6675</v>
      </c>
      <c r="AA17" s="10" t="s">
        <v>64</v>
      </c>
      <c r="AB17" s="8">
        <v>43</v>
      </c>
      <c r="AC17" s="8">
        <v>275</v>
      </c>
      <c r="AD17" s="1" t="s">
        <v>6676</v>
      </c>
      <c r="AE17" s="8"/>
      <c r="AF17" s="1"/>
      <c r="AG17" s="1"/>
      <c r="AH17" s="1"/>
      <c r="AI17" s="1"/>
      <c r="AJ17" s="8"/>
      <c r="AK17" s="1"/>
      <c r="AL17" s="1" t="s">
        <v>69</v>
      </c>
      <c r="AM17" s="9" t="s">
        <v>6677</v>
      </c>
      <c r="AN17" s="10" t="s">
        <v>64</v>
      </c>
      <c r="AO17" s="8">
        <v>35</v>
      </c>
      <c r="AP17" s="8">
        <v>200</v>
      </c>
      <c r="AQ17" s="1" t="s">
        <v>6678</v>
      </c>
      <c r="AR17" s="8"/>
      <c r="AS17" s="1"/>
      <c r="AT17" s="1"/>
      <c r="AU17" s="1"/>
      <c r="AV17" s="1"/>
      <c r="AW17" s="8"/>
      <c r="AX17" s="1"/>
      <c r="AY17" s="1" t="s">
        <v>72</v>
      </c>
      <c r="AZ17" s="1"/>
      <c r="BA17" s="1" t="s">
        <v>73</v>
      </c>
      <c r="BB17" s="1"/>
    </row>
    <row r="18" spans="1:54" ht="48" customHeight="1">
      <c r="A18" s="1" t="s">
        <v>6679</v>
      </c>
      <c r="B18" s="1" t="s">
        <v>6549</v>
      </c>
      <c r="C18" s="1" t="s">
        <v>6631</v>
      </c>
      <c r="D18" s="8">
        <v>7</v>
      </c>
      <c r="E18" s="1" t="s">
        <v>157</v>
      </c>
      <c r="F18" s="1" t="s">
        <v>121</v>
      </c>
      <c r="G18" s="1" t="s">
        <v>6680</v>
      </c>
      <c r="H18" s="1">
        <v>1</v>
      </c>
      <c r="I18" s="1" t="s">
        <v>60</v>
      </c>
      <c r="J18" s="1"/>
      <c r="K18" s="1" t="s">
        <v>61</v>
      </c>
      <c r="L18" s="1" t="s">
        <v>62</v>
      </c>
      <c r="M18" s="9" t="s">
        <v>6681</v>
      </c>
      <c r="N18" s="10" t="s">
        <v>64</v>
      </c>
      <c r="O18" s="8">
        <v>14</v>
      </c>
      <c r="P18" s="8">
        <v>1070</v>
      </c>
      <c r="Q18" s="1" t="s">
        <v>6682</v>
      </c>
      <c r="R18" s="8"/>
      <c r="S18" s="1"/>
      <c r="T18" s="1"/>
      <c r="U18" s="1"/>
      <c r="V18" s="1"/>
      <c r="W18" s="8"/>
      <c r="X18" s="1"/>
      <c r="Y18" s="1" t="s">
        <v>66</v>
      </c>
      <c r="Z18" s="9" t="s">
        <v>6683</v>
      </c>
      <c r="AA18" s="10" t="s">
        <v>64</v>
      </c>
      <c r="AB18" s="8">
        <v>15</v>
      </c>
      <c r="AC18" s="8">
        <v>270</v>
      </c>
      <c r="AD18" s="1" t="s">
        <v>6684</v>
      </c>
      <c r="AE18" s="8"/>
      <c r="AF18" s="1"/>
      <c r="AG18" s="1"/>
      <c r="AH18" s="1"/>
      <c r="AI18" s="1"/>
      <c r="AJ18" s="8"/>
      <c r="AK18" s="1"/>
      <c r="AL18" s="1" t="s">
        <v>69</v>
      </c>
      <c r="AM18" s="9" t="s">
        <v>6685</v>
      </c>
      <c r="AN18" s="10" t="s">
        <v>64</v>
      </c>
      <c r="AO18" s="8">
        <v>9</v>
      </c>
      <c r="AP18" s="8">
        <v>885</v>
      </c>
      <c r="AQ18" s="1" t="s">
        <v>6686</v>
      </c>
      <c r="AR18" s="8"/>
      <c r="AS18" s="1"/>
      <c r="AT18" s="1"/>
      <c r="AU18" s="1"/>
      <c r="AV18" s="1"/>
      <c r="AW18" s="8"/>
      <c r="AX18" s="1"/>
      <c r="AY18" s="1" t="s">
        <v>72</v>
      </c>
      <c r="AZ18" s="1"/>
      <c r="BA18" s="1" t="s">
        <v>73</v>
      </c>
      <c r="BB18" s="1"/>
    </row>
    <row r="19" spans="1:54" ht="48" customHeight="1">
      <c r="A19" s="1" t="s">
        <v>6687</v>
      </c>
      <c r="B19" s="1" t="s">
        <v>6549</v>
      </c>
      <c r="C19" s="1" t="s">
        <v>6631</v>
      </c>
      <c r="D19" s="8">
        <v>8</v>
      </c>
      <c r="E19" s="1" t="s">
        <v>157</v>
      </c>
      <c r="F19" s="1" t="s">
        <v>130</v>
      </c>
      <c r="G19" s="1" t="s">
        <v>6688</v>
      </c>
      <c r="H19" s="1">
        <v>1</v>
      </c>
      <c r="I19" s="1" t="s">
        <v>60</v>
      </c>
      <c r="J19" s="1"/>
      <c r="K19" s="1" t="s">
        <v>61</v>
      </c>
      <c r="L19" s="1" t="s">
        <v>62</v>
      </c>
      <c r="M19" s="9" t="s">
        <v>6689</v>
      </c>
      <c r="N19" s="10" t="s">
        <v>64</v>
      </c>
      <c r="O19" s="8">
        <v>30</v>
      </c>
      <c r="P19" s="8">
        <v>1200</v>
      </c>
      <c r="Q19" s="1" t="s">
        <v>6690</v>
      </c>
      <c r="R19" s="8"/>
      <c r="S19" s="1"/>
      <c r="T19" s="1"/>
      <c r="U19" s="1"/>
      <c r="V19" s="1"/>
      <c r="W19" s="8"/>
      <c r="X19" s="1"/>
      <c r="Y19" s="1" t="s">
        <v>66</v>
      </c>
      <c r="Z19" s="9" t="s">
        <v>6691</v>
      </c>
      <c r="AA19" s="10" t="s">
        <v>64</v>
      </c>
      <c r="AB19" s="8">
        <v>31</v>
      </c>
      <c r="AC19" s="8">
        <v>390</v>
      </c>
      <c r="AD19" s="1" t="s">
        <v>6692</v>
      </c>
      <c r="AE19" s="8"/>
      <c r="AF19" s="1"/>
      <c r="AG19" s="1"/>
      <c r="AH19" s="1"/>
      <c r="AI19" s="1"/>
      <c r="AJ19" s="8"/>
      <c r="AK19" s="1"/>
      <c r="AL19" s="1" t="s">
        <v>69</v>
      </c>
      <c r="AM19" s="9" t="s">
        <v>6693</v>
      </c>
      <c r="AN19" s="10" t="s">
        <v>64</v>
      </c>
      <c r="AO19" s="8">
        <v>25</v>
      </c>
      <c r="AP19" s="8">
        <v>933</v>
      </c>
      <c r="AQ19" s="1" t="s">
        <v>6694</v>
      </c>
      <c r="AR19" s="8"/>
      <c r="AS19" s="1"/>
      <c r="AT19" s="1"/>
      <c r="AU19" s="1"/>
      <c r="AV19" s="1"/>
      <c r="AW19" s="8"/>
      <c r="AX19" s="1"/>
      <c r="AY19" s="1" t="s">
        <v>72</v>
      </c>
      <c r="AZ19" s="1"/>
      <c r="BA19" s="1" t="s">
        <v>73</v>
      </c>
      <c r="BB19" s="1"/>
    </row>
    <row r="20" spans="1:54" ht="48" customHeight="1">
      <c r="A20" s="1" t="s">
        <v>6695</v>
      </c>
      <c r="B20" s="1" t="s">
        <v>6549</v>
      </c>
      <c r="C20" s="1" t="s">
        <v>6631</v>
      </c>
      <c r="D20" s="8">
        <v>9</v>
      </c>
      <c r="E20" s="1" t="s">
        <v>157</v>
      </c>
      <c r="F20" s="1" t="s">
        <v>139</v>
      </c>
      <c r="G20" s="1" t="s">
        <v>6696</v>
      </c>
      <c r="H20" s="1">
        <v>1</v>
      </c>
      <c r="I20" s="1" t="s">
        <v>60</v>
      </c>
      <c r="J20" s="1"/>
      <c r="K20" s="1" t="s">
        <v>61</v>
      </c>
      <c r="L20" s="1" t="s">
        <v>62</v>
      </c>
      <c r="M20" s="9" t="s">
        <v>6697</v>
      </c>
      <c r="N20" s="10" t="s">
        <v>64</v>
      </c>
      <c r="O20" s="8">
        <v>39</v>
      </c>
      <c r="P20" s="8">
        <v>1200</v>
      </c>
      <c r="Q20" s="1" t="s">
        <v>6698</v>
      </c>
      <c r="R20" s="8"/>
      <c r="S20" s="1"/>
      <c r="T20" s="1"/>
      <c r="U20" s="1"/>
      <c r="V20" s="1"/>
      <c r="W20" s="8"/>
      <c r="X20" s="1"/>
      <c r="Y20" s="1" t="s">
        <v>66</v>
      </c>
      <c r="Z20" s="9" t="s">
        <v>6699</v>
      </c>
      <c r="AA20" s="10" t="s">
        <v>64</v>
      </c>
      <c r="AB20" s="8">
        <v>44</v>
      </c>
      <c r="AC20" s="8">
        <v>308</v>
      </c>
      <c r="AD20" s="1" t="s">
        <v>6700</v>
      </c>
      <c r="AE20" s="8"/>
      <c r="AF20" s="1"/>
      <c r="AG20" s="1"/>
      <c r="AH20" s="1"/>
      <c r="AI20" s="1"/>
      <c r="AJ20" s="8"/>
      <c r="AK20" s="1"/>
      <c r="AL20" s="1" t="s">
        <v>69</v>
      </c>
      <c r="AM20" s="9" t="s">
        <v>6701</v>
      </c>
      <c r="AN20" s="10" t="s">
        <v>64</v>
      </c>
      <c r="AO20" s="8">
        <v>34</v>
      </c>
      <c r="AP20" s="8">
        <v>361</v>
      </c>
      <c r="AQ20" s="1" t="s">
        <v>6702</v>
      </c>
      <c r="AR20" s="8"/>
      <c r="AS20" s="1"/>
      <c r="AT20" s="1"/>
      <c r="AU20" s="1"/>
      <c r="AV20" s="1"/>
      <c r="AW20" s="8"/>
      <c r="AX20" s="1"/>
      <c r="AY20" s="1" t="s">
        <v>72</v>
      </c>
      <c r="AZ20" s="1"/>
      <c r="BA20" s="1" t="s">
        <v>73</v>
      </c>
      <c r="BB20" s="1"/>
    </row>
    <row r="21" spans="1:54" ht="48" customHeight="1">
      <c r="A21" s="1" t="s">
        <v>6703</v>
      </c>
      <c r="B21" s="1" t="s">
        <v>6549</v>
      </c>
      <c r="C21" s="1" t="s">
        <v>6631</v>
      </c>
      <c r="D21" s="8">
        <v>10</v>
      </c>
      <c r="E21" s="1" t="s">
        <v>157</v>
      </c>
      <c r="F21" s="1" t="s">
        <v>147</v>
      </c>
      <c r="G21" s="1" t="s">
        <v>6704</v>
      </c>
      <c r="H21" s="1">
        <v>1</v>
      </c>
      <c r="I21" s="1" t="s">
        <v>60</v>
      </c>
      <c r="J21" s="1"/>
      <c r="K21" s="1" t="s">
        <v>61</v>
      </c>
      <c r="L21" s="1" t="s">
        <v>62</v>
      </c>
      <c r="M21" s="9" t="s">
        <v>6705</v>
      </c>
      <c r="N21" s="10" t="s">
        <v>64</v>
      </c>
      <c r="O21" s="8">
        <v>37</v>
      </c>
      <c r="P21" s="8">
        <v>1200</v>
      </c>
      <c r="Q21" s="1" t="s">
        <v>6706</v>
      </c>
      <c r="R21" s="8"/>
      <c r="S21" s="1"/>
      <c r="T21" s="1"/>
      <c r="U21" s="1"/>
      <c r="V21" s="1"/>
      <c r="W21" s="8"/>
      <c r="X21" s="1"/>
      <c r="Y21" s="1" t="s">
        <v>66</v>
      </c>
      <c r="Z21" s="9" t="s">
        <v>6707</v>
      </c>
      <c r="AA21" s="10" t="s">
        <v>64</v>
      </c>
      <c r="AB21" s="8">
        <v>38</v>
      </c>
      <c r="AC21" s="8">
        <v>374</v>
      </c>
      <c r="AD21" s="1" t="s">
        <v>6708</v>
      </c>
      <c r="AE21" s="8"/>
      <c r="AF21" s="1"/>
      <c r="AG21" s="1"/>
      <c r="AH21" s="1"/>
      <c r="AI21" s="1"/>
      <c r="AJ21" s="8"/>
      <c r="AK21" s="1"/>
      <c r="AL21" s="1" t="s">
        <v>69</v>
      </c>
      <c r="AM21" s="9" t="s">
        <v>6709</v>
      </c>
      <c r="AN21" s="10" t="s">
        <v>64</v>
      </c>
      <c r="AO21" s="8">
        <v>32</v>
      </c>
      <c r="AP21" s="8">
        <v>963</v>
      </c>
      <c r="AQ21" s="1" t="s">
        <v>6710</v>
      </c>
      <c r="AR21" s="8"/>
      <c r="AS21" s="1"/>
      <c r="AT21" s="1"/>
      <c r="AU21" s="1"/>
      <c r="AV21" s="1"/>
      <c r="AW21" s="8"/>
      <c r="AX21" s="1"/>
      <c r="AY21" s="1" t="s">
        <v>72</v>
      </c>
      <c r="AZ21" s="1"/>
      <c r="BA21" s="1" t="s">
        <v>73</v>
      </c>
      <c r="BB21" s="1"/>
    </row>
    <row r="22" spans="1:54" ht="48" customHeight="1">
      <c r="A22" s="1" t="s">
        <v>6711</v>
      </c>
      <c r="B22" s="1" t="s">
        <v>6549</v>
      </c>
      <c r="C22" s="1" t="s">
        <v>6712</v>
      </c>
      <c r="D22" s="8">
        <v>1</v>
      </c>
      <c r="E22" s="1" t="s">
        <v>239</v>
      </c>
      <c r="F22" s="1" t="s">
        <v>58</v>
      </c>
      <c r="G22" s="1" t="s">
        <v>6713</v>
      </c>
      <c r="H22" s="1">
        <v>1</v>
      </c>
      <c r="I22" s="1" t="s">
        <v>60</v>
      </c>
      <c r="J22" s="1"/>
      <c r="K22" s="1" t="s">
        <v>61</v>
      </c>
      <c r="L22" s="1" t="s">
        <v>62</v>
      </c>
      <c r="M22" s="9" t="s">
        <v>6714</v>
      </c>
      <c r="N22" s="10" t="s">
        <v>64</v>
      </c>
      <c r="O22" s="8">
        <v>16</v>
      </c>
      <c r="P22" s="8">
        <v>927</v>
      </c>
      <c r="Q22" s="1" t="s">
        <v>6715</v>
      </c>
      <c r="R22" s="8"/>
      <c r="S22" s="1"/>
      <c r="T22" s="1"/>
      <c r="U22" s="1"/>
      <c r="V22" s="1"/>
      <c r="W22" s="8"/>
      <c r="X22" s="1"/>
      <c r="Y22" s="1" t="s">
        <v>66</v>
      </c>
      <c r="Z22" s="9" t="s">
        <v>6716</v>
      </c>
      <c r="AA22" s="10" t="s">
        <v>64</v>
      </c>
      <c r="AB22" s="8">
        <v>18</v>
      </c>
      <c r="AC22" s="8">
        <v>292</v>
      </c>
      <c r="AD22" s="1" t="s">
        <v>6717</v>
      </c>
      <c r="AE22" s="8"/>
      <c r="AF22" s="1"/>
      <c r="AG22" s="1"/>
      <c r="AH22" s="1"/>
      <c r="AI22" s="1"/>
      <c r="AJ22" s="8"/>
      <c r="AK22" s="1"/>
      <c r="AL22" s="1" t="s">
        <v>69</v>
      </c>
      <c r="AM22" s="9" t="s">
        <v>6718</v>
      </c>
      <c r="AN22" s="10" t="s">
        <v>64</v>
      </c>
      <c r="AO22" s="8">
        <v>11</v>
      </c>
      <c r="AP22" s="8">
        <v>852</v>
      </c>
      <c r="AQ22" s="1" t="s">
        <v>6719</v>
      </c>
      <c r="AR22" s="8"/>
      <c r="AS22" s="1"/>
      <c r="AT22" s="1"/>
      <c r="AU22" s="1"/>
      <c r="AV22" s="1"/>
      <c r="AW22" s="8"/>
      <c r="AX22" s="1"/>
      <c r="AY22" s="1" t="s">
        <v>72</v>
      </c>
      <c r="AZ22" s="1"/>
      <c r="BA22" s="1" t="s">
        <v>73</v>
      </c>
      <c r="BB22" s="1"/>
    </row>
    <row r="23" spans="1:54" ht="48" customHeight="1">
      <c r="A23" s="1" t="s">
        <v>6720</v>
      </c>
      <c r="B23" s="1" t="s">
        <v>6549</v>
      </c>
      <c r="C23" s="1" t="s">
        <v>6712</v>
      </c>
      <c r="D23" s="8">
        <v>2</v>
      </c>
      <c r="E23" s="1" t="s">
        <v>239</v>
      </c>
      <c r="F23" s="1" t="s">
        <v>76</v>
      </c>
      <c r="G23" s="1" t="s">
        <v>6721</v>
      </c>
      <c r="H23" s="1">
        <v>1</v>
      </c>
      <c r="I23" s="1" t="s">
        <v>60</v>
      </c>
      <c r="J23" s="1"/>
      <c r="K23" s="1" t="s">
        <v>61</v>
      </c>
      <c r="L23" s="1" t="s">
        <v>62</v>
      </c>
      <c r="M23" s="9" t="s">
        <v>6722</v>
      </c>
      <c r="N23" s="10" t="s">
        <v>64</v>
      </c>
      <c r="O23" s="8">
        <v>33</v>
      </c>
      <c r="P23" s="8">
        <v>1185</v>
      </c>
      <c r="Q23" s="1" t="s">
        <v>6723</v>
      </c>
      <c r="R23" s="8"/>
      <c r="S23" s="1"/>
      <c r="T23" s="1"/>
      <c r="U23" s="1"/>
      <c r="V23" s="1"/>
      <c r="W23" s="8"/>
      <c r="X23" s="1"/>
      <c r="Y23" s="1" t="s">
        <v>66</v>
      </c>
      <c r="Z23" s="9" t="s">
        <v>6724</v>
      </c>
      <c r="AA23" s="10" t="s">
        <v>64</v>
      </c>
      <c r="AB23" s="8">
        <v>36</v>
      </c>
      <c r="AC23" s="8">
        <v>330</v>
      </c>
      <c r="AD23" s="1" t="s">
        <v>6725</v>
      </c>
      <c r="AE23" s="8"/>
      <c r="AF23" s="1"/>
      <c r="AG23" s="1"/>
      <c r="AH23" s="1"/>
      <c r="AI23" s="1"/>
      <c r="AJ23" s="8"/>
      <c r="AK23" s="1"/>
      <c r="AL23" s="1" t="s">
        <v>69</v>
      </c>
      <c r="AM23" s="9" t="s">
        <v>6726</v>
      </c>
      <c r="AN23" s="10" t="s">
        <v>64</v>
      </c>
      <c r="AO23" s="8">
        <v>30</v>
      </c>
      <c r="AP23" s="8">
        <v>974</v>
      </c>
      <c r="AQ23" s="1" t="s">
        <v>6727</v>
      </c>
      <c r="AR23" s="8"/>
      <c r="AS23" s="1"/>
      <c r="AT23" s="1"/>
      <c r="AU23" s="1"/>
      <c r="AV23" s="1"/>
      <c r="AW23" s="8"/>
      <c r="AX23" s="1"/>
      <c r="AY23" s="1" t="s">
        <v>72</v>
      </c>
      <c r="AZ23" s="1"/>
      <c r="BA23" s="1" t="s">
        <v>73</v>
      </c>
      <c r="BB23" s="1"/>
    </row>
    <row r="24" spans="1:54" ht="48" customHeight="1">
      <c r="A24" s="1" t="s">
        <v>6728</v>
      </c>
      <c r="B24" s="1" t="s">
        <v>6549</v>
      </c>
      <c r="C24" s="1" t="s">
        <v>6712</v>
      </c>
      <c r="D24" s="8">
        <v>3</v>
      </c>
      <c r="E24" s="1" t="s">
        <v>239</v>
      </c>
      <c r="F24" s="1" t="s">
        <v>85</v>
      </c>
      <c r="G24" s="1" t="s">
        <v>6729</v>
      </c>
      <c r="H24" s="1">
        <v>1</v>
      </c>
      <c r="I24" s="1" t="s">
        <v>60</v>
      </c>
      <c r="J24" s="1"/>
      <c r="K24" s="1" t="s">
        <v>61</v>
      </c>
      <c r="L24" s="1" t="s">
        <v>62</v>
      </c>
      <c r="M24" s="9" t="s">
        <v>6730</v>
      </c>
      <c r="N24" s="10" t="s">
        <v>64</v>
      </c>
      <c r="O24" s="8">
        <v>30</v>
      </c>
      <c r="P24" s="8">
        <v>1200</v>
      </c>
      <c r="Q24" s="1" t="s">
        <v>6731</v>
      </c>
      <c r="R24" s="8"/>
      <c r="S24" s="1"/>
      <c r="T24" s="1"/>
      <c r="U24" s="1"/>
      <c r="V24" s="1"/>
      <c r="W24" s="8"/>
      <c r="X24" s="1"/>
      <c r="Y24" s="1" t="s">
        <v>66</v>
      </c>
      <c r="Z24" s="9" t="s">
        <v>6732</v>
      </c>
      <c r="AA24" s="10" t="s">
        <v>64</v>
      </c>
      <c r="AB24" s="8">
        <v>32</v>
      </c>
      <c r="AC24" s="8">
        <v>470</v>
      </c>
      <c r="AD24" s="1" t="s">
        <v>6733</v>
      </c>
      <c r="AE24" s="8"/>
      <c r="AF24" s="1"/>
      <c r="AG24" s="1"/>
      <c r="AH24" s="1"/>
      <c r="AI24" s="1"/>
      <c r="AJ24" s="8"/>
      <c r="AK24" s="1"/>
      <c r="AL24" s="1" t="s">
        <v>69</v>
      </c>
      <c r="AM24" s="9" t="s">
        <v>6734</v>
      </c>
      <c r="AN24" s="10" t="s">
        <v>64</v>
      </c>
      <c r="AO24" s="8">
        <v>24</v>
      </c>
      <c r="AP24" s="8">
        <v>874</v>
      </c>
      <c r="AQ24" s="1" t="s">
        <v>6735</v>
      </c>
      <c r="AR24" s="8"/>
      <c r="AS24" s="1"/>
      <c r="AT24" s="1"/>
      <c r="AU24" s="1"/>
      <c r="AV24" s="1"/>
      <c r="AW24" s="8"/>
      <c r="AX24" s="1"/>
      <c r="AY24" s="1" t="s">
        <v>72</v>
      </c>
      <c r="AZ24" s="1"/>
      <c r="BA24" s="1" t="s">
        <v>73</v>
      </c>
      <c r="BB24" s="1"/>
    </row>
    <row r="25" spans="1:54" ht="48" customHeight="1">
      <c r="A25" s="1" t="s">
        <v>6736</v>
      </c>
      <c r="B25" s="1" t="s">
        <v>6549</v>
      </c>
      <c r="C25" s="1" t="s">
        <v>6712</v>
      </c>
      <c r="D25" s="8">
        <v>4</v>
      </c>
      <c r="E25" s="1" t="s">
        <v>239</v>
      </c>
      <c r="F25" s="1" t="s">
        <v>94</v>
      </c>
      <c r="G25" s="1" t="s">
        <v>6737</v>
      </c>
      <c r="H25" s="1">
        <v>1</v>
      </c>
      <c r="I25" s="1" t="s">
        <v>60</v>
      </c>
      <c r="J25" s="1"/>
      <c r="K25" s="1" t="s">
        <v>61</v>
      </c>
      <c r="L25" s="1" t="s">
        <v>62</v>
      </c>
      <c r="M25" s="9" t="s">
        <v>6738</v>
      </c>
      <c r="N25" s="10" t="s">
        <v>64</v>
      </c>
      <c r="O25" s="8">
        <v>28</v>
      </c>
      <c r="P25" s="8">
        <v>611</v>
      </c>
      <c r="Q25" s="1" t="s">
        <v>6739</v>
      </c>
      <c r="R25" s="8"/>
      <c r="S25" s="1"/>
      <c r="T25" s="1"/>
      <c r="U25" s="1"/>
      <c r="V25" s="1"/>
      <c r="W25" s="8"/>
      <c r="X25" s="1"/>
      <c r="Y25" s="1" t="s">
        <v>66</v>
      </c>
      <c r="Z25" s="9" t="s">
        <v>6740</v>
      </c>
      <c r="AA25" s="10" t="s">
        <v>64</v>
      </c>
      <c r="AB25" s="8">
        <v>30</v>
      </c>
      <c r="AC25" s="8">
        <v>209</v>
      </c>
      <c r="AD25" s="1" t="s">
        <v>6741</v>
      </c>
      <c r="AE25" s="8"/>
      <c r="AF25" s="1"/>
      <c r="AG25" s="1"/>
      <c r="AH25" s="1"/>
      <c r="AI25" s="1"/>
      <c r="AJ25" s="8"/>
      <c r="AK25" s="1"/>
      <c r="AL25" s="1" t="s">
        <v>69</v>
      </c>
      <c r="AM25" s="9" t="s">
        <v>6742</v>
      </c>
      <c r="AN25" s="10" t="s">
        <v>64</v>
      </c>
      <c r="AO25" s="8">
        <v>23</v>
      </c>
      <c r="AP25" s="8">
        <v>509</v>
      </c>
      <c r="AQ25" s="1" t="s">
        <v>6743</v>
      </c>
      <c r="AR25" s="8"/>
      <c r="AS25" s="1"/>
      <c r="AT25" s="1"/>
      <c r="AU25" s="1"/>
      <c r="AV25" s="1"/>
      <c r="AW25" s="8"/>
      <c r="AX25" s="1"/>
      <c r="AY25" s="1" t="s">
        <v>72</v>
      </c>
      <c r="AZ25" s="1"/>
      <c r="BA25" s="1" t="s">
        <v>73</v>
      </c>
      <c r="BB25" s="1"/>
    </row>
    <row r="26" spans="1:54" ht="48" customHeight="1">
      <c r="A26" s="1" t="s">
        <v>6744</v>
      </c>
      <c r="B26" s="1" t="s">
        <v>6549</v>
      </c>
      <c r="C26" s="1" t="s">
        <v>6712</v>
      </c>
      <c r="D26" s="8">
        <v>5</v>
      </c>
      <c r="E26" s="1" t="s">
        <v>239</v>
      </c>
      <c r="F26" s="1" t="s">
        <v>103</v>
      </c>
      <c r="G26" s="1" t="s">
        <v>6745</v>
      </c>
      <c r="H26" s="1">
        <v>1</v>
      </c>
      <c r="I26" s="1" t="s">
        <v>60</v>
      </c>
      <c r="J26" s="1"/>
      <c r="K26" s="1" t="s">
        <v>61</v>
      </c>
      <c r="L26" s="1" t="s">
        <v>62</v>
      </c>
      <c r="M26" s="9" t="s">
        <v>6746</v>
      </c>
      <c r="N26" s="10" t="s">
        <v>64</v>
      </c>
      <c r="O26" s="8">
        <v>30</v>
      </c>
      <c r="P26" s="8">
        <v>1200</v>
      </c>
      <c r="Q26" s="1" t="s">
        <v>6747</v>
      </c>
      <c r="R26" s="8"/>
      <c r="S26" s="1"/>
      <c r="T26" s="1"/>
      <c r="U26" s="1"/>
      <c r="V26" s="1"/>
      <c r="W26" s="8"/>
      <c r="X26" s="1"/>
      <c r="Y26" s="1" t="s">
        <v>66</v>
      </c>
      <c r="Z26" s="9" t="s">
        <v>6748</v>
      </c>
      <c r="AA26" s="10" t="s">
        <v>64</v>
      </c>
      <c r="AB26" s="8">
        <v>31</v>
      </c>
      <c r="AC26" s="8">
        <v>296</v>
      </c>
      <c r="AD26" s="1" t="s">
        <v>6749</v>
      </c>
      <c r="AE26" s="8"/>
      <c r="AF26" s="1"/>
      <c r="AG26" s="1"/>
      <c r="AH26" s="1"/>
      <c r="AI26" s="1"/>
      <c r="AJ26" s="8"/>
      <c r="AK26" s="1"/>
      <c r="AL26" s="1" t="s">
        <v>69</v>
      </c>
      <c r="AM26" s="9" t="s">
        <v>6750</v>
      </c>
      <c r="AN26" s="10" t="s">
        <v>64</v>
      </c>
      <c r="AO26" s="8">
        <v>25</v>
      </c>
      <c r="AP26" s="8">
        <v>932</v>
      </c>
      <c r="AQ26" s="1" t="s">
        <v>6751</v>
      </c>
      <c r="AR26" s="8"/>
      <c r="AS26" s="1"/>
      <c r="AT26" s="1"/>
      <c r="AU26" s="1"/>
      <c r="AV26" s="1"/>
      <c r="AW26" s="8"/>
      <c r="AX26" s="1"/>
      <c r="AY26" s="1" t="s">
        <v>72</v>
      </c>
      <c r="AZ26" s="1"/>
      <c r="BA26" s="1" t="s">
        <v>73</v>
      </c>
      <c r="BB26" s="1"/>
    </row>
    <row r="27" spans="1:54" ht="48" customHeight="1">
      <c r="A27" s="1" t="s">
        <v>6752</v>
      </c>
      <c r="B27" s="1" t="s">
        <v>6549</v>
      </c>
      <c r="C27" s="1" t="s">
        <v>6712</v>
      </c>
      <c r="D27" s="8">
        <v>6</v>
      </c>
      <c r="E27" s="1" t="s">
        <v>239</v>
      </c>
      <c r="F27" s="1" t="s">
        <v>112</v>
      </c>
      <c r="G27" s="1" t="s">
        <v>6753</v>
      </c>
      <c r="H27" s="1">
        <v>1</v>
      </c>
      <c r="I27" s="1" t="s">
        <v>60</v>
      </c>
      <c r="J27" s="1"/>
      <c r="K27" s="1" t="s">
        <v>61</v>
      </c>
      <c r="L27" s="1" t="s">
        <v>62</v>
      </c>
      <c r="M27" s="9" t="s">
        <v>6754</v>
      </c>
      <c r="N27" s="10" t="s">
        <v>64</v>
      </c>
      <c r="O27" s="8">
        <v>38</v>
      </c>
      <c r="P27" s="8">
        <v>655</v>
      </c>
      <c r="Q27" s="1" t="s">
        <v>6755</v>
      </c>
      <c r="R27" s="8"/>
      <c r="S27" s="1"/>
      <c r="T27" s="1"/>
      <c r="U27" s="1"/>
      <c r="V27" s="1"/>
      <c r="W27" s="8"/>
      <c r="X27" s="1"/>
      <c r="Y27" s="1" t="s">
        <v>66</v>
      </c>
      <c r="Z27" s="9" t="s">
        <v>6756</v>
      </c>
      <c r="AA27" s="10" t="s">
        <v>64</v>
      </c>
      <c r="AB27" s="8">
        <v>42</v>
      </c>
      <c r="AC27" s="8">
        <v>357</v>
      </c>
      <c r="AD27" s="1" t="s">
        <v>6757</v>
      </c>
      <c r="AE27" s="8"/>
      <c r="AF27" s="1"/>
      <c r="AG27" s="1"/>
      <c r="AH27" s="1"/>
      <c r="AI27" s="1"/>
      <c r="AJ27" s="8"/>
      <c r="AK27" s="1"/>
      <c r="AL27" s="1" t="s">
        <v>69</v>
      </c>
      <c r="AM27" s="9" t="s">
        <v>6758</v>
      </c>
      <c r="AN27" s="10" t="s">
        <v>64</v>
      </c>
      <c r="AO27" s="8">
        <v>33</v>
      </c>
      <c r="AP27" s="8">
        <v>149</v>
      </c>
      <c r="AQ27" s="1" t="s">
        <v>6759</v>
      </c>
      <c r="AR27" s="8"/>
      <c r="AS27" s="1"/>
      <c r="AT27" s="1"/>
      <c r="AU27" s="1"/>
      <c r="AV27" s="1"/>
      <c r="AW27" s="8"/>
      <c r="AX27" s="1"/>
      <c r="AY27" s="1" t="s">
        <v>72</v>
      </c>
      <c r="AZ27" s="1"/>
      <c r="BA27" s="1" t="s">
        <v>73</v>
      </c>
      <c r="BB27" s="1"/>
    </row>
    <row r="28" spans="1:54" ht="48" customHeight="1">
      <c r="A28" s="1" t="s">
        <v>6760</v>
      </c>
      <c r="B28" s="1" t="s">
        <v>6549</v>
      </c>
      <c r="C28" s="1" t="s">
        <v>6712</v>
      </c>
      <c r="D28" s="8">
        <v>7</v>
      </c>
      <c r="E28" s="1" t="s">
        <v>239</v>
      </c>
      <c r="F28" s="1" t="s">
        <v>121</v>
      </c>
      <c r="G28" s="1" t="s">
        <v>6761</v>
      </c>
      <c r="H28" s="1">
        <v>1</v>
      </c>
      <c r="I28" s="1" t="s">
        <v>60</v>
      </c>
      <c r="J28" s="1"/>
      <c r="K28" s="1" t="s">
        <v>61</v>
      </c>
      <c r="L28" s="1" t="s">
        <v>62</v>
      </c>
      <c r="M28" s="9" t="s">
        <v>6762</v>
      </c>
      <c r="N28" s="10" t="s">
        <v>64</v>
      </c>
      <c r="O28" s="8">
        <v>13</v>
      </c>
      <c r="P28" s="8">
        <v>1200</v>
      </c>
      <c r="Q28" s="1" t="s">
        <v>6763</v>
      </c>
      <c r="R28" s="8"/>
      <c r="S28" s="1"/>
      <c r="T28" s="1"/>
      <c r="U28" s="1"/>
      <c r="V28" s="1"/>
      <c r="W28" s="8"/>
      <c r="X28" s="1"/>
      <c r="Y28" s="1" t="s">
        <v>66</v>
      </c>
      <c r="Z28" s="9" t="s">
        <v>6764</v>
      </c>
      <c r="AA28" s="10" t="s">
        <v>64</v>
      </c>
      <c r="AB28" s="8">
        <v>14</v>
      </c>
      <c r="AC28" s="8">
        <v>330</v>
      </c>
      <c r="AD28" s="1" t="s">
        <v>6765</v>
      </c>
      <c r="AE28" s="8"/>
      <c r="AF28" s="1"/>
      <c r="AG28" s="1"/>
      <c r="AH28" s="1"/>
      <c r="AI28" s="1"/>
      <c r="AJ28" s="8"/>
      <c r="AK28" s="1"/>
      <c r="AL28" s="1" t="s">
        <v>69</v>
      </c>
      <c r="AM28" s="9" t="s">
        <v>6766</v>
      </c>
      <c r="AN28" s="10" t="s">
        <v>64</v>
      </c>
      <c r="AO28" s="8">
        <v>8</v>
      </c>
      <c r="AP28" s="8">
        <v>1012</v>
      </c>
      <c r="AQ28" s="1" t="s">
        <v>6767</v>
      </c>
      <c r="AR28" s="8"/>
      <c r="AS28" s="1"/>
      <c r="AT28" s="1"/>
      <c r="AU28" s="1"/>
      <c r="AV28" s="1"/>
      <c r="AW28" s="8"/>
      <c r="AX28" s="1"/>
      <c r="AY28" s="1" t="s">
        <v>72</v>
      </c>
      <c r="AZ28" s="1"/>
      <c r="BA28" s="1" t="s">
        <v>73</v>
      </c>
      <c r="BB28" s="1"/>
    </row>
    <row r="29" spans="1:54" ht="48" customHeight="1">
      <c r="A29" s="1" t="s">
        <v>6768</v>
      </c>
      <c r="B29" s="1" t="s">
        <v>6549</v>
      </c>
      <c r="C29" s="1" t="s">
        <v>6712</v>
      </c>
      <c r="D29" s="8">
        <v>8</v>
      </c>
      <c r="E29" s="1" t="s">
        <v>239</v>
      </c>
      <c r="F29" s="1" t="s">
        <v>130</v>
      </c>
      <c r="G29" s="1" t="s">
        <v>6769</v>
      </c>
      <c r="H29" s="1">
        <v>1</v>
      </c>
      <c r="I29" s="1" t="s">
        <v>60</v>
      </c>
      <c r="J29" s="1"/>
      <c r="K29" s="1" t="s">
        <v>61</v>
      </c>
      <c r="L29" s="1" t="s">
        <v>62</v>
      </c>
      <c r="M29" s="9" t="s">
        <v>6770</v>
      </c>
      <c r="N29" s="10" t="s">
        <v>64</v>
      </c>
      <c r="O29" s="8">
        <v>29</v>
      </c>
      <c r="P29" s="8">
        <v>1200</v>
      </c>
      <c r="Q29" s="1" t="s">
        <v>6771</v>
      </c>
      <c r="R29" s="8"/>
      <c r="S29" s="1"/>
      <c r="T29" s="1"/>
      <c r="U29" s="1"/>
      <c r="V29" s="1"/>
      <c r="W29" s="8"/>
      <c r="X29" s="1"/>
      <c r="Y29" s="1" t="s">
        <v>66</v>
      </c>
      <c r="Z29" s="9" t="s">
        <v>6772</v>
      </c>
      <c r="AA29" s="10" t="s">
        <v>64</v>
      </c>
      <c r="AB29" s="8">
        <v>30</v>
      </c>
      <c r="AC29" s="8">
        <v>500</v>
      </c>
      <c r="AD29" s="1" t="s">
        <v>6773</v>
      </c>
      <c r="AE29" s="8"/>
      <c r="AF29" s="1"/>
      <c r="AG29" s="1"/>
      <c r="AH29" s="1"/>
      <c r="AI29" s="1"/>
      <c r="AJ29" s="8"/>
      <c r="AK29" s="1"/>
      <c r="AL29" s="1" t="s">
        <v>69</v>
      </c>
      <c r="AM29" s="9" t="s">
        <v>6774</v>
      </c>
      <c r="AN29" s="10" t="s">
        <v>64</v>
      </c>
      <c r="AO29" s="8">
        <v>24</v>
      </c>
      <c r="AP29" s="8">
        <v>1060</v>
      </c>
      <c r="AQ29" s="1" t="s">
        <v>6775</v>
      </c>
      <c r="AR29" s="8"/>
      <c r="AS29" s="1"/>
      <c r="AT29" s="1"/>
      <c r="AU29" s="1"/>
      <c r="AV29" s="1"/>
      <c r="AW29" s="8"/>
      <c r="AX29" s="1"/>
      <c r="AY29" s="1" t="s">
        <v>72</v>
      </c>
      <c r="AZ29" s="1"/>
      <c r="BA29" s="1" t="s">
        <v>73</v>
      </c>
      <c r="BB29" s="1"/>
    </row>
    <row r="30" spans="1:54" ht="48" customHeight="1">
      <c r="A30" s="1" t="s">
        <v>6776</v>
      </c>
      <c r="B30" s="1" t="s">
        <v>6549</v>
      </c>
      <c r="C30" s="1" t="s">
        <v>6712</v>
      </c>
      <c r="D30" s="8">
        <v>9</v>
      </c>
      <c r="E30" s="1" t="s">
        <v>239</v>
      </c>
      <c r="F30" s="1" t="s">
        <v>139</v>
      </c>
      <c r="G30" s="1" t="s">
        <v>6777</v>
      </c>
      <c r="H30" s="1">
        <v>1</v>
      </c>
      <c r="I30" s="1" t="s">
        <v>60</v>
      </c>
      <c r="J30" s="1"/>
      <c r="K30" s="1" t="s">
        <v>61</v>
      </c>
      <c r="L30" s="1" t="s">
        <v>62</v>
      </c>
      <c r="M30" s="9" t="s">
        <v>6778</v>
      </c>
      <c r="N30" s="10" t="s">
        <v>64</v>
      </c>
      <c r="O30" s="8">
        <v>37</v>
      </c>
      <c r="P30" s="8">
        <v>1185</v>
      </c>
      <c r="Q30" s="1" t="s">
        <v>6779</v>
      </c>
      <c r="R30" s="8"/>
      <c r="S30" s="1"/>
      <c r="T30" s="1"/>
      <c r="U30" s="1"/>
      <c r="V30" s="1"/>
      <c r="W30" s="8"/>
      <c r="X30" s="1"/>
      <c r="Y30" s="1" t="s">
        <v>66</v>
      </c>
      <c r="Z30" s="9" t="s">
        <v>6780</v>
      </c>
      <c r="AA30" s="10" t="s">
        <v>64</v>
      </c>
      <c r="AB30" s="8">
        <v>43</v>
      </c>
      <c r="AC30" s="8">
        <v>323</v>
      </c>
      <c r="AD30" s="1" t="s">
        <v>6781</v>
      </c>
      <c r="AE30" s="8"/>
      <c r="AF30" s="1"/>
      <c r="AG30" s="1"/>
      <c r="AH30" s="1"/>
      <c r="AI30" s="1"/>
      <c r="AJ30" s="8"/>
      <c r="AK30" s="1"/>
      <c r="AL30" s="1" t="s">
        <v>69</v>
      </c>
      <c r="AM30" s="9" t="s">
        <v>6782</v>
      </c>
      <c r="AN30" s="10" t="s">
        <v>64</v>
      </c>
      <c r="AO30" s="8">
        <v>32</v>
      </c>
      <c r="AP30" s="8">
        <v>539</v>
      </c>
      <c r="AQ30" s="1" t="s">
        <v>6783</v>
      </c>
      <c r="AR30" s="8"/>
      <c r="AS30" s="1"/>
      <c r="AT30" s="1"/>
      <c r="AU30" s="1"/>
      <c r="AV30" s="1"/>
      <c r="AW30" s="8"/>
      <c r="AX30" s="1"/>
      <c r="AY30" s="1" t="s">
        <v>72</v>
      </c>
      <c r="AZ30" s="1"/>
      <c r="BA30" s="1" t="s">
        <v>73</v>
      </c>
      <c r="BB30" s="1"/>
    </row>
    <row r="31" spans="1:54" ht="48" customHeight="1">
      <c r="A31" s="1" t="s">
        <v>6784</v>
      </c>
      <c r="B31" s="1" t="s">
        <v>6549</v>
      </c>
      <c r="C31" s="1" t="s">
        <v>6712</v>
      </c>
      <c r="D31" s="8">
        <v>10</v>
      </c>
      <c r="E31" s="1" t="s">
        <v>239</v>
      </c>
      <c r="F31" s="1" t="s">
        <v>147</v>
      </c>
      <c r="G31" s="1" t="s">
        <v>6785</v>
      </c>
      <c r="H31" s="1">
        <v>1</v>
      </c>
      <c r="I31" s="1" t="s">
        <v>60</v>
      </c>
      <c r="J31" s="1"/>
      <c r="K31" s="1" t="s">
        <v>61</v>
      </c>
      <c r="L31" s="1" t="s">
        <v>62</v>
      </c>
      <c r="M31" s="9" t="s">
        <v>6786</v>
      </c>
      <c r="N31" s="10" t="s">
        <v>64</v>
      </c>
      <c r="O31" s="8">
        <v>35</v>
      </c>
      <c r="P31" s="8">
        <v>1200</v>
      </c>
      <c r="Q31" s="1" t="s">
        <v>6787</v>
      </c>
      <c r="R31" s="8"/>
      <c r="S31" s="1"/>
      <c r="T31" s="1"/>
      <c r="U31" s="1"/>
      <c r="V31" s="1"/>
      <c r="W31" s="8"/>
      <c r="X31" s="1"/>
      <c r="Y31" s="1" t="s">
        <v>66</v>
      </c>
      <c r="Z31" s="9" t="s">
        <v>6788</v>
      </c>
      <c r="AA31" s="10" t="s">
        <v>64</v>
      </c>
      <c r="AB31" s="8">
        <v>37</v>
      </c>
      <c r="AC31" s="8">
        <v>348</v>
      </c>
      <c r="AD31" s="1" t="s">
        <v>6789</v>
      </c>
      <c r="AE31" s="8"/>
      <c r="AF31" s="1"/>
      <c r="AG31" s="1"/>
      <c r="AH31" s="1"/>
      <c r="AI31" s="1"/>
      <c r="AJ31" s="8"/>
      <c r="AK31" s="1"/>
      <c r="AL31" s="1" t="s">
        <v>69</v>
      </c>
      <c r="AM31" s="9" t="s">
        <v>6790</v>
      </c>
      <c r="AN31" s="10" t="s">
        <v>64</v>
      </c>
      <c r="AO31" s="8">
        <v>30</v>
      </c>
      <c r="AP31" s="8">
        <v>999</v>
      </c>
      <c r="AQ31" s="1" t="s">
        <v>6791</v>
      </c>
      <c r="AR31" s="8"/>
      <c r="AS31" s="1"/>
      <c r="AT31" s="1"/>
      <c r="AU31" s="1"/>
      <c r="AV31" s="1"/>
      <c r="AW31" s="8"/>
      <c r="AX31" s="1"/>
      <c r="AY31" s="1" t="s">
        <v>72</v>
      </c>
      <c r="AZ31" s="1"/>
      <c r="BA31" s="1" t="s">
        <v>73</v>
      </c>
      <c r="BB31" s="1"/>
    </row>
    <row r="32" spans="1:54" ht="48" customHeight="1">
      <c r="A32" s="1" t="s">
        <v>6792</v>
      </c>
      <c r="B32" s="1" t="s">
        <v>6549</v>
      </c>
      <c r="C32" s="1" t="s">
        <v>6793</v>
      </c>
      <c r="D32" s="8">
        <v>1</v>
      </c>
      <c r="E32" s="1" t="s">
        <v>321</v>
      </c>
      <c r="F32" s="1" t="s">
        <v>58</v>
      </c>
      <c r="G32" s="1" t="s">
        <v>6794</v>
      </c>
      <c r="H32" s="1">
        <v>1</v>
      </c>
      <c r="I32" s="1" t="s">
        <v>60</v>
      </c>
      <c r="J32" s="1"/>
      <c r="K32" s="1" t="s">
        <v>61</v>
      </c>
      <c r="L32" s="1" t="s">
        <v>62</v>
      </c>
      <c r="M32" s="9" t="s">
        <v>6795</v>
      </c>
      <c r="N32" s="10" t="s">
        <v>64</v>
      </c>
      <c r="O32" s="8">
        <v>13</v>
      </c>
      <c r="P32" s="8">
        <v>1200</v>
      </c>
      <c r="Q32" s="1" t="s">
        <v>6796</v>
      </c>
      <c r="R32" s="8"/>
      <c r="S32" s="1"/>
      <c r="T32" s="1"/>
      <c r="U32" s="1"/>
      <c r="V32" s="1"/>
      <c r="W32" s="8"/>
      <c r="X32" s="1"/>
      <c r="Y32" s="1" t="s">
        <v>66</v>
      </c>
      <c r="Z32" s="9" t="s">
        <v>6797</v>
      </c>
      <c r="AA32" s="10" t="s">
        <v>64</v>
      </c>
      <c r="AB32" s="8">
        <v>14</v>
      </c>
      <c r="AC32" s="8">
        <v>332</v>
      </c>
      <c r="AD32" s="1" t="s">
        <v>6798</v>
      </c>
      <c r="AE32" s="8"/>
      <c r="AF32" s="1"/>
      <c r="AG32" s="1"/>
      <c r="AH32" s="1"/>
      <c r="AI32" s="1"/>
      <c r="AJ32" s="8"/>
      <c r="AK32" s="1"/>
      <c r="AL32" s="1" t="s">
        <v>69</v>
      </c>
      <c r="AM32" s="9" t="s">
        <v>6799</v>
      </c>
      <c r="AN32" s="10" t="s">
        <v>64</v>
      </c>
      <c r="AO32" s="8">
        <v>8</v>
      </c>
      <c r="AP32" s="8">
        <v>936</v>
      </c>
      <c r="AQ32" s="1" t="s">
        <v>6800</v>
      </c>
      <c r="AR32" s="8"/>
      <c r="AS32" s="1"/>
      <c r="AT32" s="1"/>
      <c r="AU32" s="1"/>
      <c r="AV32" s="1"/>
      <c r="AW32" s="8"/>
      <c r="AX32" s="1"/>
      <c r="AY32" s="1" t="s">
        <v>72</v>
      </c>
      <c r="AZ32" s="1"/>
      <c r="BA32" s="1" t="s">
        <v>73</v>
      </c>
      <c r="BB32" s="1"/>
    </row>
    <row r="33" spans="1:54" ht="48" customHeight="1">
      <c r="A33" s="1" t="s">
        <v>6801</v>
      </c>
      <c r="B33" s="1" t="s">
        <v>6549</v>
      </c>
      <c r="C33" s="1" t="s">
        <v>6793</v>
      </c>
      <c r="D33" s="8">
        <v>2</v>
      </c>
      <c r="E33" s="1" t="s">
        <v>321</v>
      </c>
      <c r="F33" s="1" t="s">
        <v>76</v>
      </c>
      <c r="G33" s="1" t="s">
        <v>6802</v>
      </c>
      <c r="H33" s="1">
        <v>1</v>
      </c>
      <c r="I33" s="1" t="s">
        <v>60</v>
      </c>
      <c r="J33" s="1"/>
      <c r="K33" s="1" t="s">
        <v>61</v>
      </c>
      <c r="L33" s="1" t="s">
        <v>62</v>
      </c>
      <c r="M33" s="9" t="s">
        <v>6803</v>
      </c>
      <c r="N33" s="10" t="s">
        <v>64</v>
      </c>
      <c r="O33" s="8">
        <v>30</v>
      </c>
      <c r="P33" s="8">
        <v>1200</v>
      </c>
      <c r="Q33" s="1" t="s">
        <v>6804</v>
      </c>
      <c r="R33" s="8"/>
      <c r="S33" s="1"/>
      <c r="T33" s="1"/>
      <c r="U33" s="1"/>
      <c r="V33" s="1"/>
      <c r="W33" s="8"/>
      <c r="X33" s="1"/>
      <c r="Y33" s="1" t="s">
        <v>66</v>
      </c>
      <c r="Z33" s="9" t="s">
        <v>6805</v>
      </c>
      <c r="AA33" s="10" t="s">
        <v>64</v>
      </c>
      <c r="AB33" s="8">
        <v>32</v>
      </c>
      <c r="AC33" s="8">
        <v>334</v>
      </c>
      <c r="AD33" s="1" t="s">
        <v>6806</v>
      </c>
      <c r="AE33" s="8"/>
      <c r="AF33" s="1"/>
      <c r="AG33" s="1"/>
      <c r="AH33" s="1"/>
      <c r="AI33" s="1"/>
      <c r="AJ33" s="8"/>
      <c r="AK33" s="1"/>
      <c r="AL33" s="1" t="s">
        <v>69</v>
      </c>
      <c r="AM33" s="9" t="s">
        <v>6807</v>
      </c>
      <c r="AN33" s="10" t="s">
        <v>64</v>
      </c>
      <c r="AO33" s="8">
        <v>27</v>
      </c>
      <c r="AP33" s="8">
        <v>929</v>
      </c>
      <c r="AQ33" s="1" t="s">
        <v>6808</v>
      </c>
      <c r="AR33" s="8"/>
      <c r="AS33" s="1"/>
      <c r="AT33" s="1"/>
      <c r="AU33" s="1"/>
      <c r="AV33" s="1"/>
      <c r="AW33" s="8"/>
      <c r="AX33" s="1"/>
      <c r="AY33" s="1" t="s">
        <v>72</v>
      </c>
      <c r="AZ33" s="1"/>
      <c r="BA33" s="1" t="s">
        <v>73</v>
      </c>
      <c r="BB33" s="1"/>
    </row>
    <row r="34" spans="1:54" ht="48" customHeight="1">
      <c r="A34" s="1" t="s">
        <v>6809</v>
      </c>
      <c r="B34" s="1" t="s">
        <v>6549</v>
      </c>
      <c r="C34" s="1" t="s">
        <v>6793</v>
      </c>
      <c r="D34" s="8">
        <v>3</v>
      </c>
      <c r="E34" s="1" t="s">
        <v>321</v>
      </c>
      <c r="F34" s="1" t="s">
        <v>85</v>
      </c>
      <c r="G34" s="1" t="s">
        <v>6810</v>
      </c>
      <c r="H34" s="1">
        <v>1</v>
      </c>
      <c r="I34" s="1" t="s">
        <v>60</v>
      </c>
      <c r="J34" s="1"/>
      <c r="K34" s="1" t="s">
        <v>61</v>
      </c>
      <c r="L34" s="1" t="s">
        <v>62</v>
      </c>
      <c r="M34" s="9" t="s">
        <v>6811</v>
      </c>
      <c r="N34" s="10" t="s">
        <v>64</v>
      </c>
      <c r="O34" s="8">
        <v>29</v>
      </c>
      <c r="P34" s="8">
        <v>1200</v>
      </c>
      <c r="Q34" s="1" t="s">
        <v>6812</v>
      </c>
      <c r="R34" s="8"/>
      <c r="S34" s="1"/>
      <c r="T34" s="1"/>
      <c r="U34" s="1"/>
      <c r="V34" s="1"/>
      <c r="W34" s="8"/>
      <c r="X34" s="1"/>
      <c r="Y34" s="1" t="s">
        <v>66</v>
      </c>
      <c r="Z34" s="9" t="s">
        <v>6813</v>
      </c>
      <c r="AA34" s="10" t="s">
        <v>64</v>
      </c>
      <c r="AB34" s="8">
        <v>31</v>
      </c>
      <c r="AC34" s="8">
        <v>1200</v>
      </c>
      <c r="AD34" s="1" t="s">
        <v>6814</v>
      </c>
      <c r="AE34" s="8"/>
      <c r="AF34" s="1"/>
      <c r="AG34" s="1"/>
      <c r="AH34" s="1"/>
      <c r="AI34" s="1"/>
      <c r="AJ34" s="8"/>
      <c r="AK34" s="1"/>
      <c r="AL34" s="1" t="s">
        <v>69</v>
      </c>
      <c r="AM34" s="9" t="s">
        <v>6815</v>
      </c>
      <c r="AN34" s="10" t="s">
        <v>64</v>
      </c>
      <c r="AO34" s="8">
        <v>23</v>
      </c>
      <c r="AP34" s="8">
        <v>921</v>
      </c>
      <c r="AQ34" s="1" t="s">
        <v>6816</v>
      </c>
      <c r="AR34" s="8"/>
      <c r="AS34" s="1"/>
      <c r="AT34" s="1"/>
      <c r="AU34" s="1"/>
      <c r="AV34" s="1"/>
      <c r="AW34" s="8"/>
      <c r="AX34" s="1"/>
      <c r="AY34" s="1" t="s">
        <v>72</v>
      </c>
      <c r="AZ34" s="1"/>
      <c r="BA34" s="1" t="s">
        <v>73</v>
      </c>
      <c r="BB34" s="1"/>
    </row>
    <row r="35" spans="1:54" ht="48" customHeight="1">
      <c r="A35" s="1" t="s">
        <v>6817</v>
      </c>
      <c r="B35" s="1" t="s">
        <v>6549</v>
      </c>
      <c r="C35" s="1" t="s">
        <v>6793</v>
      </c>
      <c r="D35" s="8">
        <v>4</v>
      </c>
      <c r="E35" s="1" t="s">
        <v>321</v>
      </c>
      <c r="F35" s="1" t="s">
        <v>94</v>
      </c>
      <c r="G35" s="1" t="s">
        <v>6818</v>
      </c>
      <c r="H35" s="1">
        <v>1</v>
      </c>
      <c r="I35" s="1" t="s">
        <v>60</v>
      </c>
      <c r="J35" s="1"/>
      <c r="K35" s="1" t="s">
        <v>61</v>
      </c>
      <c r="L35" s="1" t="s">
        <v>62</v>
      </c>
      <c r="M35" s="9" t="s">
        <v>6819</v>
      </c>
      <c r="N35" s="10" t="s">
        <v>64</v>
      </c>
      <c r="O35" s="8">
        <v>25</v>
      </c>
      <c r="P35" s="8">
        <v>560</v>
      </c>
      <c r="Q35" s="1" t="s">
        <v>6820</v>
      </c>
      <c r="R35" s="8"/>
      <c r="S35" s="1"/>
      <c r="T35" s="1"/>
      <c r="U35" s="1"/>
      <c r="V35" s="1"/>
      <c r="W35" s="8"/>
      <c r="X35" s="1"/>
      <c r="Y35" s="1" t="s">
        <v>66</v>
      </c>
      <c r="Z35" s="9" t="s">
        <v>6821</v>
      </c>
      <c r="AA35" s="10" t="s">
        <v>64</v>
      </c>
      <c r="AB35" s="8">
        <v>26</v>
      </c>
      <c r="AC35" s="8">
        <v>182</v>
      </c>
      <c r="AD35" s="1" t="s">
        <v>6822</v>
      </c>
      <c r="AE35" s="8"/>
      <c r="AF35" s="1"/>
      <c r="AG35" s="1"/>
      <c r="AH35" s="1"/>
      <c r="AI35" s="1"/>
      <c r="AJ35" s="8"/>
      <c r="AK35" s="1"/>
      <c r="AL35" s="1" t="s">
        <v>69</v>
      </c>
      <c r="AM35" s="9" t="s">
        <v>6823</v>
      </c>
      <c r="AN35" s="10" t="s">
        <v>64</v>
      </c>
      <c r="AO35" s="8">
        <v>20</v>
      </c>
      <c r="AP35" s="8">
        <v>426</v>
      </c>
      <c r="AQ35" s="1" t="s">
        <v>6824</v>
      </c>
      <c r="AR35" s="8"/>
      <c r="AS35" s="1"/>
      <c r="AT35" s="1"/>
      <c r="AU35" s="1"/>
      <c r="AV35" s="1"/>
      <c r="AW35" s="8"/>
      <c r="AX35" s="1"/>
      <c r="AY35" s="1" t="s">
        <v>72</v>
      </c>
      <c r="AZ35" s="1"/>
      <c r="BA35" s="1" t="s">
        <v>73</v>
      </c>
      <c r="BB35" s="1"/>
    </row>
    <row r="36" spans="1:54" ht="48" customHeight="1">
      <c r="A36" s="1" t="s">
        <v>6825</v>
      </c>
      <c r="B36" s="1" t="s">
        <v>6549</v>
      </c>
      <c r="C36" s="1" t="s">
        <v>6793</v>
      </c>
      <c r="D36" s="8">
        <v>5</v>
      </c>
      <c r="E36" s="1" t="s">
        <v>321</v>
      </c>
      <c r="F36" s="1" t="s">
        <v>103</v>
      </c>
      <c r="G36" s="1" t="s">
        <v>6826</v>
      </c>
      <c r="H36" s="1">
        <v>1</v>
      </c>
      <c r="I36" s="1" t="s">
        <v>60</v>
      </c>
      <c r="J36" s="1"/>
      <c r="K36" s="1" t="s">
        <v>61</v>
      </c>
      <c r="L36" s="1" t="s">
        <v>62</v>
      </c>
      <c r="M36" s="9" t="s">
        <v>6827</v>
      </c>
      <c r="N36" s="10" t="s">
        <v>64</v>
      </c>
      <c r="O36" s="8">
        <v>29</v>
      </c>
      <c r="P36" s="8">
        <v>1200</v>
      </c>
      <c r="Q36" s="1" t="s">
        <v>6828</v>
      </c>
      <c r="R36" s="8"/>
      <c r="S36" s="1"/>
      <c r="T36" s="1"/>
      <c r="U36" s="1"/>
      <c r="V36" s="1"/>
      <c r="W36" s="8"/>
      <c r="X36" s="1"/>
      <c r="Y36" s="1" t="s">
        <v>66</v>
      </c>
      <c r="Z36" s="9" t="s">
        <v>6829</v>
      </c>
      <c r="AA36" s="10" t="s">
        <v>64</v>
      </c>
      <c r="AB36" s="8">
        <v>30</v>
      </c>
      <c r="AC36" s="8">
        <v>307</v>
      </c>
      <c r="AD36" s="1" t="s">
        <v>6830</v>
      </c>
      <c r="AE36" s="8"/>
      <c r="AF36" s="1"/>
      <c r="AG36" s="1"/>
      <c r="AH36" s="1"/>
      <c r="AI36" s="1"/>
      <c r="AJ36" s="8"/>
      <c r="AK36" s="1"/>
      <c r="AL36" s="1" t="s">
        <v>69</v>
      </c>
      <c r="AM36" s="9" t="s">
        <v>6831</v>
      </c>
      <c r="AN36" s="10" t="s">
        <v>64</v>
      </c>
      <c r="AO36" s="8">
        <v>24</v>
      </c>
      <c r="AP36" s="8">
        <v>1035</v>
      </c>
      <c r="AQ36" s="1" t="s">
        <v>6832</v>
      </c>
      <c r="AR36" s="8"/>
      <c r="AS36" s="1"/>
      <c r="AT36" s="1"/>
      <c r="AU36" s="1"/>
      <c r="AV36" s="1"/>
      <c r="AW36" s="8"/>
      <c r="AX36" s="1"/>
      <c r="AY36" s="1" t="s">
        <v>72</v>
      </c>
      <c r="AZ36" s="1"/>
      <c r="BA36" s="1" t="s">
        <v>73</v>
      </c>
      <c r="BB36" s="1"/>
    </row>
    <row r="37" spans="1:54" ht="48" customHeight="1">
      <c r="A37" s="1" t="s">
        <v>6833</v>
      </c>
      <c r="B37" s="1" t="s">
        <v>6549</v>
      </c>
      <c r="C37" s="1" t="s">
        <v>6793</v>
      </c>
      <c r="D37" s="8">
        <v>6</v>
      </c>
      <c r="E37" s="1" t="s">
        <v>321</v>
      </c>
      <c r="F37" s="1" t="s">
        <v>112</v>
      </c>
      <c r="G37" s="1" t="s">
        <v>6834</v>
      </c>
      <c r="H37" s="1">
        <v>1</v>
      </c>
      <c r="I37" s="1" t="s">
        <v>60</v>
      </c>
      <c r="J37" s="1"/>
      <c r="K37" s="1" t="s">
        <v>61</v>
      </c>
      <c r="L37" s="1" t="s">
        <v>62</v>
      </c>
      <c r="M37" s="9" t="s">
        <v>6835</v>
      </c>
      <c r="N37" s="10" t="s">
        <v>64</v>
      </c>
      <c r="O37" s="8">
        <v>35</v>
      </c>
      <c r="P37" s="8">
        <v>695</v>
      </c>
      <c r="Q37" s="1" t="s">
        <v>6836</v>
      </c>
      <c r="R37" s="8"/>
      <c r="S37" s="1"/>
      <c r="T37" s="1"/>
      <c r="U37" s="1"/>
      <c r="V37" s="1"/>
      <c r="W37" s="8"/>
      <c r="X37" s="1"/>
      <c r="Y37" s="1" t="s">
        <v>66</v>
      </c>
      <c r="Z37" s="9" t="s">
        <v>6837</v>
      </c>
      <c r="AA37" s="10" t="s">
        <v>64</v>
      </c>
      <c r="AB37" s="8">
        <v>38</v>
      </c>
      <c r="AC37" s="8">
        <v>347</v>
      </c>
      <c r="AD37" s="1" t="s">
        <v>6838</v>
      </c>
      <c r="AE37" s="8"/>
      <c r="AF37" s="1"/>
      <c r="AG37" s="1"/>
      <c r="AH37" s="1"/>
      <c r="AI37" s="1"/>
      <c r="AJ37" s="8"/>
      <c r="AK37" s="1"/>
      <c r="AL37" s="1" t="s">
        <v>69</v>
      </c>
      <c r="AM37" s="9" t="s">
        <v>6839</v>
      </c>
      <c r="AN37" s="10" t="s">
        <v>64</v>
      </c>
      <c r="AO37" s="8">
        <v>30</v>
      </c>
      <c r="AP37" s="8">
        <v>170</v>
      </c>
      <c r="AQ37" s="1" t="s">
        <v>6840</v>
      </c>
      <c r="AR37" s="8"/>
      <c r="AS37" s="1"/>
      <c r="AT37" s="1"/>
      <c r="AU37" s="1"/>
      <c r="AV37" s="1"/>
      <c r="AW37" s="8"/>
      <c r="AX37" s="1"/>
      <c r="AY37" s="1" t="s">
        <v>72</v>
      </c>
      <c r="AZ37" s="1"/>
      <c r="BA37" s="1" t="s">
        <v>73</v>
      </c>
      <c r="BB37" s="1"/>
    </row>
    <row r="38" spans="1:54" ht="48" customHeight="1">
      <c r="A38" s="1" t="s">
        <v>6841</v>
      </c>
      <c r="B38" s="1" t="s">
        <v>6549</v>
      </c>
      <c r="C38" s="1" t="s">
        <v>6793</v>
      </c>
      <c r="D38" s="8">
        <v>7</v>
      </c>
      <c r="E38" s="1" t="s">
        <v>321</v>
      </c>
      <c r="F38" s="1" t="s">
        <v>121</v>
      </c>
      <c r="G38" s="1" t="s">
        <v>6842</v>
      </c>
      <c r="H38" s="1">
        <v>1</v>
      </c>
      <c r="I38" s="1" t="s">
        <v>60</v>
      </c>
      <c r="J38" s="1"/>
      <c r="K38" s="1" t="s">
        <v>61</v>
      </c>
      <c r="L38" s="1" t="s">
        <v>62</v>
      </c>
      <c r="M38" s="9" t="s">
        <v>6843</v>
      </c>
      <c r="N38" s="10" t="s">
        <v>64</v>
      </c>
      <c r="O38" s="8">
        <v>12</v>
      </c>
      <c r="P38" s="8">
        <v>1200</v>
      </c>
      <c r="Q38" s="1" t="s">
        <v>6844</v>
      </c>
      <c r="R38" s="8"/>
      <c r="S38" s="1"/>
      <c r="T38" s="1"/>
      <c r="U38" s="1"/>
      <c r="V38" s="1"/>
      <c r="W38" s="8"/>
      <c r="X38" s="1"/>
      <c r="Y38" s="1" t="s">
        <v>66</v>
      </c>
      <c r="Z38" s="9" t="s">
        <v>6845</v>
      </c>
      <c r="AA38" s="10" t="s">
        <v>64</v>
      </c>
      <c r="AB38" s="8">
        <v>13</v>
      </c>
      <c r="AC38" s="8">
        <v>323</v>
      </c>
      <c r="AD38" s="1" t="s">
        <v>6846</v>
      </c>
      <c r="AE38" s="8"/>
      <c r="AF38" s="1"/>
      <c r="AG38" s="1"/>
      <c r="AH38" s="1"/>
      <c r="AI38" s="1"/>
      <c r="AJ38" s="8"/>
      <c r="AK38" s="1"/>
      <c r="AL38" s="1" t="s">
        <v>69</v>
      </c>
      <c r="AM38" s="9" t="s">
        <v>6847</v>
      </c>
      <c r="AN38" s="10" t="s">
        <v>64</v>
      </c>
      <c r="AO38" s="8">
        <v>7</v>
      </c>
      <c r="AP38" s="8">
        <v>1027</v>
      </c>
      <c r="AQ38" s="1" t="s">
        <v>6848</v>
      </c>
      <c r="AR38" s="8"/>
      <c r="AS38" s="1"/>
      <c r="AT38" s="1"/>
      <c r="AU38" s="1"/>
      <c r="AV38" s="1"/>
      <c r="AW38" s="8"/>
      <c r="AX38" s="1"/>
      <c r="AY38" s="1" t="s">
        <v>72</v>
      </c>
      <c r="AZ38" s="1"/>
      <c r="BA38" s="1" t="s">
        <v>73</v>
      </c>
      <c r="BB38" s="1"/>
    </row>
    <row r="39" spans="1:54" ht="48" customHeight="1">
      <c r="A39" s="1" t="s">
        <v>6849</v>
      </c>
      <c r="B39" s="1" t="s">
        <v>6549</v>
      </c>
      <c r="C39" s="1" t="s">
        <v>6793</v>
      </c>
      <c r="D39" s="8">
        <v>8</v>
      </c>
      <c r="E39" s="1" t="s">
        <v>321</v>
      </c>
      <c r="F39" s="1" t="s">
        <v>130</v>
      </c>
      <c r="G39" s="1" t="s">
        <v>6850</v>
      </c>
      <c r="H39" s="1">
        <v>1</v>
      </c>
      <c r="I39" s="1" t="s">
        <v>60</v>
      </c>
      <c r="J39" s="1"/>
      <c r="K39" s="1" t="s">
        <v>61</v>
      </c>
      <c r="L39" s="1" t="s">
        <v>62</v>
      </c>
      <c r="M39" s="9" t="s">
        <v>6851</v>
      </c>
      <c r="N39" s="10" t="s">
        <v>64</v>
      </c>
      <c r="O39" s="8">
        <v>28</v>
      </c>
      <c r="P39" s="8">
        <v>1200</v>
      </c>
      <c r="Q39" s="1" t="s">
        <v>6852</v>
      </c>
      <c r="R39" s="8"/>
      <c r="S39" s="1"/>
      <c r="T39" s="1"/>
      <c r="U39" s="1"/>
      <c r="V39" s="1"/>
      <c r="W39" s="8"/>
      <c r="X39" s="1"/>
      <c r="Y39" s="1" t="s">
        <v>66</v>
      </c>
      <c r="Z39" s="9" t="s">
        <v>6853</v>
      </c>
      <c r="AA39" s="10" t="s">
        <v>64</v>
      </c>
      <c r="AB39" s="8">
        <v>29</v>
      </c>
      <c r="AC39" s="8">
        <v>662</v>
      </c>
      <c r="AD39" s="1" t="s">
        <v>6854</v>
      </c>
      <c r="AE39" s="8"/>
      <c r="AF39" s="1"/>
      <c r="AG39" s="1"/>
      <c r="AH39" s="1"/>
      <c r="AI39" s="1"/>
      <c r="AJ39" s="8"/>
      <c r="AK39" s="1"/>
      <c r="AL39" s="1" t="s">
        <v>69</v>
      </c>
      <c r="AM39" s="9" t="s">
        <v>6855</v>
      </c>
      <c r="AN39" s="10" t="s">
        <v>64</v>
      </c>
      <c r="AO39" s="8">
        <v>23</v>
      </c>
      <c r="AP39" s="8">
        <v>958</v>
      </c>
      <c r="AQ39" s="1" t="s">
        <v>6856</v>
      </c>
      <c r="AR39" s="8"/>
      <c r="AS39" s="1"/>
      <c r="AT39" s="1"/>
      <c r="AU39" s="1"/>
      <c r="AV39" s="1"/>
      <c r="AW39" s="8"/>
      <c r="AX39" s="1"/>
      <c r="AY39" s="1" t="s">
        <v>72</v>
      </c>
      <c r="AZ39" s="1"/>
      <c r="BA39" s="1" t="s">
        <v>73</v>
      </c>
      <c r="BB39" s="1"/>
    </row>
    <row r="40" spans="1:54" ht="48" customHeight="1">
      <c r="A40" s="1" t="s">
        <v>6857</v>
      </c>
      <c r="B40" s="1" t="s">
        <v>6549</v>
      </c>
      <c r="C40" s="1" t="s">
        <v>6793</v>
      </c>
      <c r="D40" s="8">
        <v>9</v>
      </c>
      <c r="E40" s="1" t="s">
        <v>321</v>
      </c>
      <c r="F40" s="1" t="s">
        <v>139</v>
      </c>
      <c r="G40" s="1" t="s">
        <v>6858</v>
      </c>
      <c r="H40" s="1">
        <v>1</v>
      </c>
      <c r="I40" s="1" t="s">
        <v>60</v>
      </c>
      <c r="J40" s="1"/>
      <c r="K40" s="1" t="s">
        <v>61</v>
      </c>
      <c r="L40" s="1" t="s">
        <v>62</v>
      </c>
      <c r="M40" s="9" t="s">
        <v>6859</v>
      </c>
      <c r="N40" s="10" t="s">
        <v>64</v>
      </c>
      <c r="O40" s="8">
        <v>34</v>
      </c>
      <c r="P40" s="8">
        <v>1200</v>
      </c>
      <c r="Q40" s="1" t="s">
        <v>6860</v>
      </c>
      <c r="R40" s="8"/>
      <c r="S40" s="1"/>
      <c r="T40" s="1"/>
      <c r="U40" s="1"/>
      <c r="V40" s="1"/>
      <c r="W40" s="8"/>
      <c r="X40" s="1"/>
      <c r="Y40" s="1" t="s">
        <v>66</v>
      </c>
      <c r="Z40" s="9" t="s">
        <v>6861</v>
      </c>
      <c r="AA40" s="10" t="s">
        <v>64</v>
      </c>
      <c r="AB40" s="8">
        <v>39</v>
      </c>
      <c r="AC40" s="8">
        <v>312</v>
      </c>
      <c r="AD40" s="1" t="s">
        <v>6862</v>
      </c>
      <c r="AE40" s="8"/>
      <c r="AF40" s="1"/>
      <c r="AG40" s="1"/>
      <c r="AH40" s="1"/>
      <c r="AI40" s="1"/>
      <c r="AJ40" s="8"/>
      <c r="AK40" s="1"/>
      <c r="AL40" s="1" t="s">
        <v>69</v>
      </c>
      <c r="AM40" s="9" t="s">
        <v>6863</v>
      </c>
      <c r="AN40" s="10" t="s">
        <v>64</v>
      </c>
      <c r="AO40" s="8">
        <v>29</v>
      </c>
      <c r="AP40" s="8">
        <v>422</v>
      </c>
      <c r="AQ40" s="1" t="s">
        <v>6864</v>
      </c>
      <c r="AR40" s="8"/>
      <c r="AS40" s="1"/>
      <c r="AT40" s="1"/>
      <c r="AU40" s="1"/>
      <c r="AV40" s="1"/>
      <c r="AW40" s="8"/>
      <c r="AX40" s="1"/>
      <c r="AY40" s="1" t="s">
        <v>72</v>
      </c>
      <c r="AZ40" s="1"/>
      <c r="BA40" s="1" t="s">
        <v>73</v>
      </c>
      <c r="BB40" s="1"/>
    </row>
    <row r="41" spans="1:54" ht="48" customHeight="1">
      <c r="A41" s="1" t="s">
        <v>6865</v>
      </c>
      <c r="B41" s="1" t="s">
        <v>6549</v>
      </c>
      <c r="C41" s="1" t="s">
        <v>6793</v>
      </c>
      <c r="D41" s="8">
        <v>10</v>
      </c>
      <c r="E41" s="1" t="s">
        <v>321</v>
      </c>
      <c r="F41" s="1" t="s">
        <v>147</v>
      </c>
      <c r="G41" s="1" t="s">
        <v>6866</v>
      </c>
      <c r="H41" s="1">
        <v>1</v>
      </c>
      <c r="I41" s="1" t="s">
        <v>60</v>
      </c>
      <c r="J41" s="1"/>
      <c r="K41" s="1" t="s">
        <v>61</v>
      </c>
      <c r="L41" s="1" t="s">
        <v>62</v>
      </c>
      <c r="M41" s="9" t="s">
        <v>6867</v>
      </c>
      <c r="N41" s="10" t="s">
        <v>64</v>
      </c>
      <c r="O41" s="8">
        <v>32</v>
      </c>
      <c r="P41" s="8">
        <v>1200</v>
      </c>
      <c r="Q41" s="1" t="s">
        <v>6868</v>
      </c>
      <c r="R41" s="8"/>
      <c r="S41" s="1"/>
      <c r="T41" s="1"/>
      <c r="U41" s="1"/>
      <c r="V41" s="1"/>
      <c r="W41" s="8"/>
      <c r="X41" s="1"/>
      <c r="Y41" s="1" t="s">
        <v>66</v>
      </c>
      <c r="Z41" s="9" t="s">
        <v>6869</v>
      </c>
      <c r="AA41" s="10" t="s">
        <v>64</v>
      </c>
      <c r="AB41" s="8">
        <v>33</v>
      </c>
      <c r="AC41" s="8">
        <v>357</v>
      </c>
      <c r="AD41" s="1" t="s">
        <v>6870</v>
      </c>
      <c r="AE41" s="8"/>
      <c r="AF41" s="1"/>
      <c r="AG41" s="1"/>
      <c r="AH41" s="1"/>
      <c r="AI41" s="1"/>
      <c r="AJ41" s="8"/>
      <c r="AK41" s="1"/>
      <c r="AL41" s="1" t="s">
        <v>69</v>
      </c>
      <c r="AM41" s="9" t="s">
        <v>6871</v>
      </c>
      <c r="AN41" s="10" t="s">
        <v>64</v>
      </c>
      <c r="AO41" s="8">
        <v>27</v>
      </c>
      <c r="AP41" s="8">
        <v>963</v>
      </c>
      <c r="AQ41" s="1" t="s">
        <v>6872</v>
      </c>
      <c r="AR41" s="8"/>
      <c r="AS41" s="1"/>
      <c r="AT41" s="1"/>
      <c r="AU41" s="1"/>
      <c r="AV41" s="1"/>
      <c r="AW41" s="8"/>
      <c r="AX41" s="1"/>
      <c r="AY41" s="1" t="s">
        <v>72</v>
      </c>
      <c r="AZ41" s="1"/>
      <c r="BA41" s="1" t="s">
        <v>73</v>
      </c>
      <c r="BB41" s="1"/>
    </row>
    <row r="42" spans="1:54" ht="48" customHeight="1">
      <c r="A42" s="1" t="s">
        <v>6873</v>
      </c>
      <c r="B42" s="1" t="s">
        <v>6549</v>
      </c>
      <c r="C42" s="1" t="s">
        <v>6874</v>
      </c>
      <c r="D42" s="8">
        <v>1</v>
      </c>
      <c r="E42" s="1" t="s">
        <v>403</v>
      </c>
      <c r="F42" s="1" t="s">
        <v>58</v>
      </c>
      <c r="G42" s="1" t="s">
        <v>6875</v>
      </c>
      <c r="H42" s="1">
        <v>1</v>
      </c>
      <c r="I42" s="1" t="s">
        <v>60</v>
      </c>
      <c r="J42" s="1"/>
      <c r="K42" s="1" t="s">
        <v>61</v>
      </c>
      <c r="L42" s="1" t="s">
        <v>62</v>
      </c>
      <c r="M42" s="9" t="s">
        <v>6876</v>
      </c>
      <c r="N42" s="10" t="s">
        <v>64</v>
      </c>
      <c r="O42" s="8">
        <v>17</v>
      </c>
      <c r="P42" s="8">
        <v>1177</v>
      </c>
      <c r="Q42" s="1" t="s">
        <v>6877</v>
      </c>
      <c r="R42" s="8"/>
      <c r="S42" s="1"/>
      <c r="T42" s="1"/>
      <c r="U42" s="1"/>
      <c r="V42" s="1"/>
      <c r="W42" s="8"/>
      <c r="X42" s="1"/>
      <c r="Y42" s="1" t="s">
        <v>66</v>
      </c>
      <c r="Z42" s="9" t="s">
        <v>6878</v>
      </c>
      <c r="AA42" s="10" t="s">
        <v>64</v>
      </c>
      <c r="AB42" s="8">
        <v>20</v>
      </c>
      <c r="AC42" s="8">
        <v>239</v>
      </c>
      <c r="AD42" s="1" t="s">
        <v>6879</v>
      </c>
      <c r="AE42" s="8"/>
      <c r="AF42" s="1"/>
      <c r="AG42" s="1"/>
      <c r="AH42" s="1"/>
      <c r="AI42" s="1"/>
      <c r="AJ42" s="8"/>
      <c r="AK42" s="1"/>
      <c r="AL42" s="1" t="s">
        <v>69</v>
      </c>
      <c r="AM42" s="9" t="s">
        <v>6880</v>
      </c>
      <c r="AN42" s="10" t="s">
        <v>64</v>
      </c>
      <c r="AO42" s="8">
        <v>12</v>
      </c>
      <c r="AP42" s="8">
        <v>702</v>
      </c>
      <c r="AQ42" s="1" t="s">
        <v>6881</v>
      </c>
      <c r="AR42" s="8"/>
      <c r="AS42" s="1"/>
      <c r="AT42" s="1"/>
      <c r="AU42" s="1"/>
      <c r="AV42" s="1"/>
      <c r="AW42" s="8"/>
      <c r="AX42" s="1"/>
      <c r="AY42" s="1" t="s">
        <v>72</v>
      </c>
      <c r="AZ42" s="1"/>
      <c r="BA42" s="1" t="s">
        <v>73</v>
      </c>
      <c r="BB42" s="1"/>
    </row>
    <row r="43" spans="1:54" ht="48" customHeight="1">
      <c r="A43" s="1" t="s">
        <v>6882</v>
      </c>
      <c r="B43" s="1" t="s">
        <v>6549</v>
      </c>
      <c r="C43" s="1" t="s">
        <v>6874</v>
      </c>
      <c r="D43" s="8">
        <v>2</v>
      </c>
      <c r="E43" s="1" t="s">
        <v>403</v>
      </c>
      <c r="F43" s="1" t="s">
        <v>76</v>
      </c>
      <c r="G43" s="1" t="s">
        <v>6883</v>
      </c>
      <c r="H43" s="1">
        <v>1</v>
      </c>
      <c r="I43" s="1" t="s">
        <v>60</v>
      </c>
      <c r="J43" s="1"/>
      <c r="K43" s="1" t="s">
        <v>61</v>
      </c>
      <c r="L43" s="1" t="s">
        <v>62</v>
      </c>
      <c r="M43" s="9" t="s">
        <v>6884</v>
      </c>
      <c r="N43" s="10" t="s">
        <v>64</v>
      </c>
      <c r="O43" s="8">
        <v>34</v>
      </c>
      <c r="P43" s="8">
        <v>1200</v>
      </c>
      <c r="Q43" s="1" t="s">
        <v>6885</v>
      </c>
      <c r="R43" s="8"/>
      <c r="S43" s="1"/>
      <c r="T43" s="1"/>
      <c r="U43" s="1"/>
      <c r="V43" s="1"/>
      <c r="W43" s="8"/>
      <c r="X43" s="1"/>
      <c r="Y43" s="1" t="s">
        <v>66</v>
      </c>
      <c r="Z43" s="9" t="s">
        <v>6886</v>
      </c>
      <c r="AA43" s="10" t="s">
        <v>64</v>
      </c>
      <c r="AB43" s="8">
        <v>38</v>
      </c>
      <c r="AC43" s="8">
        <v>295</v>
      </c>
      <c r="AD43" s="1" t="s">
        <v>6887</v>
      </c>
      <c r="AE43" s="8"/>
      <c r="AF43" s="1"/>
      <c r="AG43" s="1"/>
      <c r="AH43" s="1"/>
      <c r="AI43" s="1"/>
      <c r="AJ43" s="8"/>
      <c r="AK43" s="1"/>
      <c r="AL43" s="1" t="s">
        <v>69</v>
      </c>
      <c r="AM43" s="9" t="s">
        <v>6888</v>
      </c>
      <c r="AN43" s="10" t="s">
        <v>64</v>
      </c>
      <c r="AO43" s="8">
        <v>31</v>
      </c>
      <c r="AP43" s="8">
        <v>962</v>
      </c>
      <c r="AQ43" s="1" t="s">
        <v>6889</v>
      </c>
      <c r="AR43" s="8"/>
      <c r="AS43" s="1"/>
      <c r="AT43" s="1"/>
      <c r="AU43" s="1"/>
      <c r="AV43" s="1"/>
      <c r="AW43" s="8"/>
      <c r="AX43" s="1"/>
      <c r="AY43" s="1" t="s">
        <v>72</v>
      </c>
      <c r="AZ43" s="1"/>
      <c r="BA43" s="1" t="s">
        <v>73</v>
      </c>
      <c r="BB43" s="1"/>
    </row>
    <row r="44" spans="1:54" ht="48" customHeight="1">
      <c r="A44" s="1" t="s">
        <v>6890</v>
      </c>
      <c r="B44" s="1" t="s">
        <v>6549</v>
      </c>
      <c r="C44" s="1" t="s">
        <v>6874</v>
      </c>
      <c r="D44" s="8">
        <v>3</v>
      </c>
      <c r="E44" s="1" t="s">
        <v>403</v>
      </c>
      <c r="F44" s="1" t="s">
        <v>85</v>
      </c>
      <c r="G44" s="1" t="s">
        <v>6891</v>
      </c>
      <c r="H44" s="1">
        <v>1</v>
      </c>
      <c r="I44" s="1" t="s">
        <v>60</v>
      </c>
      <c r="J44" s="1"/>
      <c r="K44" s="1" t="s">
        <v>61</v>
      </c>
      <c r="L44" s="1" t="s">
        <v>62</v>
      </c>
      <c r="M44" s="9" t="s">
        <v>6892</v>
      </c>
      <c r="N44" s="10" t="s">
        <v>64</v>
      </c>
      <c r="O44" s="8">
        <v>31</v>
      </c>
      <c r="P44" s="8">
        <v>1200</v>
      </c>
      <c r="Q44" s="1" t="s">
        <v>6893</v>
      </c>
      <c r="R44" s="8"/>
      <c r="S44" s="1"/>
      <c r="T44" s="1"/>
      <c r="U44" s="1"/>
      <c r="V44" s="1"/>
      <c r="W44" s="8"/>
      <c r="X44" s="1"/>
      <c r="Y44" s="1" t="s">
        <v>66</v>
      </c>
      <c r="Z44" s="9" t="s">
        <v>6894</v>
      </c>
      <c r="AA44" s="10" t="s">
        <v>64</v>
      </c>
      <c r="AB44" s="8">
        <v>34</v>
      </c>
      <c r="AC44" s="8">
        <v>677</v>
      </c>
      <c r="AD44" s="1" t="s">
        <v>6895</v>
      </c>
      <c r="AE44" s="8"/>
      <c r="AF44" s="1"/>
      <c r="AG44" s="1"/>
      <c r="AH44" s="1"/>
      <c r="AI44" s="1"/>
      <c r="AJ44" s="8"/>
      <c r="AK44" s="1"/>
      <c r="AL44" s="1" t="s">
        <v>69</v>
      </c>
      <c r="AM44" s="9" t="s">
        <v>6896</v>
      </c>
      <c r="AN44" s="10" t="s">
        <v>64</v>
      </c>
      <c r="AO44" s="8">
        <v>25</v>
      </c>
      <c r="AP44" s="8">
        <v>928</v>
      </c>
      <c r="AQ44" s="1" t="s">
        <v>6897</v>
      </c>
      <c r="AR44" s="8"/>
      <c r="AS44" s="1"/>
      <c r="AT44" s="1"/>
      <c r="AU44" s="1"/>
      <c r="AV44" s="1"/>
      <c r="AW44" s="8"/>
      <c r="AX44" s="1"/>
      <c r="AY44" s="1" t="s">
        <v>72</v>
      </c>
      <c r="AZ44" s="1"/>
      <c r="BA44" s="1" t="s">
        <v>73</v>
      </c>
      <c r="BB44" s="1"/>
    </row>
    <row r="45" spans="1:54" ht="48" customHeight="1">
      <c r="A45" s="1" t="s">
        <v>6898</v>
      </c>
      <c r="B45" s="1" t="s">
        <v>6549</v>
      </c>
      <c r="C45" s="1" t="s">
        <v>6874</v>
      </c>
      <c r="D45" s="8">
        <v>4</v>
      </c>
      <c r="E45" s="1" t="s">
        <v>403</v>
      </c>
      <c r="F45" s="1" t="s">
        <v>94</v>
      </c>
      <c r="G45" s="1" t="s">
        <v>6899</v>
      </c>
      <c r="H45" s="1">
        <v>1</v>
      </c>
      <c r="I45" s="1" t="s">
        <v>60</v>
      </c>
      <c r="J45" s="1"/>
      <c r="K45" s="1" t="s">
        <v>61</v>
      </c>
      <c r="L45" s="1" t="s">
        <v>62</v>
      </c>
      <c r="M45" s="9" t="s">
        <v>6900</v>
      </c>
      <c r="N45" s="10" t="s">
        <v>64</v>
      </c>
      <c r="O45" s="8">
        <v>29</v>
      </c>
      <c r="P45" s="8">
        <v>556</v>
      </c>
      <c r="Q45" s="1" t="s">
        <v>6901</v>
      </c>
      <c r="R45" s="8"/>
      <c r="S45" s="1"/>
      <c r="T45" s="1"/>
      <c r="U45" s="1"/>
      <c r="V45" s="1"/>
      <c r="W45" s="8"/>
      <c r="X45" s="1"/>
      <c r="Y45" s="1" t="s">
        <v>66</v>
      </c>
      <c r="Z45" s="9" t="s">
        <v>6902</v>
      </c>
      <c r="AA45" s="10" t="s">
        <v>64</v>
      </c>
      <c r="AB45" s="8">
        <v>32</v>
      </c>
      <c r="AC45" s="8">
        <v>197</v>
      </c>
      <c r="AD45" s="1" t="s">
        <v>6903</v>
      </c>
      <c r="AE45" s="8"/>
      <c r="AF45" s="1"/>
      <c r="AG45" s="1"/>
      <c r="AH45" s="1"/>
      <c r="AI45" s="1"/>
      <c r="AJ45" s="8"/>
      <c r="AK45" s="1"/>
      <c r="AL45" s="1" t="s">
        <v>69</v>
      </c>
      <c r="AM45" s="9" t="s">
        <v>6904</v>
      </c>
      <c r="AN45" s="10" t="s">
        <v>64</v>
      </c>
      <c r="AO45" s="8">
        <v>24</v>
      </c>
      <c r="AP45" s="8">
        <v>379</v>
      </c>
      <c r="AQ45" s="1" t="s">
        <v>6905</v>
      </c>
      <c r="AR45" s="8"/>
      <c r="AS45" s="1"/>
      <c r="AT45" s="1"/>
      <c r="AU45" s="1"/>
      <c r="AV45" s="1"/>
      <c r="AW45" s="8"/>
      <c r="AX45" s="1"/>
      <c r="AY45" s="1" t="s">
        <v>72</v>
      </c>
      <c r="AZ45" s="1"/>
      <c r="BA45" s="1" t="s">
        <v>73</v>
      </c>
      <c r="BB45" s="1"/>
    </row>
    <row r="46" spans="1:54" ht="48" customHeight="1">
      <c r="A46" s="1" t="s">
        <v>6906</v>
      </c>
      <c r="B46" s="1" t="s">
        <v>6549</v>
      </c>
      <c r="C46" s="1" t="s">
        <v>6874</v>
      </c>
      <c r="D46" s="8">
        <v>5</v>
      </c>
      <c r="E46" s="1" t="s">
        <v>403</v>
      </c>
      <c r="F46" s="1" t="s">
        <v>103</v>
      </c>
      <c r="G46" s="1" t="s">
        <v>6907</v>
      </c>
      <c r="H46" s="1">
        <v>1</v>
      </c>
      <c r="I46" s="1" t="s">
        <v>60</v>
      </c>
      <c r="J46" s="1"/>
      <c r="K46" s="1" t="s">
        <v>61</v>
      </c>
      <c r="L46" s="1" t="s">
        <v>62</v>
      </c>
      <c r="M46" s="9" t="s">
        <v>6908</v>
      </c>
      <c r="N46" s="10" t="s">
        <v>64</v>
      </c>
      <c r="O46" s="8">
        <v>31</v>
      </c>
      <c r="P46" s="8">
        <v>1200</v>
      </c>
      <c r="Q46" s="1" t="s">
        <v>6909</v>
      </c>
      <c r="R46" s="8"/>
      <c r="S46" s="1"/>
      <c r="T46" s="1"/>
      <c r="U46" s="1"/>
      <c r="V46" s="1"/>
      <c r="W46" s="8"/>
      <c r="X46" s="1"/>
      <c r="Y46" s="1" t="s">
        <v>66</v>
      </c>
      <c r="Z46" s="9" t="s">
        <v>6910</v>
      </c>
      <c r="AA46" s="10" t="s">
        <v>64</v>
      </c>
      <c r="AB46" s="8">
        <v>33</v>
      </c>
      <c r="AC46" s="8">
        <v>289</v>
      </c>
      <c r="AD46" s="1" t="s">
        <v>6911</v>
      </c>
      <c r="AE46" s="8"/>
      <c r="AF46" s="1"/>
      <c r="AG46" s="1"/>
      <c r="AH46" s="1"/>
      <c r="AI46" s="1"/>
      <c r="AJ46" s="8"/>
      <c r="AK46" s="1"/>
      <c r="AL46" s="1" t="s">
        <v>69</v>
      </c>
      <c r="AM46" s="9" t="s">
        <v>6912</v>
      </c>
      <c r="AN46" s="10" t="s">
        <v>64</v>
      </c>
      <c r="AO46" s="8">
        <v>26</v>
      </c>
      <c r="AP46" s="8">
        <v>853</v>
      </c>
      <c r="AQ46" s="1" t="s">
        <v>6913</v>
      </c>
      <c r="AR46" s="8"/>
      <c r="AS46" s="1"/>
      <c r="AT46" s="1"/>
      <c r="AU46" s="1"/>
      <c r="AV46" s="1"/>
      <c r="AW46" s="8"/>
      <c r="AX46" s="1"/>
      <c r="AY46" s="1" t="s">
        <v>72</v>
      </c>
      <c r="AZ46" s="1"/>
      <c r="BA46" s="1" t="s">
        <v>73</v>
      </c>
      <c r="BB46" s="1"/>
    </row>
    <row r="47" spans="1:54" ht="48" customHeight="1">
      <c r="A47" s="1" t="s">
        <v>6914</v>
      </c>
      <c r="B47" s="1" t="s">
        <v>6549</v>
      </c>
      <c r="C47" s="1" t="s">
        <v>6874</v>
      </c>
      <c r="D47" s="8">
        <v>6</v>
      </c>
      <c r="E47" s="1" t="s">
        <v>403</v>
      </c>
      <c r="F47" s="1" t="s">
        <v>112</v>
      </c>
      <c r="G47" s="1" t="s">
        <v>6915</v>
      </c>
      <c r="H47" s="1">
        <v>1</v>
      </c>
      <c r="I47" s="1" t="s">
        <v>60</v>
      </c>
      <c r="J47" s="1"/>
      <c r="K47" s="1" t="s">
        <v>61</v>
      </c>
      <c r="L47" s="1" t="s">
        <v>62</v>
      </c>
      <c r="M47" s="9" t="s">
        <v>6916</v>
      </c>
      <c r="N47" s="10" t="s">
        <v>64</v>
      </c>
      <c r="O47" s="8">
        <v>39</v>
      </c>
      <c r="P47" s="8">
        <v>1109</v>
      </c>
      <c r="Q47" s="1" t="s">
        <v>6917</v>
      </c>
      <c r="R47" s="8"/>
      <c r="S47" s="1"/>
      <c r="T47" s="1"/>
      <c r="U47" s="1"/>
      <c r="V47" s="1"/>
      <c r="W47" s="8"/>
      <c r="X47" s="1"/>
      <c r="Y47" s="1" t="s">
        <v>66</v>
      </c>
      <c r="Z47" s="9" t="s">
        <v>6918</v>
      </c>
      <c r="AA47" s="10" t="s">
        <v>64</v>
      </c>
      <c r="AB47" s="8">
        <v>44</v>
      </c>
      <c r="AC47" s="8">
        <v>317</v>
      </c>
      <c r="AD47" s="1" t="s">
        <v>6919</v>
      </c>
      <c r="AE47" s="8"/>
      <c r="AF47" s="1"/>
      <c r="AG47" s="1"/>
      <c r="AH47" s="1"/>
      <c r="AI47" s="1"/>
      <c r="AJ47" s="8"/>
      <c r="AK47" s="1"/>
      <c r="AL47" s="1" t="s">
        <v>69</v>
      </c>
      <c r="AM47" s="9" t="s">
        <v>6920</v>
      </c>
      <c r="AN47" s="10" t="s">
        <v>64</v>
      </c>
      <c r="AO47" s="8">
        <v>34</v>
      </c>
      <c r="AP47" s="8">
        <v>172</v>
      </c>
      <c r="AQ47" s="1" t="s">
        <v>6921</v>
      </c>
      <c r="AR47" s="8"/>
      <c r="AS47" s="1"/>
      <c r="AT47" s="1"/>
      <c r="AU47" s="1"/>
      <c r="AV47" s="1"/>
      <c r="AW47" s="8"/>
      <c r="AX47" s="1"/>
      <c r="AY47" s="1" t="s">
        <v>72</v>
      </c>
      <c r="AZ47" s="1"/>
      <c r="BA47" s="1" t="s">
        <v>73</v>
      </c>
      <c r="BB47" s="1"/>
    </row>
    <row r="48" spans="1:54" ht="48" customHeight="1">
      <c r="A48" s="1" t="s">
        <v>6922</v>
      </c>
      <c r="B48" s="1" t="s">
        <v>6549</v>
      </c>
      <c r="C48" s="1" t="s">
        <v>6874</v>
      </c>
      <c r="D48" s="8">
        <v>7</v>
      </c>
      <c r="E48" s="1" t="s">
        <v>403</v>
      </c>
      <c r="F48" s="1" t="s">
        <v>121</v>
      </c>
      <c r="G48" s="1" t="s">
        <v>6923</v>
      </c>
      <c r="H48" s="1">
        <v>1</v>
      </c>
      <c r="I48" s="1" t="s">
        <v>60</v>
      </c>
      <c r="J48" s="1"/>
      <c r="K48" s="1" t="s">
        <v>61</v>
      </c>
      <c r="L48" s="1" t="s">
        <v>62</v>
      </c>
      <c r="M48" s="9" t="s">
        <v>6924</v>
      </c>
      <c r="N48" s="10" t="s">
        <v>64</v>
      </c>
      <c r="O48" s="8">
        <v>14</v>
      </c>
      <c r="P48" s="8">
        <v>1197</v>
      </c>
      <c r="Q48" s="1" t="s">
        <v>6925</v>
      </c>
      <c r="R48" s="8"/>
      <c r="S48" s="1"/>
      <c r="T48" s="1"/>
      <c r="U48" s="1"/>
      <c r="V48" s="1"/>
      <c r="W48" s="8"/>
      <c r="X48" s="1"/>
      <c r="Y48" s="1" t="s">
        <v>66</v>
      </c>
      <c r="Z48" s="9" t="s">
        <v>6926</v>
      </c>
      <c r="AA48" s="10" t="s">
        <v>64</v>
      </c>
      <c r="AB48" s="8">
        <v>16</v>
      </c>
      <c r="AC48" s="8">
        <v>294</v>
      </c>
      <c r="AD48" s="1" t="s">
        <v>6927</v>
      </c>
      <c r="AE48" s="8"/>
      <c r="AF48" s="1"/>
      <c r="AG48" s="1"/>
      <c r="AH48" s="1"/>
      <c r="AI48" s="1"/>
      <c r="AJ48" s="8"/>
      <c r="AK48" s="1"/>
      <c r="AL48" s="1" t="s">
        <v>69</v>
      </c>
      <c r="AM48" s="9" t="s">
        <v>6928</v>
      </c>
      <c r="AN48" s="10" t="s">
        <v>64</v>
      </c>
      <c r="AO48" s="8">
        <v>9</v>
      </c>
      <c r="AP48" s="8">
        <v>883</v>
      </c>
      <c r="AQ48" s="1" t="s">
        <v>6929</v>
      </c>
      <c r="AR48" s="8"/>
      <c r="AS48" s="1"/>
      <c r="AT48" s="1"/>
      <c r="AU48" s="1"/>
      <c r="AV48" s="1"/>
      <c r="AW48" s="8"/>
      <c r="AX48" s="1"/>
      <c r="AY48" s="1" t="s">
        <v>72</v>
      </c>
      <c r="AZ48" s="1"/>
      <c r="BA48" s="1" t="s">
        <v>73</v>
      </c>
      <c r="BB48" s="1"/>
    </row>
    <row r="49" spans="1:54" ht="48" customHeight="1">
      <c r="A49" s="1" t="s">
        <v>6930</v>
      </c>
      <c r="B49" s="1" t="s">
        <v>6549</v>
      </c>
      <c r="C49" s="1" t="s">
        <v>6874</v>
      </c>
      <c r="D49" s="8">
        <v>8</v>
      </c>
      <c r="E49" s="1" t="s">
        <v>403</v>
      </c>
      <c r="F49" s="1" t="s">
        <v>130</v>
      </c>
      <c r="G49" s="1" t="s">
        <v>6931</v>
      </c>
      <c r="H49" s="1">
        <v>1</v>
      </c>
      <c r="I49" s="1" t="s">
        <v>60</v>
      </c>
      <c r="J49" s="1"/>
      <c r="K49" s="1" t="s">
        <v>61</v>
      </c>
      <c r="L49" s="1" t="s">
        <v>62</v>
      </c>
      <c r="M49" s="9" t="s">
        <v>6932</v>
      </c>
      <c r="N49" s="10" t="s">
        <v>64</v>
      </c>
      <c r="O49" s="8">
        <v>30</v>
      </c>
      <c r="P49" s="8">
        <v>1200</v>
      </c>
      <c r="Q49" s="1" t="s">
        <v>6933</v>
      </c>
      <c r="R49" s="8"/>
      <c r="S49" s="1"/>
      <c r="T49" s="1"/>
      <c r="U49" s="1"/>
      <c r="V49" s="1"/>
      <c r="W49" s="8"/>
      <c r="X49" s="1"/>
      <c r="Y49" s="1" t="s">
        <v>66</v>
      </c>
      <c r="Z49" s="9" t="s">
        <v>6934</v>
      </c>
      <c r="AA49" s="10" t="s">
        <v>64</v>
      </c>
      <c r="AB49" s="8">
        <v>32</v>
      </c>
      <c r="AC49" s="8">
        <v>503</v>
      </c>
      <c r="AD49" s="1" t="s">
        <v>6935</v>
      </c>
      <c r="AE49" s="8"/>
      <c r="AF49" s="1"/>
      <c r="AG49" s="1"/>
      <c r="AH49" s="1"/>
      <c r="AI49" s="1"/>
      <c r="AJ49" s="8"/>
      <c r="AK49" s="1"/>
      <c r="AL49" s="1" t="s">
        <v>69</v>
      </c>
      <c r="AM49" s="9" t="s">
        <v>6936</v>
      </c>
      <c r="AN49" s="10" t="s">
        <v>64</v>
      </c>
      <c r="AO49" s="8">
        <v>25</v>
      </c>
      <c r="AP49" s="8">
        <v>1062</v>
      </c>
      <c r="AQ49" s="1" t="s">
        <v>6937</v>
      </c>
      <c r="AR49" s="8"/>
      <c r="AS49" s="1"/>
      <c r="AT49" s="1"/>
      <c r="AU49" s="1"/>
      <c r="AV49" s="1"/>
      <c r="AW49" s="8"/>
      <c r="AX49" s="1"/>
      <c r="AY49" s="1" t="s">
        <v>72</v>
      </c>
      <c r="AZ49" s="1"/>
      <c r="BA49" s="1" t="s">
        <v>73</v>
      </c>
      <c r="BB49" s="1"/>
    </row>
    <row r="50" spans="1:54" ht="48" customHeight="1">
      <c r="A50" s="1" t="s">
        <v>6938</v>
      </c>
      <c r="B50" s="1" t="s">
        <v>6549</v>
      </c>
      <c r="C50" s="1" t="s">
        <v>6874</v>
      </c>
      <c r="D50" s="8">
        <v>9</v>
      </c>
      <c r="E50" s="1" t="s">
        <v>403</v>
      </c>
      <c r="F50" s="1" t="s">
        <v>139</v>
      </c>
      <c r="G50" s="1" t="s">
        <v>6939</v>
      </c>
      <c r="H50" s="1">
        <v>1</v>
      </c>
      <c r="I50" s="1" t="s">
        <v>60</v>
      </c>
      <c r="J50" s="1"/>
      <c r="K50" s="1" t="s">
        <v>61</v>
      </c>
      <c r="L50" s="1" t="s">
        <v>62</v>
      </c>
      <c r="M50" s="9" t="s">
        <v>6940</v>
      </c>
      <c r="N50" s="10" t="s">
        <v>64</v>
      </c>
      <c r="O50" s="8">
        <v>38</v>
      </c>
      <c r="P50" s="8">
        <v>1021</v>
      </c>
      <c r="Q50" s="1" t="s">
        <v>6941</v>
      </c>
      <c r="R50" s="8"/>
      <c r="S50" s="1"/>
      <c r="T50" s="1"/>
      <c r="U50" s="1"/>
      <c r="V50" s="1"/>
      <c r="W50" s="8"/>
      <c r="X50" s="1"/>
      <c r="Y50" s="1" t="s">
        <v>66</v>
      </c>
      <c r="Z50" s="9" t="s">
        <v>6942</v>
      </c>
      <c r="AA50" s="10" t="s">
        <v>64</v>
      </c>
      <c r="AB50" s="8">
        <v>45</v>
      </c>
      <c r="AC50" s="8">
        <v>314</v>
      </c>
      <c r="AD50" s="1" t="s">
        <v>6943</v>
      </c>
      <c r="AE50" s="8"/>
      <c r="AF50" s="1"/>
      <c r="AG50" s="1"/>
      <c r="AH50" s="1"/>
      <c r="AI50" s="1"/>
      <c r="AJ50" s="8"/>
      <c r="AK50" s="1"/>
      <c r="AL50" s="1" t="s">
        <v>69</v>
      </c>
      <c r="AM50" s="9" t="s">
        <v>6944</v>
      </c>
      <c r="AN50" s="10" t="s">
        <v>64</v>
      </c>
      <c r="AO50" s="8">
        <v>33</v>
      </c>
      <c r="AP50" s="8">
        <v>394</v>
      </c>
      <c r="AQ50" s="1" t="s">
        <v>6945</v>
      </c>
      <c r="AR50" s="8"/>
      <c r="AS50" s="1"/>
      <c r="AT50" s="1"/>
      <c r="AU50" s="1"/>
      <c r="AV50" s="1"/>
      <c r="AW50" s="8"/>
      <c r="AX50" s="1"/>
      <c r="AY50" s="1" t="s">
        <v>72</v>
      </c>
      <c r="AZ50" s="1"/>
      <c r="BA50" s="1" t="s">
        <v>73</v>
      </c>
      <c r="BB50" s="1"/>
    </row>
    <row r="51" spans="1:54" ht="48" customHeight="1">
      <c r="A51" s="1" t="s">
        <v>6946</v>
      </c>
      <c r="B51" s="1" t="s">
        <v>6549</v>
      </c>
      <c r="C51" s="1" t="s">
        <v>6874</v>
      </c>
      <c r="D51" s="8">
        <v>10</v>
      </c>
      <c r="E51" s="1" t="s">
        <v>403</v>
      </c>
      <c r="F51" s="1" t="s">
        <v>147</v>
      </c>
      <c r="G51" s="1" t="s">
        <v>6947</v>
      </c>
      <c r="H51" s="1">
        <v>1</v>
      </c>
      <c r="I51" s="1" t="s">
        <v>60</v>
      </c>
      <c r="J51" s="1"/>
      <c r="K51" s="1" t="s">
        <v>61</v>
      </c>
      <c r="L51" s="1" t="s">
        <v>62</v>
      </c>
      <c r="M51" s="9" t="s">
        <v>6948</v>
      </c>
      <c r="N51" s="10" t="s">
        <v>64</v>
      </c>
      <c r="O51" s="8">
        <v>36</v>
      </c>
      <c r="P51" s="8">
        <v>1200</v>
      </c>
      <c r="Q51" s="1" t="s">
        <v>6949</v>
      </c>
      <c r="R51" s="8"/>
      <c r="S51" s="1"/>
      <c r="T51" s="1"/>
      <c r="U51" s="1"/>
      <c r="V51" s="1"/>
      <c r="W51" s="8"/>
      <c r="X51" s="1"/>
      <c r="Y51" s="1" t="s">
        <v>66</v>
      </c>
      <c r="Z51" s="9" t="s">
        <v>6950</v>
      </c>
      <c r="AA51" s="10" t="s">
        <v>64</v>
      </c>
      <c r="AB51" s="8">
        <v>39</v>
      </c>
      <c r="AC51" s="8">
        <v>355</v>
      </c>
      <c r="AD51" s="1" t="s">
        <v>6951</v>
      </c>
      <c r="AE51" s="8"/>
      <c r="AF51" s="1"/>
      <c r="AG51" s="1"/>
      <c r="AH51" s="1"/>
      <c r="AI51" s="1"/>
      <c r="AJ51" s="8"/>
      <c r="AK51" s="1"/>
      <c r="AL51" s="1" t="s">
        <v>69</v>
      </c>
      <c r="AM51" s="9" t="s">
        <v>6952</v>
      </c>
      <c r="AN51" s="10" t="s">
        <v>64</v>
      </c>
      <c r="AO51" s="8">
        <v>31</v>
      </c>
      <c r="AP51" s="8">
        <v>897</v>
      </c>
      <c r="AQ51" s="1" t="s">
        <v>6953</v>
      </c>
      <c r="AR51" s="8"/>
      <c r="AS51" s="1"/>
      <c r="AT51" s="1"/>
      <c r="AU51" s="1"/>
      <c r="AV51" s="1"/>
      <c r="AW51" s="8"/>
      <c r="AX51" s="1"/>
      <c r="AY51" s="1" t="s">
        <v>72</v>
      </c>
      <c r="AZ51" s="1"/>
      <c r="BA51" s="1" t="s">
        <v>73</v>
      </c>
      <c r="BB51" s="1"/>
    </row>
    <row r="52" spans="1:54" ht="48" customHeight="1">
      <c r="A52" s="1" t="s">
        <v>6954</v>
      </c>
      <c r="B52" s="1" t="s">
        <v>6549</v>
      </c>
      <c r="C52" s="1" t="s">
        <v>6955</v>
      </c>
      <c r="D52" s="8">
        <v>1</v>
      </c>
      <c r="E52" s="1" t="s">
        <v>57</v>
      </c>
      <c r="F52" s="1" t="s">
        <v>58</v>
      </c>
      <c r="G52" s="1" t="s">
        <v>6956</v>
      </c>
      <c r="H52" s="1">
        <v>1</v>
      </c>
      <c r="I52" s="1" t="s">
        <v>60</v>
      </c>
      <c r="J52" s="1"/>
      <c r="K52" s="1" t="s">
        <v>61</v>
      </c>
      <c r="L52" s="1" t="s">
        <v>62</v>
      </c>
      <c r="M52" s="9" t="s">
        <v>6957</v>
      </c>
      <c r="N52" s="10" t="s">
        <v>64</v>
      </c>
      <c r="O52" s="8">
        <v>19</v>
      </c>
      <c r="P52" s="8">
        <v>808</v>
      </c>
      <c r="Q52" s="1" t="s">
        <v>6958</v>
      </c>
      <c r="R52" s="8"/>
      <c r="S52" s="1"/>
      <c r="T52" s="1"/>
      <c r="U52" s="1"/>
      <c r="V52" s="1"/>
      <c r="W52" s="8"/>
      <c r="X52" s="1"/>
      <c r="Y52" s="1" t="s">
        <v>66</v>
      </c>
      <c r="Z52" s="9" t="s">
        <v>6959</v>
      </c>
      <c r="AA52" s="10" t="s">
        <v>64</v>
      </c>
      <c r="AB52" s="8">
        <v>21</v>
      </c>
      <c r="AC52" s="8">
        <v>242</v>
      </c>
      <c r="AD52" s="1" t="s">
        <v>6960</v>
      </c>
      <c r="AE52" s="8"/>
      <c r="AF52" s="1"/>
      <c r="AG52" s="1"/>
      <c r="AH52" s="1"/>
      <c r="AI52" s="1"/>
      <c r="AJ52" s="8"/>
      <c r="AK52" s="1"/>
      <c r="AL52" s="1" t="s">
        <v>69</v>
      </c>
      <c r="AM52" s="9" t="s">
        <v>6961</v>
      </c>
      <c r="AN52" s="10" t="s">
        <v>64</v>
      </c>
      <c r="AO52" s="8">
        <v>14</v>
      </c>
      <c r="AP52" s="8">
        <v>715</v>
      </c>
      <c r="AQ52" s="1" t="s">
        <v>6962</v>
      </c>
      <c r="AR52" s="8"/>
      <c r="AS52" s="1"/>
      <c r="AT52" s="1"/>
      <c r="AU52" s="1"/>
      <c r="AV52" s="1"/>
      <c r="AW52" s="8"/>
      <c r="AX52" s="1"/>
      <c r="AY52" s="1" t="s">
        <v>72</v>
      </c>
      <c r="AZ52" s="1"/>
      <c r="BA52" s="1" t="s">
        <v>73</v>
      </c>
      <c r="BB52" s="1"/>
    </row>
    <row r="53" spans="1:54" ht="48" customHeight="1">
      <c r="A53" s="1" t="s">
        <v>6963</v>
      </c>
      <c r="B53" s="1" t="s">
        <v>6549</v>
      </c>
      <c r="C53" s="1" t="s">
        <v>6955</v>
      </c>
      <c r="D53" s="8">
        <v>2</v>
      </c>
      <c r="E53" s="1" t="s">
        <v>57</v>
      </c>
      <c r="F53" s="1" t="s">
        <v>76</v>
      </c>
      <c r="G53" s="1" t="s">
        <v>6964</v>
      </c>
      <c r="H53" s="1">
        <v>1</v>
      </c>
      <c r="I53" s="1" t="s">
        <v>60</v>
      </c>
      <c r="J53" s="1"/>
      <c r="K53" s="1" t="s">
        <v>61</v>
      </c>
      <c r="L53" s="1" t="s">
        <v>62</v>
      </c>
      <c r="M53" s="9" t="s">
        <v>6965</v>
      </c>
      <c r="N53" s="10" t="s">
        <v>64</v>
      </c>
      <c r="O53" s="8">
        <v>36</v>
      </c>
      <c r="P53" s="8">
        <v>198</v>
      </c>
      <c r="Q53" s="1" t="s">
        <v>6966</v>
      </c>
      <c r="R53" s="8"/>
      <c r="S53" s="1"/>
      <c r="T53" s="1"/>
      <c r="U53" s="1"/>
      <c r="V53" s="1"/>
      <c r="W53" s="8"/>
      <c r="X53" s="1"/>
      <c r="Y53" s="1" t="s">
        <v>66</v>
      </c>
      <c r="Z53" s="9" t="s">
        <v>6967</v>
      </c>
      <c r="AA53" s="10" t="s">
        <v>64</v>
      </c>
      <c r="AB53" s="8">
        <v>39</v>
      </c>
      <c r="AC53" s="8">
        <v>291</v>
      </c>
      <c r="AD53" s="1" t="s">
        <v>6968</v>
      </c>
      <c r="AE53" s="8"/>
      <c r="AF53" s="1"/>
      <c r="AG53" s="1"/>
      <c r="AH53" s="1"/>
      <c r="AI53" s="1"/>
      <c r="AJ53" s="8"/>
      <c r="AK53" s="1"/>
      <c r="AL53" s="1" t="s">
        <v>69</v>
      </c>
      <c r="AM53" s="9" t="s">
        <v>6969</v>
      </c>
      <c r="AN53" s="10" t="s">
        <v>64</v>
      </c>
      <c r="AO53" s="8">
        <v>33</v>
      </c>
      <c r="AP53" s="8">
        <v>910</v>
      </c>
      <c r="AQ53" s="1" t="s">
        <v>6970</v>
      </c>
      <c r="AR53" s="8"/>
      <c r="AS53" s="1"/>
      <c r="AT53" s="1"/>
      <c r="AU53" s="1"/>
      <c r="AV53" s="1"/>
      <c r="AW53" s="8"/>
      <c r="AX53" s="1"/>
      <c r="AY53" s="1" t="s">
        <v>72</v>
      </c>
      <c r="AZ53" s="1"/>
      <c r="BA53" s="1" t="s">
        <v>73</v>
      </c>
      <c r="BB53" s="1"/>
    </row>
    <row r="54" spans="1:54" ht="48" customHeight="1">
      <c r="A54" s="1" t="s">
        <v>6971</v>
      </c>
      <c r="B54" s="1" t="s">
        <v>6549</v>
      </c>
      <c r="C54" s="1" t="s">
        <v>6955</v>
      </c>
      <c r="D54" s="8">
        <v>3</v>
      </c>
      <c r="E54" s="1" t="s">
        <v>57</v>
      </c>
      <c r="F54" s="1" t="s">
        <v>85</v>
      </c>
      <c r="G54" s="1" t="s">
        <v>6972</v>
      </c>
      <c r="H54" s="1">
        <v>1</v>
      </c>
      <c r="I54" s="1" t="s">
        <v>60</v>
      </c>
      <c r="J54" s="1"/>
      <c r="K54" s="1" t="s">
        <v>61</v>
      </c>
      <c r="L54" s="1" t="s">
        <v>62</v>
      </c>
      <c r="M54" s="9" t="s">
        <v>6973</v>
      </c>
      <c r="N54" s="10" t="s">
        <v>64</v>
      </c>
      <c r="O54" s="8">
        <v>30</v>
      </c>
      <c r="P54" s="8">
        <v>1200</v>
      </c>
      <c r="Q54" s="1" t="s">
        <v>6974</v>
      </c>
      <c r="R54" s="8"/>
      <c r="S54" s="1"/>
      <c r="T54" s="1"/>
      <c r="U54" s="1"/>
      <c r="V54" s="1"/>
      <c r="W54" s="8"/>
      <c r="X54" s="1"/>
      <c r="Y54" s="1" t="s">
        <v>66</v>
      </c>
      <c r="Z54" s="9" t="s">
        <v>6975</v>
      </c>
      <c r="AA54" s="10" t="s">
        <v>64</v>
      </c>
      <c r="AB54" s="8">
        <v>32</v>
      </c>
      <c r="AC54" s="8">
        <v>815</v>
      </c>
      <c r="AD54" s="1" t="s">
        <v>6976</v>
      </c>
      <c r="AE54" s="8"/>
      <c r="AF54" s="1"/>
      <c r="AG54" s="1"/>
      <c r="AH54" s="1"/>
      <c r="AI54" s="1"/>
      <c r="AJ54" s="8"/>
      <c r="AK54" s="1"/>
      <c r="AL54" s="1" t="s">
        <v>69</v>
      </c>
      <c r="AM54" s="9" t="s">
        <v>6977</v>
      </c>
      <c r="AN54" s="10" t="s">
        <v>64</v>
      </c>
      <c r="AO54" s="8">
        <v>24</v>
      </c>
      <c r="AP54" s="8">
        <v>844</v>
      </c>
      <c r="AQ54" s="1" t="s">
        <v>6978</v>
      </c>
      <c r="AR54" s="8"/>
      <c r="AS54" s="1"/>
      <c r="AT54" s="1"/>
      <c r="AU54" s="1"/>
      <c r="AV54" s="1"/>
      <c r="AW54" s="8"/>
      <c r="AX54" s="1"/>
      <c r="AY54" s="1" t="s">
        <v>72</v>
      </c>
      <c r="AZ54" s="1"/>
      <c r="BA54" s="1" t="s">
        <v>73</v>
      </c>
      <c r="BB54" s="1"/>
    </row>
    <row r="55" spans="1:54" ht="48" customHeight="1">
      <c r="A55" s="1" t="s">
        <v>6979</v>
      </c>
      <c r="B55" s="1" t="s">
        <v>6549</v>
      </c>
      <c r="C55" s="1" t="s">
        <v>6955</v>
      </c>
      <c r="D55" s="8">
        <v>4</v>
      </c>
      <c r="E55" s="1" t="s">
        <v>57</v>
      </c>
      <c r="F55" s="1" t="s">
        <v>94</v>
      </c>
      <c r="G55" s="1" t="s">
        <v>6980</v>
      </c>
      <c r="H55" s="1">
        <v>1</v>
      </c>
      <c r="I55" s="1" t="s">
        <v>60</v>
      </c>
      <c r="J55" s="1"/>
      <c r="K55" s="1" t="s">
        <v>61</v>
      </c>
      <c r="L55" s="1" t="s">
        <v>62</v>
      </c>
      <c r="M55" s="9" t="s">
        <v>6981</v>
      </c>
      <c r="N55" s="10" t="s">
        <v>64</v>
      </c>
      <c r="O55" s="8">
        <v>31</v>
      </c>
      <c r="P55" s="8">
        <v>462</v>
      </c>
      <c r="Q55" s="1" t="s">
        <v>6982</v>
      </c>
      <c r="R55" s="8"/>
      <c r="S55" s="1"/>
      <c r="T55" s="1"/>
      <c r="U55" s="1"/>
      <c r="V55" s="1"/>
      <c r="W55" s="8"/>
      <c r="X55" s="1"/>
      <c r="Y55" s="1" t="s">
        <v>66</v>
      </c>
      <c r="Z55" s="9" t="s">
        <v>6983</v>
      </c>
      <c r="AA55" s="10" t="s">
        <v>64</v>
      </c>
      <c r="AB55" s="8">
        <v>33</v>
      </c>
      <c r="AC55" s="8">
        <v>179</v>
      </c>
      <c r="AD55" s="1" t="s">
        <v>6984</v>
      </c>
      <c r="AE55" s="8"/>
      <c r="AF55" s="1"/>
      <c r="AG55" s="1"/>
      <c r="AH55" s="1"/>
      <c r="AI55" s="1"/>
      <c r="AJ55" s="8"/>
      <c r="AK55" s="1"/>
      <c r="AL55" s="1" t="s">
        <v>69</v>
      </c>
      <c r="AM55" s="9" t="s">
        <v>6985</v>
      </c>
      <c r="AN55" s="10" t="s">
        <v>64</v>
      </c>
      <c r="AO55" s="8">
        <v>26</v>
      </c>
      <c r="AP55" s="8">
        <v>356</v>
      </c>
      <c r="AQ55" s="1" t="s">
        <v>6986</v>
      </c>
      <c r="AR55" s="8"/>
      <c r="AS55" s="1"/>
      <c r="AT55" s="1"/>
      <c r="AU55" s="1"/>
      <c r="AV55" s="1"/>
      <c r="AW55" s="8"/>
      <c r="AX55" s="1"/>
      <c r="AY55" s="1" t="s">
        <v>72</v>
      </c>
      <c r="AZ55" s="1"/>
      <c r="BA55" s="1" t="s">
        <v>73</v>
      </c>
      <c r="BB55" s="1"/>
    </row>
    <row r="56" spans="1:54" ht="48" customHeight="1">
      <c r="A56" s="1" t="s">
        <v>6987</v>
      </c>
      <c r="B56" s="1" t="s">
        <v>6549</v>
      </c>
      <c r="C56" s="1" t="s">
        <v>6955</v>
      </c>
      <c r="D56" s="8">
        <v>5</v>
      </c>
      <c r="E56" s="1" t="s">
        <v>57</v>
      </c>
      <c r="F56" s="1" t="s">
        <v>103</v>
      </c>
      <c r="G56" s="1" t="s">
        <v>6988</v>
      </c>
      <c r="H56" s="1">
        <v>1</v>
      </c>
      <c r="I56" s="1" t="s">
        <v>60</v>
      </c>
      <c r="J56" s="1"/>
      <c r="K56" s="1" t="s">
        <v>61</v>
      </c>
      <c r="L56" s="1" t="s">
        <v>62</v>
      </c>
      <c r="M56" s="9" t="s">
        <v>6989</v>
      </c>
      <c r="N56" s="10" t="s">
        <v>64</v>
      </c>
      <c r="O56" s="8">
        <v>30</v>
      </c>
      <c r="P56" s="8">
        <v>1200</v>
      </c>
      <c r="Q56" s="1" t="s">
        <v>6990</v>
      </c>
      <c r="R56" s="8"/>
      <c r="S56" s="1"/>
      <c r="T56" s="1"/>
      <c r="U56" s="1"/>
      <c r="V56" s="1"/>
      <c r="W56" s="8"/>
      <c r="X56" s="1"/>
      <c r="Y56" s="1" t="s">
        <v>66</v>
      </c>
      <c r="Z56" s="9" t="s">
        <v>6991</v>
      </c>
      <c r="AA56" s="10" t="s">
        <v>64</v>
      </c>
      <c r="AB56" s="8">
        <v>31</v>
      </c>
      <c r="AC56" s="8">
        <v>277</v>
      </c>
      <c r="AD56" s="1" t="s">
        <v>6992</v>
      </c>
      <c r="AE56" s="8"/>
      <c r="AF56" s="1"/>
      <c r="AG56" s="1"/>
      <c r="AH56" s="1"/>
      <c r="AI56" s="1"/>
      <c r="AJ56" s="8"/>
      <c r="AK56" s="1"/>
      <c r="AL56" s="1" t="s">
        <v>69</v>
      </c>
      <c r="AM56" s="9" t="s">
        <v>6993</v>
      </c>
      <c r="AN56" s="10" t="s">
        <v>64</v>
      </c>
      <c r="AO56" s="8">
        <v>25</v>
      </c>
      <c r="AP56" s="8">
        <v>965</v>
      </c>
      <c r="AQ56" s="1" t="s">
        <v>6994</v>
      </c>
      <c r="AR56" s="8"/>
      <c r="AS56" s="1"/>
      <c r="AT56" s="1"/>
      <c r="AU56" s="1"/>
      <c r="AV56" s="1"/>
      <c r="AW56" s="8"/>
      <c r="AX56" s="1"/>
      <c r="AY56" s="1" t="s">
        <v>72</v>
      </c>
      <c r="AZ56" s="1"/>
      <c r="BA56" s="1" t="s">
        <v>73</v>
      </c>
      <c r="BB56" s="1"/>
    </row>
    <row r="57" spans="1:54" ht="48" customHeight="1">
      <c r="A57" s="1" t="s">
        <v>6995</v>
      </c>
      <c r="B57" s="1" t="s">
        <v>6549</v>
      </c>
      <c r="C57" s="1" t="s">
        <v>6955</v>
      </c>
      <c r="D57" s="8">
        <v>6</v>
      </c>
      <c r="E57" s="1" t="s">
        <v>57</v>
      </c>
      <c r="F57" s="1" t="s">
        <v>112</v>
      </c>
      <c r="G57" s="1" t="s">
        <v>6996</v>
      </c>
      <c r="H57" s="1">
        <v>1</v>
      </c>
      <c r="I57" s="1" t="s">
        <v>60</v>
      </c>
      <c r="J57" s="1"/>
      <c r="K57" s="1" t="s">
        <v>61</v>
      </c>
      <c r="L57" s="1" t="s">
        <v>62</v>
      </c>
      <c r="M57" s="9" t="s">
        <v>6997</v>
      </c>
      <c r="N57" s="10" t="s">
        <v>64</v>
      </c>
      <c r="O57" s="8">
        <v>41</v>
      </c>
      <c r="P57" s="8">
        <v>675</v>
      </c>
      <c r="Q57" s="1" t="s">
        <v>6998</v>
      </c>
      <c r="R57" s="8"/>
      <c r="S57" s="1"/>
      <c r="T57" s="1"/>
      <c r="U57" s="1"/>
      <c r="V57" s="1"/>
      <c r="W57" s="8"/>
      <c r="X57" s="1"/>
      <c r="Y57" s="1" t="s">
        <v>66</v>
      </c>
      <c r="Z57" s="9" t="s">
        <v>6999</v>
      </c>
      <c r="AA57" s="10" t="s">
        <v>64</v>
      </c>
      <c r="AB57" s="8">
        <v>45</v>
      </c>
      <c r="AC57" s="8">
        <v>263</v>
      </c>
      <c r="AD57" s="1" t="s">
        <v>7000</v>
      </c>
      <c r="AE57" s="8"/>
      <c r="AF57" s="1"/>
      <c r="AG57" s="1"/>
      <c r="AH57" s="1"/>
      <c r="AI57" s="1"/>
      <c r="AJ57" s="8"/>
      <c r="AK57" s="1"/>
      <c r="AL57" s="1" t="s">
        <v>69</v>
      </c>
      <c r="AM57" s="9" t="s">
        <v>7001</v>
      </c>
      <c r="AN57" s="10" t="s">
        <v>64</v>
      </c>
      <c r="AO57" s="8">
        <v>36</v>
      </c>
      <c r="AP57" s="8">
        <v>173</v>
      </c>
      <c r="AQ57" s="1" t="s">
        <v>7002</v>
      </c>
      <c r="AR57" s="8"/>
      <c r="AS57" s="1"/>
      <c r="AT57" s="1"/>
      <c r="AU57" s="1"/>
      <c r="AV57" s="1"/>
      <c r="AW57" s="8"/>
      <c r="AX57" s="1"/>
      <c r="AY57" s="1" t="s">
        <v>72</v>
      </c>
      <c r="AZ57" s="1"/>
      <c r="BA57" s="1" t="s">
        <v>73</v>
      </c>
      <c r="BB57" s="1"/>
    </row>
    <row r="58" spans="1:54" ht="48" customHeight="1">
      <c r="A58" s="1" t="s">
        <v>7003</v>
      </c>
      <c r="B58" s="1" t="s">
        <v>6549</v>
      </c>
      <c r="C58" s="1" t="s">
        <v>6955</v>
      </c>
      <c r="D58" s="8">
        <v>7</v>
      </c>
      <c r="E58" s="1" t="s">
        <v>57</v>
      </c>
      <c r="F58" s="1" t="s">
        <v>121</v>
      </c>
      <c r="G58" s="1" t="s">
        <v>7004</v>
      </c>
      <c r="H58" s="1">
        <v>1</v>
      </c>
      <c r="I58" s="1" t="s">
        <v>60</v>
      </c>
      <c r="J58" s="1"/>
      <c r="K58" s="1" t="s">
        <v>61</v>
      </c>
      <c r="L58" s="1" t="s">
        <v>62</v>
      </c>
      <c r="M58" s="9" t="s">
        <v>7005</v>
      </c>
      <c r="N58" s="10" t="s">
        <v>64</v>
      </c>
      <c r="O58" s="8">
        <v>13</v>
      </c>
      <c r="P58" s="8">
        <v>1139</v>
      </c>
      <c r="Q58" s="1" t="s">
        <v>7006</v>
      </c>
      <c r="R58" s="8"/>
      <c r="S58" s="1"/>
      <c r="T58" s="1"/>
      <c r="U58" s="1"/>
      <c r="V58" s="1"/>
      <c r="W58" s="8"/>
      <c r="X58" s="1"/>
      <c r="Y58" s="1" t="s">
        <v>66</v>
      </c>
      <c r="Z58" s="9" t="s">
        <v>7007</v>
      </c>
      <c r="AA58" s="10" t="s">
        <v>64</v>
      </c>
      <c r="AB58" s="8">
        <v>14</v>
      </c>
      <c r="AC58" s="8">
        <v>292</v>
      </c>
      <c r="AD58" s="1" t="s">
        <v>7008</v>
      </c>
      <c r="AE58" s="8"/>
      <c r="AF58" s="1"/>
      <c r="AG58" s="1"/>
      <c r="AH58" s="1"/>
      <c r="AI58" s="1"/>
      <c r="AJ58" s="8"/>
      <c r="AK58" s="1"/>
      <c r="AL58" s="1" t="s">
        <v>69</v>
      </c>
      <c r="AM58" s="9" t="s">
        <v>7009</v>
      </c>
      <c r="AN58" s="10" t="s">
        <v>64</v>
      </c>
      <c r="AO58" s="8">
        <v>8</v>
      </c>
      <c r="AP58" s="8">
        <v>829</v>
      </c>
      <c r="AQ58" s="1" t="s">
        <v>7010</v>
      </c>
      <c r="AR58" s="8"/>
      <c r="AS58" s="1"/>
      <c r="AT58" s="1"/>
      <c r="AU58" s="1"/>
      <c r="AV58" s="1"/>
      <c r="AW58" s="8"/>
      <c r="AX58" s="1"/>
      <c r="AY58" s="1" t="s">
        <v>72</v>
      </c>
      <c r="AZ58" s="1"/>
      <c r="BA58" s="1" t="s">
        <v>73</v>
      </c>
      <c r="BB58" s="1"/>
    </row>
    <row r="59" spans="1:54" ht="48" customHeight="1">
      <c r="A59" s="1" t="s">
        <v>7011</v>
      </c>
      <c r="B59" s="1" t="s">
        <v>6549</v>
      </c>
      <c r="C59" s="1" t="s">
        <v>6955</v>
      </c>
      <c r="D59" s="8">
        <v>8</v>
      </c>
      <c r="E59" s="1" t="s">
        <v>57</v>
      </c>
      <c r="F59" s="1" t="s">
        <v>130</v>
      </c>
      <c r="G59" s="1" t="s">
        <v>7012</v>
      </c>
      <c r="H59" s="1">
        <v>1</v>
      </c>
      <c r="I59" s="1" t="s">
        <v>60</v>
      </c>
      <c r="J59" s="1"/>
      <c r="K59" s="1" t="s">
        <v>61</v>
      </c>
      <c r="L59" s="1" t="s">
        <v>62</v>
      </c>
      <c r="M59" s="9" t="s">
        <v>7013</v>
      </c>
      <c r="N59" s="10" t="s">
        <v>64</v>
      </c>
      <c r="O59" s="8">
        <v>29</v>
      </c>
      <c r="P59" s="8">
        <v>1200</v>
      </c>
      <c r="Q59" s="1" t="s">
        <v>7014</v>
      </c>
      <c r="R59" s="8"/>
      <c r="S59" s="1"/>
      <c r="T59" s="1"/>
      <c r="U59" s="1"/>
      <c r="V59" s="1"/>
      <c r="W59" s="8"/>
      <c r="X59" s="1"/>
      <c r="Y59" s="1" t="s">
        <v>66</v>
      </c>
      <c r="Z59" s="9" t="s">
        <v>7015</v>
      </c>
      <c r="AA59" s="10" t="s">
        <v>64</v>
      </c>
      <c r="AB59" s="8">
        <v>30</v>
      </c>
      <c r="AC59" s="8">
        <v>449</v>
      </c>
      <c r="AD59" s="1" t="s">
        <v>7016</v>
      </c>
      <c r="AE59" s="8"/>
      <c r="AF59" s="1"/>
      <c r="AG59" s="1"/>
      <c r="AH59" s="1"/>
      <c r="AI59" s="1"/>
      <c r="AJ59" s="8"/>
      <c r="AK59" s="1"/>
      <c r="AL59" s="1" t="s">
        <v>69</v>
      </c>
      <c r="AM59" s="9" t="s">
        <v>7017</v>
      </c>
      <c r="AN59" s="10" t="s">
        <v>64</v>
      </c>
      <c r="AO59" s="8">
        <v>24</v>
      </c>
      <c r="AP59" s="8">
        <v>981</v>
      </c>
      <c r="AQ59" s="1" t="s">
        <v>7018</v>
      </c>
      <c r="AR59" s="8"/>
      <c r="AS59" s="1"/>
      <c r="AT59" s="1"/>
      <c r="AU59" s="1"/>
      <c r="AV59" s="1"/>
      <c r="AW59" s="8"/>
      <c r="AX59" s="1"/>
      <c r="AY59" s="1" t="s">
        <v>72</v>
      </c>
      <c r="AZ59" s="1"/>
      <c r="BA59" s="1" t="s">
        <v>73</v>
      </c>
      <c r="BB59" s="1"/>
    </row>
    <row r="60" spans="1:54" ht="48" customHeight="1">
      <c r="A60" s="1" t="s">
        <v>7019</v>
      </c>
      <c r="B60" s="1" t="s">
        <v>6549</v>
      </c>
      <c r="C60" s="1" t="s">
        <v>6955</v>
      </c>
      <c r="D60" s="8">
        <v>9</v>
      </c>
      <c r="E60" s="1" t="s">
        <v>57</v>
      </c>
      <c r="F60" s="1" t="s">
        <v>139</v>
      </c>
      <c r="G60" s="1" t="s">
        <v>7020</v>
      </c>
      <c r="H60" s="1">
        <v>1</v>
      </c>
      <c r="I60" s="1" t="s">
        <v>60</v>
      </c>
      <c r="J60" s="1"/>
      <c r="K60" s="1" t="s">
        <v>61</v>
      </c>
      <c r="L60" s="1" t="s">
        <v>62</v>
      </c>
      <c r="M60" s="9" t="s">
        <v>7021</v>
      </c>
      <c r="N60" s="10" t="s">
        <v>64</v>
      </c>
      <c r="O60" s="8">
        <v>40</v>
      </c>
      <c r="P60" s="8">
        <v>270</v>
      </c>
      <c r="Q60" s="1" t="s">
        <v>7022</v>
      </c>
      <c r="R60" s="8"/>
      <c r="S60" s="1"/>
      <c r="T60" s="1"/>
      <c r="U60" s="1"/>
      <c r="V60" s="1"/>
      <c r="W60" s="8"/>
      <c r="X60" s="1"/>
      <c r="Y60" s="1" t="s">
        <v>66</v>
      </c>
      <c r="Z60" s="9" t="s">
        <v>7023</v>
      </c>
      <c r="AA60" s="10" t="s">
        <v>64</v>
      </c>
      <c r="AB60" s="8">
        <v>46</v>
      </c>
      <c r="AC60" s="8">
        <v>276</v>
      </c>
      <c r="AD60" s="1" t="s">
        <v>7024</v>
      </c>
      <c r="AE60" s="8"/>
      <c r="AF60" s="1"/>
      <c r="AG60" s="1"/>
      <c r="AH60" s="1"/>
      <c r="AI60" s="1"/>
      <c r="AJ60" s="8"/>
      <c r="AK60" s="1"/>
      <c r="AL60" s="1" t="s">
        <v>69</v>
      </c>
      <c r="AM60" s="9" t="s">
        <v>7025</v>
      </c>
      <c r="AN60" s="10" t="s">
        <v>64</v>
      </c>
      <c r="AO60" s="8">
        <v>35</v>
      </c>
      <c r="AP60" s="8">
        <v>388</v>
      </c>
      <c r="AQ60" s="1" t="s">
        <v>7026</v>
      </c>
      <c r="AR60" s="8"/>
      <c r="AS60" s="1"/>
      <c r="AT60" s="1"/>
      <c r="AU60" s="1"/>
      <c r="AV60" s="1"/>
      <c r="AW60" s="8"/>
      <c r="AX60" s="1"/>
      <c r="AY60" s="1" t="s">
        <v>72</v>
      </c>
      <c r="AZ60" s="1"/>
      <c r="BA60" s="1" t="s">
        <v>73</v>
      </c>
      <c r="BB60" s="1"/>
    </row>
    <row r="61" spans="1:54" ht="48" customHeight="1">
      <c r="A61" s="1" t="s">
        <v>7027</v>
      </c>
      <c r="B61" s="1" t="s">
        <v>6549</v>
      </c>
      <c r="C61" s="1" t="s">
        <v>6955</v>
      </c>
      <c r="D61" s="8">
        <v>10</v>
      </c>
      <c r="E61" s="1" t="s">
        <v>57</v>
      </c>
      <c r="F61" s="1" t="s">
        <v>147</v>
      </c>
      <c r="G61" s="1" t="s">
        <v>7028</v>
      </c>
      <c r="H61" s="1">
        <v>1</v>
      </c>
      <c r="I61" s="1" t="s">
        <v>60</v>
      </c>
      <c r="J61" s="1"/>
      <c r="K61" s="1" t="s">
        <v>61</v>
      </c>
      <c r="L61" s="1" t="s">
        <v>62</v>
      </c>
      <c r="M61" s="9" t="s">
        <v>7029</v>
      </c>
      <c r="N61" s="10" t="s">
        <v>64</v>
      </c>
      <c r="O61" s="8">
        <v>38</v>
      </c>
      <c r="P61" s="8">
        <v>1200</v>
      </c>
      <c r="Q61" s="1" t="s">
        <v>7030</v>
      </c>
      <c r="R61" s="8"/>
      <c r="S61" s="1"/>
      <c r="T61" s="1"/>
      <c r="U61" s="1"/>
      <c r="V61" s="1"/>
      <c r="W61" s="8"/>
      <c r="X61" s="1"/>
      <c r="Y61" s="1" t="s">
        <v>66</v>
      </c>
      <c r="Z61" s="9" t="s">
        <v>7031</v>
      </c>
      <c r="AA61" s="10" t="s">
        <v>64</v>
      </c>
      <c r="AB61" s="8">
        <v>40</v>
      </c>
      <c r="AC61" s="8">
        <v>281</v>
      </c>
      <c r="AD61" s="1" t="s">
        <v>7032</v>
      </c>
      <c r="AE61" s="8"/>
      <c r="AF61" s="1"/>
      <c r="AG61" s="1"/>
      <c r="AH61" s="1"/>
      <c r="AI61" s="1"/>
      <c r="AJ61" s="8"/>
      <c r="AK61" s="1"/>
      <c r="AL61" s="1" t="s">
        <v>69</v>
      </c>
      <c r="AM61" s="9" t="s">
        <v>7033</v>
      </c>
      <c r="AN61" s="10" t="s">
        <v>64</v>
      </c>
      <c r="AO61" s="8">
        <v>33</v>
      </c>
      <c r="AP61" s="8">
        <v>787</v>
      </c>
      <c r="AQ61" s="1" t="s">
        <v>7034</v>
      </c>
      <c r="AR61" s="8"/>
      <c r="AS61" s="1"/>
      <c r="AT61" s="1"/>
      <c r="AU61" s="1"/>
      <c r="AV61" s="1"/>
      <c r="AW61" s="8"/>
      <c r="AX61" s="1"/>
      <c r="AY61" s="1" t="s">
        <v>72</v>
      </c>
      <c r="AZ61" s="1"/>
      <c r="BA61" s="1" t="s">
        <v>73</v>
      </c>
      <c r="BB61" s="1"/>
    </row>
    <row r="62" spans="1:54" ht="48" customHeight="1">
      <c r="A62" s="1" t="s">
        <v>7035</v>
      </c>
      <c r="B62" s="1" t="s">
        <v>6549</v>
      </c>
      <c r="C62" s="1" t="s">
        <v>7036</v>
      </c>
      <c r="D62" s="8">
        <v>1</v>
      </c>
      <c r="E62" s="1" t="s">
        <v>157</v>
      </c>
      <c r="F62" s="1" t="s">
        <v>58</v>
      </c>
      <c r="G62" s="1" t="s">
        <v>7037</v>
      </c>
      <c r="H62" s="1">
        <v>1</v>
      </c>
      <c r="I62" s="1" t="s">
        <v>60</v>
      </c>
      <c r="J62" s="1"/>
      <c r="K62" s="1" t="s">
        <v>61</v>
      </c>
      <c r="L62" s="1" t="s">
        <v>62</v>
      </c>
      <c r="M62" s="9" t="s">
        <v>7038</v>
      </c>
      <c r="N62" s="10" t="s">
        <v>64</v>
      </c>
      <c r="O62" s="8">
        <v>15</v>
      </c>
      <c r="P62" s="8">
        <v>956</v>
      </c>
      <c r="Q62" s="1" t="s">
        <v>7039</v>
      </c>
      <c r="R62" s="8"/>
      <c r="S62" s="1"/>
      <c r="T62" s="1"/>
      <c r="U62" s="1"/>
      <c r="V62" s="1"/>
      <c r="W62" s="8"/>
      <c r="X62" s="1"/>
      <c r="Y62" s="1" t="s">
        <v>66</v>
      </c>
      <c r="Z62" s="9" t="s">
        <v>7040</v>
      </c>
      <c r="AA62" s="10" t="s">
        <v>64</v>
      </c>
      <c r="AB62" s="8">
        <v>18</v>
      </c>
      <c r="AC62" s="8">
        <v>321</v>
      </c>
      <c r="AD62" s="1" t="s">
        <v>7041</v>
      </c>
      <c r="AE62" s="8"/>
      <c r="AF62" s="1"/>
      <c r="AG62" s="1"/>
      <c r="AH62" s="1"/>
      <c r="AI62" s="1"/>
      <c r="AJ62" s="8"/>
      <c r="AK62" s="1"/>
      <c r="AL62" s="1" t="s">
        <v>69</v>
      </c>
      <c r="AM62" s="9" t="s">
        <v>7042</v>
      </c>
      <c r="AN62" s="10" t="s">
        <v>64</v>
      </c>
      <c r="AO62" s="8">
        <v>9</v>
      </c>
      <c r="AP62" s="8">
        <v>692</v>
      </c>
      <c r="AQ62" s="1" t="s">
        <v>7043</v>
      </c>
      <c r="AR62" s="8"/>
      <c r="AS62" s="1"/>
      <c r="AT62" s="1"/>
      <c r="AU62" s="1"/>
      <c r="AV62" s="1"/>
      <c r="AW62" s="8"/>
      <c r="AX62" s="1"/>
      <c r="AY62" s="1" t="s">
        <v>72</v>
      </c>
      <c r="AZ62" s="1"/>
      <c r="BA62" s="1" t="s">
        <v>73</v>
      </c>
      <c r="BB62" s="1"/>
    </row>
    <row r="63" spans="1:54" ht="48" customHeight="1">
      <c r="A63" s="1" t="s">
        <v>7044</v>
      </c>
      <c r="B63" s="1" t="s">
        <v>6549</v>
      </c>
      <c r="C63" s="1" t="s">
        <v>7036</v>
      </c>
      <c r="D63" s="8">
        <v>2</v>
      </c>
      <c r="E63" s="1" t="s">
        <v>157</v>
      </c>
      <c r="F63" s="1" t="s">
        <v>76</v>
      </c>
      <c r="G63" s="1" t="s">
        <v>7045</v>
      </c>
      <c r="H63" s="1">
        <v>1</v>
      </c>
      <c r="I63" s="1" t="s">
        <v>60</v>
      </c>
      <c r="J63" s="1"/>
      <c r="K63" s="1" t="s">
        <v>61</v>
      </c>
      <c r="L63" s="1" t="s">
        <v>62</v>
      </c>
      <c r="M63" s="9" t="s">
        <v>7046</v>
      </c>
      <c r="N63" s="10" t="s">
        <v>64</v>
      </c>
      <c r="O63" s="8">
        <v>32</v>
      </c>
      <c r="P63" s="8">
        <v>1121</v>
      </c>
      <c r="Q63" s="1" t="s">
        <v>7047</v>
      </c>
      <c r="R63" s="8"/>
      <c r="S63" s="1"/>
      <c r="T63" s="1"/>
      <c r="U63" s="1"/>
      <c r="V63" s="1"/>
      <c r="W63" s="8"/>
      <c r="X63" s="1"/>
      <c r="Y63" s="1" t="s">
        <v>66</v>
      </c>
      <c r="Z63" s="9" t="s">
        <v>7048</v>
      </c>
      <c r="AA63" s="10" t="s">
        <v>64</v>
      </c>
      <c r="AB63" s="8">
        <v>36</v>
      </c>
      <c r="AC63" s="8">
        <v>300</v>
      </c>
      <c r="AD63" s="1" t="s">
        <v>7049</v>
      </c>
      <c r="AE63" s="8"/>
      <c r="AF63" s="1"/>
      <c r="AG63" s="1"/>
      <c r="AH63" s="1"/>
      <c r="AI63" s="1"/>
      <c r="AJ63" s="8"/>
      <c r="AK63" s="1"/>
      <c r="AL63" s="1" t="s">
        <v>69</v>
      </c>
      <c r="AM63" s="9" t="s">
        <v>7050</v>
      </c>
      <c r="AN63" s="10" t="s">
        <v>64</v>
      </c>
      <c r="AO63" s="8">
        <v>28</v>
      </c>
      <c r="AP63" s="8">
        <v>780</v>
      </c>
      <c r="AQ63" s="1" t="s">
        <v>7051</v>
      </c>
      <c r="AR63" s="8"/>
      <c r="AS63" s="1"/>
      <c r="AT63" s="1"/>
      <c r="AU63" s="1"/>
      <c r="AV63" s="1"/>
      <c r="AW63" s="8"/>
      <c r="AX63" s="1"/>
      <c r="AY63" s="1" t="s">
        <v>72</v>
      </c>
      <c r="AZ63" s="1"/>
      <c r="BA63" s="1" t="s">
        <v>73</v>
      </c>
      <c r="BB63" s="1"/>
    </row>
    <row r="64" spans="1:54" ht="48" customHeight="1">
      <c r="A64" s="1" t="s">
        <v>7052</v>
      </c>
      <c r="B64" s="1" t="s">
        <v>6549</v>
      </c>
      <c r="C64" s="1" t="s">
        <v>7036</v>
      </c>
      <c r="D64" s="8">
        <v>3</v>
      </c>
      <c r="E64" s="1" t="s">
        <v>157</v>
      </c>
      <c r="F64" s="1" t="s">
        <v>85</v>
      </c>
      <c r="G64" s="1" t="s">
        <v>7053</v>
      </c>
      <c r="H64" s="1">
        <v>1</v>
      </c>
      <c r="I64" s="1" t="s">
        <v>60</v>
      </c>
      <c r="J64" s="1"/>
      <c r="K64" s="1" t="s">
        <v>61</v>
      </c>
      <c r="L64" s="1" t="s">
        <v>62</v>
      </c>
      <c r="M64" s="9" t="s">
        <v>7054</v>
      </c>
      <c r="N64" s="10" t="s">
        <v>64</v>
      </c>
      <c r="O64" s="8">
        <v>32</v>
      </c>
      <c r="P64" s="8">
        <v>1200</v>
      </c>
      <c r="Q64" s="1" t="s">
        <v>7055</v>
      </c>
      <c r="R64" s="8"/>
      <c r="S64" s="1"/>
      <c r="T64" s="1"/>
      <c r="U64" s="1"/>
      <c r="V64" s="1"/>
      <c r="W64" s="8"/>
      <c r="X64" s="1"/>
      <c r="Y64" s="1" t="s">
        <v>66</v>
      </c>
      <c r="Z64" s="9" t="s">
        <v>7056</v>
      </c>
      <c r="AA64" s="10" t="s">
        <v>64</v>
      </c>
      <c r="AB64" s="8">
        <v>36</v>
      </c>
      <c r="AC64" s="8">
        <v>1007</v>
      </c>
      <c r="AD64" s="1" t="s">
        <v>7057</v>
      </c>
      <c r="AE64" s="8"/>
      <c r="AF64" s="1"/>
      <c r="AG64" s="1"/>
      <c r="AH64" s="1"/>
      <c r="AI64" s="1"/>
      <c r="AJ64" s="8"/>
      <c r="AK64" s="1"/>
      <c r="AL64" s="1" t="s">
        <v>69</v>
      </c>
      <c r="AM64" s="9" t="s">
        <v>7058</v>
      </c>
      <c r="AN64" s="10" t="s">
        <v>64</v>
      </c>
      <c r="AO64" s="8">
        <v>25</v>
      </c>
      <c r="AP64" s="8">
        <v>856</v>
      </c>
      <c r="AQ64" s="1" t="s">
        <v>7059</v>
      </c>
      <c r="AR64" s="8"/>
      <c r="AS64" s="1"/>
      <c r="AT64" s="1"/>
      <c r="AU64" s="1"/>
      <c r="AV64" s="1"/>
      <c r="AW64" s="8"/>
      <c r="AX64" s="1"/>
      <c r="AY64" s="1" t="s">
        <v>72</v>
      </c>
      <c r="AZ64" s="1"/>
      <c r="BA64" s="1" t="s">
        <v>73</v>
      </c>
      <c r="BB64" s="1"/>
    </row>
    <row r="65" spans="1:54" ht="48" customHeight="1">
      <c r="A65" s="1" t="s">
        <v>7060</v>
      </c>
      <c r="B65" s="1" t="s">
        <v>6549</v>
      </c>
      <c r="C65" s="1" t="s">
        <v>7036</v>
      </c>
      <c r="D65" s="8">
        <v>4</v>
      </c>
      <c r="E65" s="1" t="s">
        <v>157</v>
      </c>
      <c r="F65" s="1" t="s">
        <v>94</v>
      </c>
      <c r="G65" s="1" t="s">
        <v>7061</v>
      </c>
      <c r="H65" s="1">
        <v>1</v>
      </c>
      <c r="I65" s="1" t="s">
        <v>60</v>
      </c>
      <c r="J65" s="1"/>
      <c r="K65" s="1" t="s">
        <v>61</v>
      </c>
      <c r="L65" s="1" t="s">
        <v>62</v>
      </c>
      <c r="M65" s="9" t="s">
        <v>7062</v>
      </c>
      <c r="N65" s="10" t="s">
        <v>64</v>
      </c>
      <c r="O65" s="8">
        <v>27</v>
      </c>
      <c r="P65" s="8">
        <v>590</v>
      </c>
      <c r="Q65" s="1" t="s">
        <v>7063</v>
      </c>
      <c r="R65" s="8"/>
      <c r="S65" s="1"/>
      <c r="T65" s="1"/>
      <c r="U65" s="1"/>
      <c r="V65" s="1"/>
      <c r="W65" s="8"/>
      <c r="X65" s="1"/>
      <c r="Y65" s="1" t="s">
        <v>66</v>
      </c>
      <c r="Z65" s="9" t="s">
        <v>7064</v>
      </c>
      <c r="AA65" s="10" t="s">
        <v>64</v>
      </c>
      <c r="AB65" s="8">
        <v>30</v>
      </c>
      <c r="AC65" s="8">
        <v>168</v>
      </c>
      <c r="AD65" s="1" t="s">
        <v>7065</v>
      </c>
      <c r="AE65" s="8"/>
      <c r="AF65" s="1"/>
      <c r="AG65" s="1"/>
      <c r="AH65" s="1"/>
      <c r="AI65" s="1"/>
      <c r="AJ65" s="8"/>
      <c r="AK65" s="1"/>
      <c r="AL65" s="1" t="s">
        <v>69</v>
      </c>
      <c r="AM65" s="9" t="s">
        <v>7066</v>
      </c>
      <c r="AN65" s="10" t="s">
        <v>64</v>
      </c>
      <c r="AO65" s="8">
        <v>21</v>
      </c>
      <c r="AP65" s="8">
        <v>332</v>
      </c>
      <c r="AQ65" s="1" t="s">
        <v>7067</v>
      </c>
      <c r="AR65" s="8"/>
      <c r="AS65" s="1"/>
      <c r="AT65" s="1"/>
      <c r="AU65" s="1"/>
      <c r="AV65" s="1"/>
      <c r="AW65" s="8"/>
      <c r="AX65" s="1"/>
      <c r="AY65" s="1" t="s">
        <v>72</v>
      </c>
      <c r="AZ65" s="1"/>
      <c r="BA65" s="1" t="s">
        <v>73</v>
      </c>
      <c r="BB65" s="1"/>
    </row>
    <row r="66" spans="1:54" ht="48" customHeight="1">
      <c r="A66" s="1" t="s">
        <v>7068</v>
      </c>
      <c r="B66" s="1" t="s">
        <v>6549</v>
      </c>
      <c r="C66" s="1" t="s">
        <v>7036</v>
      </c>
      <c r="D66" s="8">
        <v>5</v>
      </c>
      <c r="E66" s="1" t="s">
        <v>157</v>
      </c>
      <c r="F66" s="1" t="s">
        <v>103</v>
      </c>
      <c r="G66" s="1" t="s">
        <v>7069</v>
      </c>
      <c r="H66" s="1">
        <v>1</v>
      </c>
      <c r="I66" s="1" t="s">
        <v>60</v>
      </c>
      <c r="J66" s="1"/>
      <c r="K66" s="1" t="s">
        <v>61</v>
      </c>
      <c r="L66" s="1" t="s">
        <v>62</v>
      </c>
      <c r="M66" s="9" t="s">
        <v>7070</v>
      </c>
      <c r="N66" s="10" t="s">
        <v>64</v>
      </c>
      <c r="O66" s="8">
        <v>32</v>
      </c>
      <c r="P66" s="8">
        <v>1200</v>
      </c>
      <c r="Q66" s="1" t="s">
        <v>7071</v>
      </c>
      <c r="R66" s="8"/>
      <c r="S66" s="1"/>
      <c r="T66" s="1"/>
      <c r="U66" s="1"/>
      <c r="V66" s="1"/>
      <c r="W66" s="8"/>
      <c r="X66" s="1"/>
      <c r="Y66" s="1" t="s">
        <v>66</v>
      </c>
      <c r="Z66" s="9" t="s">
        <v>7072</v>
      </c>
      <c r="AA66" s="10" t="s">
        <v>64</v>
      </c>
      <c r="AB66" s="8">
        <v>35</v>
      </c>
      <c r="AC66" s="8">
        <v>299</v>
      </c>
      <c r="AD66" s="1" t="s">
        <v>7073</v>
      </c>
      <c r="AE66" s="8"/>
      <c r="AF66" s="1"/>
      <c r="AG66" s="1"/>
      <c r="AH66" s="1"/>
      <c r="AI66" s="1"/>
      <c r="AJ66" s="8"/>
      <c r="AK66" s="1"/>
      <c r="AL66" s="1" t="s">
        <v>69</v>
      </c>
      <c r="AM66" s="9" t="s">
        <v>7074</v>
      </c>
      <c r="AN66" s="10" t="s">
        <v>64</v>
      </c>
      <c r="AO66" s="8">
        <v>26</v>
      </c>
      <c r="AP66" s="8">
        <v>985</v>
      </c>
      <c r="AQ66" s="1" t="s">
        <v>7075</v>
      </c>
      <c r="AR66" s="8"/>
      <c r="AS66" s="1"/>
      <c r="AT66" s="1"/>
      <c r="AU66" s="1"/>
      <c r="AV66" s="1"/>
      <c r="AW66" s="8"/>
      <c r="AX66" s="1"/>
      <c r="AY66" s="1" t="s">
        <v>72</v>
      </c>
      <c r="AZ66" s="1"/>
      <c r="BA66" s="1" t="s">
        <v>73</v>
      </c>
      <c r="BB66" s="1"/>
    </row>
    <row r="67" spans="1:54" ht="48" customHeight="1">
      <c r="A67" s="1" t="s">
        <v>7076</v>
      </c>
      <c r="B67" s="1" t="s">
        <v>6549</v>
      </c>
      <c r="C67" s="1" t="s">
        <v>7036</v>
      </c>
      <c r="D67" s="8">
        <v>6</v>
      </c>
      <c r="E67" s="1" t="s">
        <v>157</v>
      </c>
      <c r="F67" s="1" t="s">
        <v>112</v>
      </c>
      <c r="G67" s="1" t="s">
        <v>7077</v>
      </c>
      <c r="H67" s="1">
        <v>1</v>
      </c>
      <c r="I67" s="1" t="s">
        <v>60</v>
      </c>
      <c r="J67" s="1"/>
      <c r="K67" s="1" t="s">
        <v>61</v>
      </c>
      <c r="L67" s="1" t="s">
        <v>62</v>
      </c>
      <c r="M67" s="9" t="s">
        <v>7078</v>
      </c>
      <c r="N67" s="10" t="s">
        <v>64</v>
      </c>
      <c r="O67" s="8">
        <v>37</v>
      </c>
      <c r="P67" s="8">
        <v>915</v>
      </c>
      <c r="Q67" s="1" t="s">
        <v>7079</v>
      </c>
      <c r="R67" s="8"/>
      <c r="S67" s="1"/>
      <c r="T67" s="1"/>
      <c r="U67" s="1"/>
      <c r="V67" s="1"/>
      <c r="W67" s="8"/>
      <c r="X67" s="1"/>
      <c r="Y67" s="1" t="s">
        <v>66</v>
      </c>
      <c r="Z67" s="9" t="s">
        <v>7080</v>
      </c>
      <c r="AA67" s="10" t="s">
        <v>64</v>
      </c>
      <c r="AB67" s="8">
        <v>42</v>
      </c>
      <c r="AC67" s="8">
        <v>301</v>
      </c>
      <c r="AD67" s="1" t="s">
        <v>7081</v>
      </c>
      <c r="AE67" s="8"/>
      <c r="AF67" s="1"/>
      <c r="AG67" s="1"/>
      <c r="AH67" s="1"/>
      <c r="AI67" s="1"/>
      <c r="AJ67" s="8"/>
      <c r="AK67" s="1"/>
      <c r="AL67" s="1" t="s">
        <v>69</v>
      </c>
      <c r="AM67" s="9" t="s">
        <v>7082</v>
      </c>
      <c r="AN67" s="10" t="s">
        <v>64</v>
      </c>
      <c r="AO67" s="8">
        <v>31</v>
      </c>
      <c r="AP67" s="8">
        <v>159</v>
      </c>
      <c r="AQ67" s="1" t="s">
        <v>7083</v>
      </c>
      <c r="AR67" s="8"/>
      <c r="AS67" s="1"/>
      <c r="AT67" s="1"/>
      <c r="AU67" s="1"/>
      <c r="AV67" s="1"/>
      <c r="AW67" s="8"/>
      <c r="AX67" s="1"/>
      <c r="AY67" s="1" t="s">
        <v>72</v>
      </c>
      <c r="AZ67" s="1"/>
      <c r="BA67" s="1" t="s">
        <v>73</v>
      </c>
      <c r="BB67" s="1"/>
    </row>
    <row r="68" spans="1:54" ht="48" customHeight="1">
      <c r="A68" s="1" t="s">
        <v>7084</v>
      </c>
      <c r="B68" s="1" t="s">
        <v>6549</v>
      </c>
      <c r="C68" s="1" t="s">
        <v>7036</v>
      </c>
      <c r="D68" s="8">
        <v>7</v>
      </c>
      <c r="E68" s="1" t="s">
        <v>157</v>
      </c>
      <c r="F68" s="1" t="s">
        <v>121</v>
      </c>
      <c r="G68" s="1" t="s">
        <v>7085</v>
      </c>
      <c r="H68" s="1">
        <v>1</v>
      </c>
      <c r="I68" s="1" t="s">
        <v>60</v>
      </c>
      <c r="J68" s="1"/>
      <c r="K68" s="1" t="s">
        <v>61</v>
      </c>
      <c r="L68" s="1" t="s">
        <v>62</v>
      </c>
      <c r="M68" s="9" t="s">
        <v>7086</v>
      </c>
      <c r="N68" s="10" t="s">
        <v>64</v>
      </c>
      <c r="O68" s="8">
        <v>15</v>
      </c>
      <c r="P68" s="8">
        <v>1200</v>
      </c>
      <c r="Q68" s="1" t="s">
        <v>7087</v>
      </c>
      <c r="R68" s="8"/>
      <c r="S68" s="1"/>
      <c r="T68" s="1"/>
      <c r="U68" s="1"/>
      <c r="V68" s="1"/>
      <c r="W68" s="8"/>
      <c r="X68" s="1"/>
      <c r="Y68" s="1" t="s">
        <v>66</v>
      </c>
      <c r="Z68" s="9" t="s">
        <v>7088</v>
      </c>
      <c r="AA68" s="10" t="s">
        <v>64</v>
      </c>
      <c r="AB68" s="8">
        <v>18</v>
      </c>
      <c r="AC68" s="8">
        <v>307</v>
      </c>
      <c r="AD68" s="1" t="s">
        <v>7089</v>
      </c>
      <c r="AE68" s="8"/>
      <c r="AF68" s="1"/>
      <c r="AG68" s="1"/>
      <c r="AH68" s="1"/>
      <c r="AI68" s="1"/>
      <c r="AJ68" s="8"/>
      <c r="AK68" s="1"/>
      <c r="AL68" s="1" t="s">
        <v>69</v>
      </c>
      <c r="AM68" s="9" t="s">
        <v>7090</v>
      </c>
      <c r="AN68" s="10" t="s">
        <v>64</v>
      </c>
      <c r="AO68" s="8">
        <v>9</v>
      </c>
      <c r="AP68" s="8">
        <v>778</v>
      </c>
      <c r="AQ68" s="1" t="s">
        <v>7091</v>
      </c>
      <c r="AR68" s="8"/>
      <c r="AS68" s="1"/>
      <c r="AT68" s="1"/>
      <c r="AU68" s="1"/>
      <c r="AV68" s="1"/>
      <c r="AW68" s="8"/>
      <c r="AX68" s="1"/>
      <c r="AY68" s="1" t="s">
        <v>72</v>
      </c>
      <c r="AZ68" s="1"/>
      <c r="BA68" s="1" t="s">
        <v>73</v>
      </c>
      <c r="BB68" s="1"/>
    </row>
    <row r="69" spans="1:54" ht="48" customHeight="1">
      <c r="A69" s="1" t="s">
        <v>7092</v>
      </c>
      <c r="B69" s="1" t="s">
        <v>6549</v>
      </c>
      <c r="C69" s="1" t="s">
        <v>7036</v>
      </c>
      <c r="D69" s="8">
        <v>8</v>
      </c>
      <c r="E69" s="1" t="s">
        <v>157</v>
      </c>
      <c r="F69" s="1" t="s">
        <v>130</v>
      </c>
      <c r="G69" s="1" t="s">
        <v>7093</v>
      </c>
      <c r="H69" s="1">
        <v>1</v>
      </c>
      <c r="I69" s="1" t="s">
        <v>60</v>
      </c>
      <c r="J69" s="1"/>
      <c r="K69" s="1" t="s">
        <v>61</v>
      </c>
      <c r="L69" s="1" t="s">
        <v>62</v>
      </c>
      <c r="M69" s="9" t="s">
        <v>7094</v>
      </c>
      <c r="N69" s="10" t="s">
        <v>64</v>
      </c>
      <c r="O69" s="8">
        <v>31</v>
      </c>
      <c r="P69" s="8">
        <v>1200</v>
      </c>
      <c r="Q69" s="1" t="s">
        <v>7095</v>
      </c>
      <c r="R69" s="8"/>
      <c r="S69" s="1"/>
      <c r="T69" s="1"/>
      <c r="U69" s="1"/>
      <c r="V69" s="1"/>
      <c r="W69" s="8"/>
      <c r="X69" s="1"/>
      <c r="Y69" s="1" t="s">
        <v>66</v>
      </c>
      <c r="Z69" s="9" t="s">
        <v>7096</v>
      </c>
      <c r="AA69" s="10" t="s">
        <v>64</v>
      </c>
      <c r="AB69" s="8">
        <v>34</v>
      </c>
      <c r="AC69" s="8">
        <v>604</v>
      </c>
      <c r="AD69" s="1" t="s">
        <v>7097</v>
      </c>
      <c r="AE69" s="8"/>
      <c r="AF69" s="1"/>
      <c r="AG69" s="1"/>
      <c r="AH69" s="1"/>
      <c r="AI69" s="1"/>
      <c r="AJ69" s="8"/>
      <c r="AK69" s="1"/>
      <c r="AL69" s="1" t="s">
        <v>69</v>
      </c>
      <c r="AM69" s="9" t="s">
        <v>7098</v>
      </c>
      <c r="AN69" s="10" t="s">
        <v>64</v>
      </c>
      <c r="AO69" s="8">
        <v>25</v>
      </c>
      <c r="AP69" s="8">
        <v>851</v>
      </c>
      <c r="AQ69" s="1" t="s">
        <v>7099</v>
      </c>
      <c r="AR69" s="8"/>
      <c r="AS69" s="1"/>
      <c r="AT69" s="1"/>
      <c r="AU69" s="1"/>
      <c r="AV69" s="1"/>
      <c r="AW69" s="8"/>
      <c r="AX69" s="1"/>
      <c r="AY69" s="1" t="s">
        <v>72</v>
      </c>
      <c r="AZ69" s="1"/>
      <c r="BA69" s="1" t="s">
        <v>73</v>
      </c>
      <c r="BB69" s="1"/>
    </row>
    <row r="70" spans="1:54" ht="48" customHeight="1">
      <c r="A70" s="1" t="s">
        <v>7100</v>
      </c>
      <c r="B70" s="1" t="s">
        <v>6549</v>
      </c>
      <c r="C70" s="1" t="s">
        <v>7036</v>
      </c>
      <c r="D70" s="8">
        <v>9</v>
      </c>
      <c r="E70" s="1" t="s">
        <v>157</v>
      </c>
      <c r="F70" s="1" t="s">
        <v>139</v>
      </c>
      <c r="G70" s="1" t="s">
        <v>7101</v>
      </c>
      <c r="H70" s="1">
        <v>1</v>
      </c>
      <c r="I70" s="1" t="s">
        <v>60</v>
      </c>
      <c r="J70" s="1"/>
      <c r="K70" s="1" t="s">
        <v>61</v>
      </c>
      <c r="L70" s="1" t="s">
        <v>62</v>
      </c>
      <c r="M70" s="9" t="s">
        <v>7102</v>
      </c>
      <c r="N70" s="10" t="s">
        <v>64</v>
      </c>
      <c r="O70" s="8">
        <v>36</v>
      </c>
      <c r="P70" s="8">
        <v>997</v>
      </c>
      <c r="Q70" s="1" t="s">
        <v>7103</v>
      </c>
      <c r="R70" s="8"/>
      <c r="S70" s="1"/>
      <c r="T70" s="1"/>
      <c r="U70" s="1"/>
      <c r="V70" s="1"/>
      <c r="W70" s="8"/>
      <c r="X70" s="1"/>
      <c r="Y70" s="1" t="s">
        <v>66</v>
      </c>
      <c r="Z70" s="9" t="s">
        <v>7104</v>
      </c>
      <c r="AA70" s="10" t="s">
        <v>64</v>
      </c>
      <c r="AB70" s="8">
        <v>43</v>
      </c>
      <c r="AC70" s="8">
        <v>305</v>
      </c>
      <c r="AD70" s="1" t="s">
        <v>7105</v>
      </c>
      <c r="AE70" s="8"/>
      <c r="AF70" s="1"/>
      <c r="AG70" s="1"/>
      <c r="AH70" s="1"/>
      <c r="AI70" s="1"/>
      <c r="AJ70" s="8"/>
      <c r="AK70" s="1"/>
      <c r="AL70" s="1" t="s">
        <v>69</v>
      </c>
      <c r="AM70" s="9" t="s">
        <v>7106</v>
      </c>
      <c r="AN70" s="10" t="s">
        <v>64</v>
      </c>
      <c r="AO70" s="8">
        <v>30</v>
      </c>
      <c r="AP70" s="8">
        <v>240</v>
      </c>
      <c r="AQ70" s="1" t="s">
        <v>7107</v>
      </c>
      <c r="AR70" s="8"/>
      <c r="AS70" s="1"/>
      <c r="AT70" s="1"/>
      <c r="AU70" s="1"/>
      <c r="AV70" s="1"/>
      <c r="AW70" s="8"/>
      <c r="AX70" s="1"/>
      <c r="AY70" s="1" t="s">
        <v>72</v>
      </c>
      <c r="AZ70" s="1"/>
      <c r="BA70" s="1" t="s">
        <v>73</v>
      </c>
      <c r="BB70" s="1"/>
    </row>
    <row r="71" spans="1:54" ht="48" customHeight="1">
      <c r="A71" s="1" t="s">
        <v>7108</v>
      </c>
      <c r="B71" s="1" t="s">
        <v>6549</v>
      </c>
      <c r="C71" s="1" t="s">
        <v>7036</v>
      </c>
      <c r="D71" s="8">
        <v>10</v>
      </c>
      <c r="E71" s="1" t="s">
        <v>157</v>
      </c>
      <c r="F71" s="1" t="s">
        <v>147</v>
      </c>
      <c r="G71" s="1" t="s">
        <v>7109</v>
      </c>
      <c r="H71" s="1">
        <v>1</v>
      </c>
      <c r="I71" s="1" t="s">
        <v>60</v>
      </c>
      <c r="J71" s="1"/>
      <c r="K71" s="1" t="s">
        <v>61</v>
      </c>
      <c r="L71" s="1" t="s">
        <v>62</v>
      </c>
      <c r="M71" s="9" t="s">
        <v>7110</v>
      </c>
      <c r="N71" s="10" t="s">
        <v>64</v>
      </c>
      <c r="O71" s="8">
        <v>34</v>
      </c>
      <c r="P71" s="8">
        <v>1200</v>
      </c>
      <c r="Q71" s="1" t="s">
        <v>7111</v>
      </c>
      <c r="R71" s="8"/>
      <c r="S71" s="1"/>
      <c r="T71" s="1"/>
      <c r="U71" s="1"/>
      <c r="V71" s="1"/>
      <c r="W71" s="8"/>
      <c r="X71" s="1"/>
      <c r="Y71" s="1" t="s">
        <v>66</v>
      </c>
      <c r="Z71" s="9" t="s">
        <v>7112</v>
      </c>
      <c r="AA71" s="10" t="s">
        <v>64</v>
      </c>
      <c r="AB71" s="8">
        <v>37</v>
      </c>
      <c r="AC71" s="8">
        <v>366</v>
      </c>
      <c r="AD71" s="1" t="s">
        <v>7113</v>
      </c>
      <c r="AE71" s="8"/>
      <c r="AF71" s="1"/>
      <c r="AG71" s="1"/>
      <c r="AH71" s="1"/>
      <c r="AI71" s="1"/>
      <c r="AJ71" s="8"/>
      <c r="AK71" s="1"/>
      <c r="AL71" s="1" t="s">
        <v>69</v>
      </c>
      <c r="AM71" s="9" t="s">
        <v>7114</v>
      </c>
      <c r="AN71" s="10" t="s">
        <v>64</v>
      </c>
      <c r="AO71" s="8">
        <v>28</v>
      </c>
      <c r="AP71" s="8">
        <v>921</v>
      </c>
      <c r="AQ71" s="1" t="s">
        <v>7115</v>
      </c>
      <c r="AR71" s="8"/>
      <c r="AS71" s="1"/>
      <c r="AT71" s="1"/>
      <c r="AU71" s="1"/>
      <c r="AV71" s="1"/>
      <c r="AW71" s="8"/>
      <c r="AX71" s="1"/>
      <c r="AY71" s="1" t="s">
        <v>72</v>
      </c>
      <c r="AZ71" s="1"/>
      <c r="BA71" s="1" t="s">
        <v>73</v>
      </c>
      <c r="BB71" s="1"/>
    </row>
    <row r="72" spans="1:54" ht="48" customHeight="1">
      <c r="A72" s="1" t="s">
        <v>7116</v>
      </c>
      <c r="B72" s="1" t="s">
        <v>6549</v>
      </c>
      <c r="C72" s="1" t="s">
        <v>7117</v>
      </c>
      <c r="D72" s="8">
        <v>1</v>
      </c>
      <c r="E72" s="1" t="s">
        <v>239</v>
      </c>
      <c r="F72" s="1" t="s">
        <v>58</v>
      </c>
      <c r="G72" s="1" t="s">
        <v>7118</v>
      </c>
      <c r="H72" s="1">
        <v>1</v>
      </c>
      <c r="I72" s="1" t="s">
        <v>60</v>
      </c>
      <c r="J72" s="1"/>
      <c r="K72" s="1" t="s">
        <v>61</v>
      </c>
      <c r="L72" s="1" t="s">
        <v>62</v>
      </c>
      <c r="M72" s="9" t="s">
        <v>7119</v>
      </c>
      <c r="N72" s="10" t="s">
        <v>64</v>
      </c>
      <c r="O72" s="8">
        <v>16</v>
      </c>
      <c r="P72" s="8">
        <v>564</v>
      </c>
      <c r="Q72" s="1" t="s">
        <v>7120</v>
      </c>
      <c r="R72" s="8"/>
      <c r="S72" s="1"/>
      <c r="T72" s="1"/>
      <c r="U72" s="1"/>
      <c r="V72" s="1"/>
      <c r="W72" s="8"/>
      <c r="X72" s="1"/>
      <c r="Y72" s="1" t="s">
        <v>66</v>
      </c>
      <c r="Z72" s="9" t="s">
        <v>7121</v>
      </c>
      <c r="AA72" s="10" t="s">
        <v>64</v>
      </c>
      <c r="AB72" s="8">
        <v>17</v>
      </c>
      <c r="AC72" s="8">
        <v>305</v>
      </c>
      <c r="AD72" s="1" t="s">
        <v>7122</v>
      </c>
      <c r="AE72" s="8"/>
      <c r="AF72" s="1"/>
      <c r="AG72" s="1"/>
      <c r="AH72" s="1"/>
      <c r="AI72" s="1"/>
      <c r="AJ72" s="8"/>
      <c r="AK72" s="1"/>
      <c r="AL72" s="1" t="s">
        <v>69</v>
      </c>
      <c r="AM72" s="9" t="s">
        <v>7123</v>
      </c>
      <c r="AN72" s="10" t="s">
        <v>64</v>
      </c>
      <c r="AO72" s="8">
        <v>11</v>
      </c>
      <c r="AP72" s="8">
        <v>786</v>
      </c>
      <c r="AQ72" s="1" t="s">
        <v>7124</v>
      </c>
      <c r="AR72" s="8"/>
      <c r="AS72" s="1"/>
      <c r="AT72" s="1"/>
      <c r="AU72" s="1"/>
      <c r="AV72" s="1"/>
      <c r="AW72" s="8"/>
      <c r="AX72" s="1"/>
      <c r="AY72" s="1" t="s">
        <v>72</v>
      </c>
      <c r="AZ72" s="1"/>
      <c r="BA72" s="1" t="s">
        <v>73</v>
      </c>
      <c r="BB72" s="1"/>
    </row>
    <row r="73" spans="1:54" ht="48" customHeight="1">
      <c r="A73" s="1" t="s">
        <v>7125</v>
      </c>
      <c r="B73" s="1" t="s">
        <v>6549</v>
      </c>
      <c r="C73" s="1" t="s">
        <v>7117</v>
      </c>
      <c r="D73" s="8">
        <v>2</v>
      </c>
      <c r="E73" s="1" t="s">
        <v>239</v>
      </c>
      <c r="F73" s="1" t="s">
        <v>76</v>
      </c>
      <c r="G73" s="1" t="s">
        <v>7126</v>
      </c>
      <c r="H73" s="1">
        <v>1</v>
      </c>
      <c r="I73" s="1" t="s">
        <v>60</v>
      </c>
      <c r="J73" s="1"/>
      <c r="K73" s="1" t="s">
        <v>61</v>
      </c>
      <c r="L73" s="1" t="s">
        <v>62</v>
      </c>
      <c r="M73" s="9" t="s">
        <v>7127</v>
      </c>
      <c r="N73" s="10" t="s">
        <v>64</v>
      </c>
      <c r="O73" s="8">
        <v>33</v>
      </c>
      <c r="P73" s="8">
        <v>1200</v>
      </c>
      <c r="Q73" s="1" t="s">
        <v>7128</v>
      </c>
      <c r="R73" s="8"/>
      <c r="S73" s="1"/>
      <c r="T73" s="1"/>
      <c r="U73" s="1"/>
      <c r="V73" s="1"/>
      <c r="W73" s="8"/>
      <c r="X73" s="1"/>
      <c r="Y73" s="1" t="s">
        <v>66</v>
      </c>
      <c r="Z73" s="9" t="s">
        <v>7129</v>
      </c>
      <c r="AA73" s="10" t="s">
        <v>64</v>
      </c>
      <c r="AB73" s="8">
        <v>35</v>
      </c>
      <c r="AC73" s="8">
        <v>304</v>
      </c>
      <c r="AD73" s="1" t="s">
        <v>7130</v>
      </c>
      <c r="AE73" s="8"/>
      <c r="AF73" s="1"/>
      <c r="AG73" s="1"/>
      <c r="AH73" s="1"/>
      <c r="AI73" s="1"/>
      <c r="AJ73" s="8"/>
      <c r="AK73" s="1"/>
      <c r="AL73" s="1" t="s">
        <v>69</v>
      </c>
      <c r="AM73" s="9" t="s">
        <v>7131</v>
      </c>
      <c r="AN73" s="10" t="s">
        <v>64</v>
      </c>
      <c r="AO73" s="8">
        <v>30</v>
      </c>
      <c r="AP73" s="8">
        <v>963</v>
      </c>
      <c r="AQ73" s="1" t="s">
        <v>7132</v>
      </c>
      <c r="AR73" s="8"/>
      <c r="AS73" s="1"/>
      <c r="AT73" s="1"/>
      <c r="AU73" s="1"/>
      <c r="AV73" s="1"/>
      <c r="AW73" s="8"/>
      <c r="AX73" s="1"/>
      <c r="AY73" s="1" t="s">
        <v>72</v>
      </c>
      <c r="AZ73" s="1"/>
      <c r="BA73" s="1" t="s">
        <v>73</v>
      </c>
      <c r="BB73" s="1"/>
    </row>
    <row r="74" spans="1:54" ht="48" customHeight="1">
      <c r="A74" s="1" t="s">
        <v>7133</v>
      </c>
      <c r="B74" s="1" t="s">
        <v>6549</v>
      </c>
      <c r="C74" s="1" t="s">
        <v>7117</v>
      </c>
      <c r="D74" s="8">
        <v>3</v>
      </c>
      <c r="E74" s="1" t="s">
        <v>239</v>
      </c>
      <c r="F74" s="1" t="s">
        <v>85</v>
      </c>
      <c r="G74" s="1" t="s">
        <v>7134</v>
      </c>
      <c r="H74" s="1">
        <v>1</v>
      </c>
      <c r="I74" s="1" t="s">
        <v>60</v>
      </c>
      <c r="J74" s="1"/>
      <c r="K74" s="1" t="s">
        <v>61</v>
      </c>
      <c r="L74" s="1" t="s">
        <v>62</v>
      </c>
      <c r="M74" s="9" t="s">
        <v>7135</v>
      </c>
      <c r="N74" s="10" t="s">
        <v>64</v>
      </c>
      <c r="O74" s="8">
        <v>30</v>
      </c>
      <c r="P74" s="8">
        <v>1200</v>
      </c>
      <c r="Q74" s="1" t="s">
        <v>7136</v>
      </c>
      <c r="R74" s="8"/>
      <c r="S74" s="1"/>
      <c r="T74" s="1"/>
      <c r="U74" s="1"/>
      <c r="V74" s="1"/>
      <c r="W74" s="8"/>
      <c r="X74" s="1"/>
      <c r="Y74" s="1" t="s">
        <v>66</v>
      </c>
      <c r="Z74" s="9" t="s">
        <v>7137</v>
      </c>
      <c r="AA74" s="10" t="s">
        <v>64</v>
      </c>
      <c r="AB74" s="8">
        <v>32</v>
      </c>
      <c r="AC74" s="8">
        <v>1200</v>
      </c>
      <c r="AD74" s="1" t="s">
        <v>7138</v>
      </c>
      <c r="AE74" s="8"/>
      <c r="AF74" s="1"/>
      <c r="AG74" s="1"/>
      <c r="AH74" s="1"/>
      <c r="AI74" s="1"/>
      <c r="AJ74" s="8"/>
      <c r="AK74" s="1"/>
      <c r="AL74" s="1" t="s">
        <v>69</v>
      </c>
      <c r="AM74" s="9" t="s">
        <v>7139</v>
      </c>
      <c r="AN74" s="10" t="s">
        <v>64</v>
      </c>
      <c r="AO74" s="8">
        <v>24</v>
      </c>
      <c r="AP74" s="8">
        <v>895</v>
      </c>
      <c r="AQ74" s="1" t="s">
        <v>7140</v>
      </c>
      <c r="AR74" s="8"/>
      <c r="AS74" s="1"/>
      <c r="AT74" s="1"/>
      <c r="AU74" s="1"/>
      <c r="AV74" s="1"/>
      <c r="AW74" s="8"/>
      <c r="AX74" s="1"/>
      <c r="AY74" s="1" t="s">
        <v>72</v>
      </c>
      <c r="AZ74" s="1"/>
      <c r="BA74" s="1" t="s">
        <v>73</v>
      </c>
      <c r="BB74" s="1"/>
    </row>
    <row r="75" spans="1:54" ht="48" customHeight="1">
      <c r="A75" s="1" t="s">
        <v>7141</v>
      </c>
      <c r="B75" s="1" t="s">
        <v>6549</v>
      </c>
      <c r="C75" s="1" t="s">
        <v>7117</v>
      </c>
      <c r="D75" s="8">
        <v>4</v>
      </c>
      <c r="E75" s="1" t="s">
        <v>239</v>
      </c>
      <c r="F75" s="1" t="s">
        <v>94</v>
      </c>
      <c r="G75" s="1" t="s">
        <v>7142</v>
      </c>
      <c r="H75" s="1">
        <v>1</v>
      </c>
      <c r="I75" s="1" t="s">
        <v>60</v>
      </c>
      <c r="J75" s="1"/>
      <c r="K75" s="1" t="s">
        <v>61</v>
      </c>
      <c r="L75" s="1" t="s">
        <v>62</v>
      </c>
      <c r="M75" s="9" t="s">
        <v>7143</v>
      </c>
      <c r="N75" s="10" t="s">
        <v>64</v>
      </c>
      <c r="O75" s="8">
        <v>28</v>
      </c>
      <c r="P75" s="8">
        <v>556</v>
      </c>
      <c r="Q75" s="1" t="s">
        <v>7144</v>
      </c>
      <c r="R75" s="8"/>
      <c r="S75" s="1"/>
      <c r="T75" s="1"/>
      <c r="U75" s="1"/>
      <c r="V75" s="1"/>
      <c r="W75" s="8"/>
      <c r="X75" s="1"/>
      <c r="Y75" s="1" t="s">
        <v>66</v>
      </c>
      <c r="Z75" s="9" t="s">
        <v>7145</v>
      </c>
      <c r="AA75" s="10" t="s">
        <v>64</v>
      </c>
      <c r="AB75" s="8">
        <v>29</v>
      </c>
      <c r="AC75" s="8">
        <v>193</v>
      </c>
      <c r="AD75" s="1" t="s">
        <v>7146</v>
      </c>
      <c r="AE75" s="8"/>
      <c r="AF75" s="1"/>
      <c r="AG75" s="1"/>
      <c r="AH75" s="1"/>
      <c r="AI75" s="1"/>
      <c r="AJ75" s="8"/>
      <c r="AK75" s="1"/>
      <c r="AL75" s="1" t="s">
        <v>69</v>
      </c>
      <c r="AM75" s="9" t="s">
        <v>7147</v>
      </c>
      <c r="AN75" s="10" t="s">
        <v>64</v>
      </c>
      <c r="AO75" s="8">
        <v>23</v>
      </c>
      <c r="AP75" s="8">
        <v>286</v>
      </c>
      <c r="AQ75" s="1" t="s">
        <v>7148</v>
      </c>
      <c r="AR75" s="8"/>
      <c r="AS75" s="1"/>
      <c r="AT75" s="1"/>
      <c r="AU75" s="1"/>
      <c r="AV75" s="1"/>
      <c r="AW75" s="8"/>
      <c r="AX75" s="1"/>
      <c r="AY75" s="1" t="s">
        <v>72</v>
      </c>
      <c r="AZ75" s="1"/>
      <c r="BA75" s="1" t="s">
        <v>73</v>
      </c>
      <c r="BB75" s="1"/>
    </row>
    <row r="76" spans="1:54" ht="48" customHeight="1">
      <c r="A76" s="1" t="s">
        <v>7149</v>
      </c>
      <c r="B76" s="1" t="s">
        <v>6549</v>
      </c>
      <c r="C76" s="1" t="s">
        <v>7117</v>
      </c>
      <c r="D76" s="8">
        <v>5</v>
      </c>
      <c r="E76" s="1" t="s">
        <v>239</v>
      </c>
      <c r="F76" s="1" t="s">
        <v>103</v>
      </c>
      <c r="G76" s="1" t="s">
        <v>7150</v>
      </c>
      <c r="H76" s="1">
        <v>1</v>
      </c>
      <c r="I76" s="1" t="s">
        <v>60</v>
      </c>
      <c r="J76" s="1"/>
      <c r="K76" s="1" t="s">
        <v>61</v>
      </c>
      <c r="L76" s="1" t="s">
        <v>62</v>
      </c>
      <c r="M76" s="9" t="s">
        <v>7151</v>
      </c>
      <c r="N76" s="10" t="s">
        <v>64</v>
      </c>
      <c r="O76" s="8">
        <v>30</v>
      </c>
      <c r="P76" s="8">
        <v>1200</v>
      </c>
      <c r="Q76" s="1" t="s">
        <v>7152</v>
      </c>
      <c r="R76" s="8"/>
      <c r="S76" s="1"/>
      <c r="T76" s="1"/>
      <c r="U76" s="1"/>
      <c r="V76" s="1"/>
      <c r="W76" s="8"/>
      <c r="X76" s="1"/>
      <c r="Y76" s="1" t="s">
        <v>66</v>
      </c>
      <c r="Z76" s="9" t="s">
        <v>7153</v>
      </c>
      <c r="AA76" s="10" t="s">
        <v>64</v>
      </c>
      <c r="AB76" s="8">
        <v>31</v>
      </c>
      <c r="AC76" s="8">
        <v>290</v>
      </c>
      <c r="AD76" s="1" t="s">
        <v>7154</v>
      </c>
      <c r="AE76" s="8"/>
      <c r="AF76" s="1"/>
      <c r="AG76" s="1"/>
      <c r="AH76" s="1"/>
      <c r="AI76" s="1"/>
      <c r="AJ76" s="8"/>
      <c r="AK76" s="1"/>
      <c r="AL76" s="1" t="s">
        <v>69</v>
      </c>
      <c r="AM76" s="9" t="s">
        <v>7155</v>
      </c>
      <c r="AN76" s="10" t="s">
        <v>64</v>
      </c>
      <c r="AO76" s="8">
        <v>25</v>
      </c>
      <c r="AP76" s="8">
        <v>1016</v>
      </c>
      <c r="AQ76" s="1" t="s">
        <v>7156</v>
      </c>
      <c r="AR76" s="8"/>
      <c r="AS76" s="1"/>
      <c r="AT76" s="1"/>
      <c r="AU76" s="1"/>
      <c r="AV76" s="1"/>
      <c r="AW76" s="8"/>
      <c r="AX76" s="1"/>
      <c r="AY76" s="1" t="s">
        <v>72</v>
      </c>
      <c r="AZ76" s="1"/>
      <c r="BA76" s="1" t="s">
        <v>73</v>
      </c>
      <c r="BB76" s="1"/>
    </row>
    <row r="77" spans="1:54" ht="48" customHeight="1">
      <c r="A77" s="1" t="s">
        <v>7157</v>
      </c>
      <c r="B77" s="1" t="s">
        <v>6549</v>
      </c>
      <c r="C77" s="1" t="s">
        <v>7117</v>
      </c>
      <c r="D77" s="8">
        <v>6</v>
      </c>
      <c r="E77" s="1" t="s">
        <v>239</v>
      </c>
      <c r="F77" s="1" t="s">
        <v>112</v>
      </c>
      <c r="G77" s="1" t="s">
        <v>7158</v>
      </c>
      <c r="H77" s="1">
        <v>1</v>
      </c>
      <c r="I77" s="1" t="s">
        <v>60</v>
      </c>
      <c r="J77" s="1"/>
      <c r="K77" s="1" t="s">
        <v>61</v>
      </c>
      <c r="L77" s="1" t="s">
        <v>62</v>
      </c>
      <c r="M77" s="9" t="s">
        <v>7159</v>
      </c>
      <c r="N77" s="10" t="s">
        <v>64</v>
      </c>
      <c r="O77" s="8">
        <v>38</v>
      </c>
      <c r="P77" s="8">
        <v>1200</v>
      </c>
      <c r="Q77" s="1" t="s">
        <v>7160</v>
      </c>
      <c r="R77" s="8"/>
      <c r="S77" s="1"/>
      <c r="T77" s="1"/>
      <c r="U77" s="1"/>
      <c r="V77" s="1"/>
      <c r="W77" s="8"/>
      <c r="X77" s="1"/>
      <c r="Y77" s="1" t="s">
        <v>66</v>
      </c>
      <c r="Z77" s="9" t="s">
        <v>7161</v>
      </c>
      <c r="AA77" s="10" t="s">
        <v>64</v>
      </c>
      <c r="AB77" s="8">
        <v>41</v>
      </c>
      <c r="AC77" s="8">
        <v>311</v>
      </c>
      <c r="AD77" s="1" t="s">
        <v>7162</v>
      </c>
      <c r="AE77" s="8"/>
      <c r="AF77" s="1"/>
      <c r="AG77" s="1"/>
      <c r="AH77" s="1"/>
      <c r="AI77" s="1"/>
      <c r="AJ77" s="8"/>
      <c r="AK77" s="1"/>
      <c r="AL77" s="1" t="s">
        <v>69</v>
      </c>
      <c r="AM77" s="9" t="s">
        <v>7163</v>
      </c>
      <c r="AN77" s="10" t="s">
        <v>64</v>
      </c>
      <c r="AO77" s="8">
        <v>33</v>
      </c>
      <c r="AP77" s="8">
        <v>155</v>
      </c>
      <c r="AQ77" s="1" t="s">
        <v>7164</v>
      </c>
      <c r="AR77" s="8"/>
      <c r="AS77" s="1"/>
      <c r="AT77" s="1"/>
      <c r="AU77" s="1"/>
      <c r="AV77" s="1"/>
      <c r="AW77" s="8"/>
      <c r="AX77" s="1"/>
      <c r="AY77" s="1" t="s">
        <v>72</v>
      </c>
      <c r="AZ77" s="1"/>
      <c r="BA77" s="1" t="s">
        <v>73</v>
      </c>
      <c r="BB77" s="1"/>
    </row>
    <row r="78" spans="1:54" ht="48" customHeight="1">
      <c r="A78" s="1" t="s">
        <v>7165</v>
      </c>
      <c r="B78" s="1" t="s">
        <v>6549</v>
      </c>
      <c r="C78" s="1" t="s">
        <v>7117</v>
      </c>
      <c r="D78" s="8">
        <v>7</v>
      </c>
      <c r="E78" s="1" t="s">
        <v>239</v>
      </c>
      <c r="F78" s="1" t="s">
        <v>121</v>
      </c>
      <c r="G78" s="1" t="s">
        <v>7166</v>
      </c>
      <c r="H78" s="1">
        <v>1</v>
      </c>
      <c r="I78" s="1" t="s">
        <v>60</v>
      </c>
      <c r="J78" s="1"/>
      <c r="K78" s="1" t="s">
        <v>61</v>
      </c>
      <c r="L78" s="1" t="s">
        <v>62</v>
      </c>
      <c r="M78" s="9" t="s">
        <v>7167</v>
      </c>
      <c r="N78" s="10" t="s">
        <v>64</v>
      </c>
      <c r="O78" s="8">
        <v>13</v>
      </c>
      <c r="P78" s="8">
        <v>1200</v>
      </c>
      <c r="Q78" s="1" t="s">
        <v>7168</v>
      </c>
      <c r="R78" s="8"/>
      <c r="S78" s="1"/>
      <c r="T78" s="1"/>
      <c r="U78" s="1"/>
      <c r="V78" s="1"/>
      <c r="W78" s="8"/>
      <c r="X78" s="1"/>
      <c r="Y78" s="1" t="s">
        <v>66</v>
      </c>
      <c r="Z78" s="9" t="s">
        <v>7169</v>
      </c>
      <c r="AA78" s="10" t="s">
        <v>64</v>
      </c>
      <c r="AB78" s="8">
        <v>14</v>
      </c>
      <c r="AC78" s="8">
        <v>343</v>
      </c>
      <c r="AD78" s="1" t="s">
        <v>7170</v>
      </c>
      <c r="AE78" s="8"/>
      <c r="AF78" s="1"/>
      <c r="AG78" s="1"/>
      <c r="AH78" s="1"/>
      <c r="AI78" s="1"/>
      <c r="AJ78" s="8"/>
      <c r="AK78" s="1"/>
      <c r="AL78" s="1" t="s">
        <v>69</v>
      </c>
      <c r="AM78" s="9" t="s">
        <v>7171</v>
      </c>
      <c r="AN78" s="10" t="s">
        <v>64</v>
      </c>
      <c r="AO78" s="8">
        <v>8</v>
      </c>
      <c r="AP78" s="8">
        <v>1037</v>
      </c>
      <c r="AQ78" s="1" t="s">
        <v>7172</v>
      </c>
      <c r="AR78" s="8"/>
      <c r="AS78" s="1"/>
      <c r="AT78" s="1"/>
      <c r="AU78" s="1"/>
      <c r="AV78" s="1"/>
      <c r="AW78" s="8"/>
      <c r="AX78" s="1"/>
      <c r="AY78" s="1" t="s">
        <v>72</v>
      </c>
      <c r="AZ78" s="1"/>
      <c r="BA78" s="1" t="s">
        <v>73</v>
      </c>
      <c r="BB78" s="1"/>
    </row>
    <row r="79" spans="1:54" ht="48" customHeight="1">
      <c r="A79" s="1" t="s">
        <v>7173</v>
      </c>
      <c r="B79" s="1" t="s">
        <v>6549</v>
      </c>
      <c r="C79" s="1" t="s">
        <v>7117</v>
      </c>
      <c r="D79" s="8">
        <v>8</v>
      </c>
      <c r="E79" s="1" t="s">
        <v>239</v>
      </c>
      <c r="F79" s="1" t="s">
        <v>130</v>
      </c>
      <c r="G79" s="1" t="s">
        <v>7174</v>
      </c>
      <c r="H79" s="1">
        <v>1</v>
      </c>
      <c r="I79" s="1" t="s">
        <v>60</v>
      </c>
      <c r="J79" s="1"/>
      <c r="K79" s="1" t="s">
        <v>61</v>
      </c>
      <c r="L79" s="1" t="s">
        <v>62</v>
      </c>
      <c r="M79" s="9" t="s">
        <v>7175</v>
      </c>
      <c r="N79" s="10" t="s">
        <v>64</v>
      </c>
      <c r="O79" s="8">
        <v>29</v>
      </c>
      <c r="P79" s="8">
        <v>1200</v>
      </c>
      <c r="Q79" s="1" t="s">
        <v>7176</v>
      </c>
      <c r="R79" s="8"/>
      <c r="S79" s="1"/>
      <c r="T79" s="1"/>
      <c r="U79" s="1"/>
      <c r="V79" s="1"/>
      <c r="W79" s="8"/>
      <c r="X79" s="1"/>
      <c r="Y79" s="1" t="s">
        <v>66</v>
      </c>
      <c r="Z79" s="9" t="s">
        <v>7177</v>
      </c>
      <c r="AA79" s="10" t="s">
        <v>64</v>
      </c>
      <c r="AB79" s="8">
        <v>30</v>
      </c>
      <c r="AC79" s="8">
        <v>680</v>
      </c>
      <c r="AD79" s="1" t="s">
        <v>7178</v>
      </c>
      <c r="AE79" s="8"/>
      <c r="AF79" s="1"/>
      <c r="AG79" s="1"/>
      <c r="AH79" s="1"/>
      <c r="AI79" s="1"/>
      <c r="AJ79" s="8"/>
      <c r="AK79" s="1"/>
      <c r="AL79" s="1" t="s">
        <v>69</v>
      </c>
      <c r="AM79" s="9" t="s">
        <v>7179</v>
      </c>
      <c r="AN79" s="10" t="s">
        <v>64</v>
      </c>
      <c r="AO79" s="8">
        <v>24</v>
      </c>
      <c r="AP79" s="8">
        <v>1112</v>
      </c>
      <c r="AQ79" s="1" t="s">
        <v>7180</v>
      </c>
      <c r="AR79" s="8"/>
      <c r="AS79" s="1"/>
      <c r="AT79" s="1"/>
      <c r="AU79" s="1"/>
      <c r="AV79" s="1"/>
      <c r="AW79" s="8"/>
      <c r="AX79" s="1"/>
      <c r="AY79" s="1" t="s">
        <v>72</v>
      </c>
      <c r="AZ79" s="1"/>
      <c r="BA79" s="1" t="s">
        <v>73</v>
      </c>
      <c r="BB79" s="1"/>
    </row>
    <row r="80" spans="1:54" ht="48" customHeight="1">
      <c r="A80" s="1" t="s">
        <v>7181</v>
      </c>
      <c r="B80" s="1" t="s">
        <v>6549</v>
      </c>
      <c r="C80" s="1" t="s">
        <v>7117</v>
      </c>
      <c r="D80" s="8">
        <v>9</v>
      </c>
      <c r="E80" s="1" t="s">
        <v>239</v>
      </c>
      <c r="F80" s="1" t="s">
        <v>139</v>
      </c>
      <c r="G80" s="1" t="s">
        <v>7182</v>
      </c>
      <c r="H80" s="1">
        <v>1</v>
      </c>
      <c r="I80" s="1" t="s">
        <v>60</v>
      </c>
      <c r="J80" s="1"/>
      <c r="K80" s="1" t="s">
        <v>61</v>
      </c>
      <c r="L80" s="1" t="s">
        <v>62</v>
      </c>
      <c r="M80" s="9" t="s">
        <v>7183</v>
      </c>
      <c r="N80" s="10" t="s">
        <v>64</v>
      </c>
      <c r="O80" s="8">
        <v>37</v>
      </c>
      <c r="P80" s="8">
        <v>907</v>
      </c>
      <c r="Q80" s="1" t="s">
        <v>7184</v>
      </c>
      <c r="R80" s="8"/>
      <c r="S80" s="1"/>
      <c r="T80" s="1"/>
      <c r="U80" s="1"/>
      <c r="V80" s="1"/>
      <c r="W80" s="8"/>
      <c r="X80" s="1"/>
      <c r="Y80" s="1" t="s">
        <v>66</v>
      </c>
      <c r="Z80" s="9" t="s">
        <v>7185</v>
      </c>
      <c r="AA80" s="10" t="s">
        <v>64</v>
      </c>
      <c r="AB80" s="8">
        <v>42</v>
      </c>
      <c r="AC80" s="8">
        <v>367</v>
      </c>
      <c r="AD80" s="1" t="s">
        <v>7186</v>
      </c>
      <c r="AE80" s="8"/>
      <c r="AF80" s="1"/>
      <c r="AG80" s="1"/>
      <c r="AH80" s="1"/>
      <c r="AI80" s="1"/>
      <c r="AJ80" s="8"/>
      <c r="AK80" s="1"/>
      <c r="AL80" s="1" t="s">
        <v>69</v>
      </c>
      <c r="AM80" s="9" t="s">
        <v>7187</v>
      </c>
      <c r="AN80" s="10" t="s">
        <v>64</v>
      </c>
      <c r="AO80" s="8">
        <v>32</v>
      </c>
      <c r="AP80" s="8">
        <v>406</v>
      </c>
      <c r="AQ80" s="1" t="s">
        <v>7188</v>
      </c>
      <c r="AR80" s="8"/>
      <c r="AS80" s="1"/>
      <c r="AT80" s="1"/>
      <c r="AU80" s="1"/>
      <c r="AV80" s="1"/>
      <c r="AW80" s="8"/>
      <c r="AX80" s="1"/>
      <c r="AY80" s="1" t="s">
        <v>72</v>
      </c>
      <c r="AZ80" s="1"/>
      <c r="BA80" s="1" t="s">
        <v>73</v>
      </c>
      <c r="BB80" s="1"/>
    </row>
    <row r="81" spans="1:54" ht="48" customHeight="1">
      <c r="A81" s="1" t="s">
        <v>7189</v>
      </c>
      <c r="B81" s="1" t="s">
        <v>6549</v>
      </c>
      <c r="C81" s="1" t="s">
        <v>7117</v>
      </c>
      <c r="D81" s="8">
        <v>10</v>
      </c>
      <c r="E81" s="1" t="s">
        <v>239</v>
      </c>
      <c r="F81" s="1" t="s">
        <v>147</v>
      </c>
      <c r="G81" s="1" t="s">
        <v>7190</v>
      </c>
      <c r="H81" s="1">
        <v>1</v>
      </c>
      <c r="I81" s="1" t="s">
        <v>60</v>
      </c>
      <c r="J81" s="1"/>
      <c r="K81" s="1" t="s">
        <v>61</v>
      </c>
      <c r="L81" s="1" t="s">
        <v>62</v>
      </c>
      <c r="M81" s="9" t="s">
        <v>7191</v>
      </c>
      <c r="N81" s="10" t="s">
        <v>64</v>
      </c>
      <c r="O81" s="8">
        <v>35</v>
      </c>
      <c r="P81" s="8">
        <v>1200</v>
      </c>
      <c r="Q81" s="1" t="s">
        <v>7192</v>
      </c>
      <c r="R81" s="8"/>
      <c r="S81" s="1"/>
      <c r="T81" s="1"/>
      <c r="U81" s="1"/>
      <c r="V81" s="1"/>
      <c r="W81" s="8"/>
      <c r="X81" s="1"/>
      <c r="Y81" s="1" t="s">
        <v>66</v>
      </c>
      <c r="Z81" s="9" t="s">
        <v>7193</v>
      </c>
      <c r="AA81" s="10" t="s">
        <v>64</v>
      </c>
      <c r="AB81" s="8">
        <v>36</v>
      </c>
      <c r="AC81" s="8">
        <v>367</v>
      </c>
      <c r="AD81" s="1" t="s">
        <v>7194</v>
      </c>
      <c r="AE81" s="8"/>
      <c r="AF81" s="1"/>
      <c r="AG81" s="1"/>
      <c r="AH81" s="1"/>
      <c r="AI81" s="1"/>
      <c r="AJ81" s="8"/>
      <c r="AK81" s="1"/>
      <c r="AL81" s="1" t="s">
        <v>69</v>
      </c>
      <c r="AM81" s="9" t="s">
        <v>7195</v>
      </c>
      <c r="AN81" s="10" t="s">
        <v>64</v>
      </c>
      <c r="AO81" s="8">
        <v>30</v>
      </c>
      <c r="AP81" s="8">
        <v>954</v>
      </c>
      <c r="AQ81" s="1" t="s">
        <v>7196</v>
      </c>
      <c r="AR81" s="8"/>
      <c r="AS81" s="1"/>
      <c r="AT81" s="1"/>
      <c r="AU81" s="1"/>
      <c r="AV81" s="1"/>
      <c r="AW81" s="8"/>
      <c r="AX81" s="1"/>
      <c r="AY81" s="1" t="s">
        <v>72</v>
      </c>
      <c r="AZ81" s="1"/>
      <c r="BA81" s="1" t="s">
        <v>73</v>
      </c>
      <c r="BB81" s="1"/>
    </row>
    <row r="82" spans="1:54" ht="48" customHeight="1">
      <c r="A82" s="1" t="s">
        <v>7197</v>
      </c>
      <c r="B82" s="1" t="s">
        <v>6549</v>
      </c>
      <c r="C82" s="1" t="s">
        <v>7198</v>
      </c>
      <c r="D82" s="8">
        <v>1</v>
      </c>
      <c r="E82" s="1" t="s">
        <v>485</v>
      </c>
      <c r="F82" s="1" t="s">
        <v>58</v>
      </c>
      <c r="G82" s="1" t="s">
        <v>7199</v>
      </c>
      <c r="H82" s="1">
        <v>1</v>
      </c>
      <c r="I82" s="1" t="s">
        <v>60</v>
      </c>
      <c r="J82" s="1"/>
      <c r="K82" s="1" t="s">
        <v>61</v>
      </c>
      <c r="L82" s="1" t="s">
        <v>62</v>
      </c>
      <c r="M82" s="9" t="s">
        <v>7200</v>
      </c>
      <c r="N82" s="10" t="s">
        <v>64</v>
      </c>
      <c r="O82" s="8">
        <v>15</v>
      </c>
      <c r="P82" s="8">
        <v>1200</v>
      </c>
      <c r="Q82" s="1" t="s">
        <v>7201</v>
      </c>
      <c r="R82" s="8"/>
      <c r="S82" s="1"/>
      <c r="T82" s="1"/>
      <c r="U82" s="1"/>
      <c r="V82" s="1"/>
      <c r="W82" s="8"/>
      <c r="X82" s="1"/>
      <c r="Y82" s="1" t="s">
        <v>66</v>
      </c>
      <c r="Z82" s="9" t="s">
        <v>7202</v>
      </c>
      <c r="AA82" s="10" t="s">
        <v>64</v>
      </c>
      <c r="AB82" s="8">
        <v>16</v>
      </c>
      <c r="AC82" s="8">
        <v>306</v>
      </c>
      <c r="AD82" s="1" t="s">
        <v>7203</v>
      </c>
      <c r="AE82" s="8"/>
      <c r="AF82" s="1"/>
      <c r="AG82" s="1"/>
      <c r="AH82" s="1"/>
      <c r="AI82" s="1"/>
      <c r="AJ82" s="8"/>
      <c r="AK82" s="1"/>
      <c r="AL82" s="1" t="s">
        <v>69</v>
      </c>
      <c r="AM82" s="9" t="s">
        <v>7204</v>
      </c>
      <c r="AN82" s="10" t="s">
        <v>64</v>
      </c>
      <c r="AO82" s="8">
        <v>10</v>
      </c>
      <c r="AP82" s="8">
        <v>1019</v>
      </c>
      <c r="AQ82" s="1" t="s">
        <v>7205</v>
      </c>
      <c r="AR82" s="8"/>
      <c r="AS82" s="1"/>
      <c r="AT82" s="1"/>
      <c r="AU82" s="1"/>
      <c r="AV82" s="1"/>
      <c r="AW82" s="8"/>
      <c r="AX82" s="1"/>
      <c r="AY82" s="1" t="s">
        <v>72</v>
      </c>
      <c r="AZ82" s="1"/>
      <c r="BA82" s="1" t="s">
        <v>73</v>
      </c>
      <c r="BB82" s="1"/>
    </row>
    <row r="83" spans="1:54" ht="48" customHeight="1">
      <c r="A83" s="1" t="s">
        <v>7206</v>
      </c>
      <c r="B83" s="1" t="s">
        <v>6549</v>
      </c>
      <c r="C83" s="1" t="s">
        <v>7198</v>
      </c>
      <c r="D83" s="8">
        <v>2</v>
      </c>
      <c r="E83" s="1" t="s">
        <v>485</v>
      </c>
      <c r="F83" s="1" t="s">
        <v>76</v>
      </c>
      <c r="G83" s="1" t="s">
        <v>7207</v>
      </c>
      <c r="H83" s="1">
        <v>1</v>
      </c>
      <c r="I83" s="1" t="s">
        <v>60</v>
      </c>
      <c r="J83" s="1"/>
      <c r="K83" s="1" t="s">
        <v>61</v>
      </c>
      <c r="L83" s="1" t="s">
        <v>62</v>
      </c>
      <c r="M83" s="9" t="s">
        <v>7208</v>
      </c>
      <c r="N83" s="10" t="s">
        <v>64</v>
      </c>
      <c r="O83" s="8">
        <v>32</v>
      </c>
      <c r="P83" s="8">
        <v>1200</v>
      </c>
      <c r="Q83" s="1" t="s">
        <v>7209</v>
      </c>
      <c r="R83" s="8"/>
      <c r="S83" s="1"/>
      <c r="T83" s="1"/>
      <c r="U83" s="1"/>
      <c r="V83" s="1"/>
      <c r="W83" s="8"/>
      <c r="X83" s="1"/>
      <c r="Y83" s="1" t="s">
        <v>66</v>
      </c>
      <c r="Z83" s="9" t="s">
        <v>7210</v>
      </c>
      <c r="AA83" s="10" t="s">
        <v>64</v>
      </c>
      <c r="AB83" s="8">
        <v>34</v>
      </c>
      <c r="AC83" s="8">
        <v>321</v>
      </c>
      <c r="AD83" s="1" t="s">
        <v>7211</v>
      </c>
      <c r="AE83" s="8"/>
      <c r="AF83" s="1"/>
      <c r="AG83" s="1"/>
      <c r="AH83" s="1"/>
      <c r="AI83" s="1"/>
      <c r="AJ83" s="8"/>
      <c r="AK83" s="1"/>
      <c r="AL83" s="1" t="s">
        <v>69</v>
      </c>
      <c r="AM83" s="9" t="s">
        <v>7212</v>
      </c>
      <c r="AN83" s="10" t="s">
        <v>64</v>
      </c>
      <c r="AO83" s="8">
        <v>29</v>
      </c>
      <c r="AP83" s="8">
        <v>882</v>
      </c>
      <c r="AQ83" s="1" t="s">
        <v>7213</v>
      </c>
      <c r="AR83" s="8"/>
      <c r="AS83" s="1"/>
      <c r="AT83" s="1"/>
      <c r="AU83" s="1"/>
      <c r="AV83" s="1"/>
      <c r="AW83" s="8"/>
      <c r="AX83" s="1"/>
      <c r="AY83" s="1" t="s">
        <v>72</v>
      </c>
      <c r="AZ83" s="1"/>
      <c r="BA83" s="1" t="s">
        <v>73</v>
      </c>
      <c r="BB83" s="1"/>
    </row>
    <row r="84" spans="1:54" ht="48" customHeight="1">
      <c r="A84" s="1" t="s">
        <v>7214</v>
      </c>
      <c r="B84" s="1" t="s">
        <v>6549</v>
      </c>
      <c r="C84" s="1" t="s">
        <v>7198</v>
      </c>
      <c r="D84" s="8">
        <v>3</v>
      </c>
      <c r="E84" s="1" t="s">
        <v>485</v>
      </c>
      <c r="F84" s="1" t="s">
        <v>85</v>
      </c>
      <c r="G84" s="1" t="s">
        <v>7215</v>
      </c>
      <c r="H84" s="1">
        <v>1</v>
      </c>
      <c r="I84" s="1" t="s">
        <v>60</v>
      </c>
      <c r="J84" s="1"/>
      <c r="K84" s="1" t="s">
        <v>61</v>
      </c>
      <c r="L84" s="1" t="s">
        <v>62</v>
      </c>
      <c r="M84" s="9" t="s">
        <v>7216</v>
      </c>
      <c r="N84" s="10" t="s">
        <v>64</v>
      </c>
      <c r="O84" s="8">
        <v>30</v>
      </c>
      <c r="P84" s="8">
        <v>1200</v>
      </c>
      <c r="Q84" s="1" t="s">
        <v>7217</v>
      </c>
      <c r="R84" s="8"/>
      <c r="S84" s="1"/>
      <c r="T84" s="1"/>
      <c r="U84" s="1"/>
      <c r="V84" s="1"/>
      <c r="W84" s="8"/>
      <c r="X84" s="1"/>
      <c r="Y84" s="1" t="s">
        <v>66</v>
      </c>
      <c r="Z84" s="9" t="s">
        <v>7218</v>
      </c>
      <c r="AA84" s="10" t="s">
        <v>64</v>
      </c>
      <c r="AB84" s="8">
        <v>32</v>
      </c>
      <c r="AC84" s="8">
        <v>1200</v>
      </c>
      <c r="AD84" s="1" t="s">
        <v>7219</v>
      </c>
      <c r="AE84" s="8"/>
      <c r="AF84" s="1"/>
      <c r="AG84" s="1"/>
      <c r="AH84" s="1"/>
      <c r="AI84" s="1"/>
      <c r="AJ84" s="8"/>
      <c r="AK84" s="1"/>
      <c r="AL84" s="1" t="s">
        <v>69</v>
      </c>
      <c r="AM84" s="9" t="s">
        <v>7220</v>
      </c>
      <c r="AN84" s="10" t="s">
        <v>64</v>
      </c>
      <c r="AO84" s="8">
        <v>24</v>
      </c>
      <c r="AP84" s="8">
        <v>821</v>
      </c>
      <c r="AQ84" s="1" t="s">
        <v>7221</v>
      </c>
      <c r="AR84" s="8"/>
      <c r="AS84" s="1"/>
      <c r="AT84" s="1"/>
      <c r="AU84" s="1"/>
      <c r="AV84" s="1"/>
      <c r="AW84" s="8"/>
      <c r="AX84" s="1"/>
      <c r="AY84" s="1" t="s">
        <v>72</v>
      </c>
      <c r="AZ84" s="1"/>
      <c r="BA84" s="1" t="s">
        <v>73</v>
      </c>
      <c r="BB84" s="1"/>
    </row>
    <row r="85" spans="1:54" ht="48" customHeight="1">
      <c r="A85" s="1" t="s">
        <v>7222</v>
      </c>
      <c r="B85" s="1" t="s">
        <v>6549</v>
      </c>
      <c r="C85" s="1" t="s">
        <v>7198</v>
      </c>
      <c r="D85" s="8">
        <v>4</v>
      </c>
      <c r="E85" s="1" t="s">
        <v>485</v>
      </c>
      <c r="F85" s="1" t="s">
        <v>94</v>
      </c>
      <c r="G85" s="1" t="s">
        <v>7223</v>
      </c>
      <c r="H85" s="1">
        <v>1</v>
      </c>
      <c r="I85" s="1" t="s">
        <v>60</v>
      </c>
      <c r="J85" s="1"/>
      <c r="K85" s="1" t="s">
        <v>61</v>
      </c>
      <c r="L85" s="1" t="s">
        <v>62</v>
      </c>
      <c r="M85" s="9" t="s">
        <v>7224</v>
      </c>
      <c r="N85" s="10" t="s">
        <v>64</v>
      </c>
      <c r="O85" s="8">
        <v>27</v>
      </c>
      <c r="P85" s="8">
        <v>760</v>
      </c>
      <c r="Q85" s="1" t="s">
        <v>7225</v>
      </c>
      <c r="R85" s="8"/>
      <c r="S85" s="1"/>
      <c r="T85" s="1"/>
      <c r="U85" s="1"/>
      <c r="V85" s="1"/>
      <c r="W85" s="8"/>
      <c r="X85" s="1"/>
      <c r="Y85" s="1" t="s">
        <v>66</v>
      </c>
      <c r="Z85" s="9" t="s">
        <v>7226</v>
      </c>
      <c r="AA85" s="10" t="s">
        <v>64</v>
      </c>
      <c r="AB85" s="8">
        <v>28</v>
      </c>
      <c r="AC85" s="8">
        <v>250</v>
      </c>
      <c r="AD85" s="1" t="s">
        <v>7227</v>
      </c>
      <c r="AE85" s="8"/>
      <c r="AF85" s="1"/>
      <c r="AG85" s="1"/>
      <c r="AH85" s="1"/>
      <c r="AI85" s="1"/>
      <c r="AJ85" s="8"/>
      <c r="AK85" s="1"/>
      <c r="AL85" s="1" t="s">
        <v>69</v>
      </c>
      <c r="AM85" s="9" t="s">
        <v>7228</v>
      </c>
      <c r="AN85" s="10" t="s">
        <v>64</v>
      </c>
      <c r="AO85" s="8">
        <v>22</v>
      </c>
      <c r="AP85" s="8">
        <v>466</v>
      </c>
      <c r="AQ85" s="1" t="s">
        <v>7229</v>
      </c>
      <c r="AR85" s="8"/>
      <c r="AS85" s="1"/>
      <c r="AT85" s="1"/>
      <c r="AU85" s="1"/>
      <c r="AV85" s="1"/>
      <c r="AW85" s="8"/>
      <c r="AX85" s="1"/>
      <c r="AY85" s="1" t="s">
        <v>72</v>
      </c>
      <c r="AZ85" s="1"/>
      <c r="BA85" s="1" t="s">
        <v>73</v>
      </c>
      <c r="BB85" s="1"/>
    </row>
    <row r="86" spans="1:54" ht="48" customHeight="1">
      <c r="A86" s="1" t="s">
        <v>7230</v>
      </c>
      <c r="B86" s="1" t="s">
        <v>6549</v>
      </c>
      <c r="C86" s="1" t="s">
        <v>7198</v>
      </c>
      <c r="D86" s="8">
        <v>5</v>
      </c>
      <c r="E86" s="1" t="s">
        <v>485</v>
      </c>
      <c r="F86" s="1" t="s">
        <v>103</v>
      </c>
      <c r="G86" s="1" t="s">
        <v>7231</v>
      </c>
      <c r="H86" s="1">
        <v>1</v>
      </c>
      <c r="I86" s="1" t="s">
        <v>60</v>
      </c>
      <c r="J86" s="1"/>
      <c r="K86" s="1" t="s">
        <v>61</v>
      </c>
      <c r="L86" s="1" t="s">
        <v>62</v>
      </c>
      <c r="M86" s="9" t="s">
        <v>7232</v>
      </c>
      <c r="N86" s="10" t="s">
        <v>64</v>
      </c>
      <c r="O86" s="8">
        <v>30</v>
      </c>
      <c r="P86" s="8">
        <v>1200</v>
      </c>
      <c r="Q86" s="1" t="s">
        <v>7233</v>
      </c>
      <c r="R86" s="8"/>
      <c r="S86" s="1"/>
      <c r="T86" s="1"/>
      <c r="U86" s="1"/>
      <c r="V86" s="1"/>
      <c r="W86" s="8"/>
      <c r="X86" s="1"/>
      <c r="Y86" s="1" t="s">
        <v>66</v>
      </c>
      <c r="Z86" s="9" t="s">
        <v>7234</v>
      </c>
      <c r="AA86" s="10" t="s">
        <v>64</v>
      </c>
      <c r="AB86" s="8">
        <v>31</v>
      </c>
      <c r="AC86" s="8">
        <v>314</v>
      </c>
      <c r="AD86" s="1" t="s">
        <v>7235</v>
      </c>
      <c r="AE86" s="8"/>
      <c r="AF86" s="1"/>
      <c r="AG86" s="1"/>
      <c r="AH86" s="1"/>
      <c r="AI86" s="1"/>
      <c r="AJ86" s="8"/>
      <c r="AK86" s="1"/>
      <c r="AL86" s="1" t="s">
        <v>69</v>
      </c>
      <c r="AM86" s="9" t="s">
        <v>7236</v>
      </c>
      <c r="AN86" s="10" t="s">
        <v>64</v>
      </c>
      <c r="AO86" s="8">
        <v>25</v>
      </c>
      <c r="AP86" s="8">
        <v>971</v>
      </c>
      <c r="AQ86" s="1" t="s">
        <v>7237</v>
      </c>
      <c r="AR86" s="8"/>
      <c r="AS86" s="1"/>
      <c r="AT86" s="1"/>
      <c r="AU86" s="1"/>
      <c r="AV86" s="1"/>
      <c r="AW86" s="8"/>
      <c r="AX86" s="1"/>
      <c r="AY86" s="1" t="s">
        <v>72</v>
      </c>
      <c r="AZ86" s="1"/>
      <c r="BA86" s="1" t="s">
        <v>73</v>
      </c>
      <c r="BB86" s="1"/>
    </row>
    <row r="87" spans="1:54" ht="48" customHeight="1">
      <c r="A87" s="1" t="s">
        <v>7238</v>
      </c>
      <c r="B87" s="1" t="s">
        <v>6549</v>
      </c>
      <c r="C87" s="1" t="s">
        <v>7198</v>
      </c>
      <c r="D87" s="8">
        <v>6</v>
      </c>
      <c r="E87" s="1" t="s">
        <v>485</v>
      </c>
      <c r="F87" s="1" t="s">
        <v>112</v>
      </c>
      <c r="G87" s="1" t="s">
        <v>7239</v>
      </c>
      <c r="H87" s="1">
        <v>1</v>
      </c>
      <c r="I87" s="1" t="s">
        <v>60</v>
      </c>
      <c r="J87" s="1"/>
      <c r="K87" s="1" t="s">
        <v>61</v>
      </c>
      <c r="L87" s="1" t="s">
        <v>62</v>
      </c>
      <c r="M87" s="9" t="s">
        <v>7240</v>
      </c>
      <c r="N87" s="10" t="s">
        <v>64</v>
      </c>
      <c r="O87" s="8">
        <v>37</v>
      </c>
      <c r="P87" s="8">
        <v>806</v>
      </c>
      <c r="Q87" s="1" t="s">
        <v>7241</v>
      </c>
      <c r="R87" s="8"/>
      <c r="S87" s="1"/>
      <c r="T87" s="1"/>
      <c r="U87" s="1"/>
      <c r="V87" s="1"/>
      <c r="W87" s="8"/>
      <c r="X87" s="1"/>
      <c r="Y87" s="1" t="s">
        <v>66</v>
      </c>
      <c r="Z87" s="9" t="s">
        <v>7242</v>
      </c>
      <c r="AA87" s="10" t="s">
        <v>64</v>
      </c>
      <c r="AB87" s="8">
        <v>40</v>
      </c>
      <c r="AC87" s="8">
        <v>340</v>
      </c>
      <c r="AD87" s="1" t="s">
        <v>7243</v>
      </c>
      <c r="AE87" s="8"/>
      <c r="AF87" s="1"/>
      <c r="AG87" s="1"/>
      <c r="AH87" s="1"/>
      <c r="AI87" s="1"/>
      <c r="AJ87" s="8"/>
      <c r="AK87" s="1"/>
      <c r="AL87" s="1" t="s">
        <v>69</v>
      </c>
      <c r="AM87" s="9" t="s">
        <v>7244</v>
      </c>
      <c r="AN87" s="10" t="s">
        <v>64</v>
      </c>
      <c r="AO87" s="8">
        <v>32</v>
      </c>
      <c r="AP87" s="8">
        <v>203</v>
      </c>
      <c r="AQ87" s="1" t="s">
        <v>7245</v>
      </c>
      <c r="AR87" s="8"/>
      <c r="AS87" s="1"/>
      <c r="AT87" s="1"/>
      <c r="AU87" s="1"/>
      <c r="AV87" s="1"/>
      <c r="AW87" s="8"/>
      <c r="AX87" s="1"/>
      <c r="AY87" s="1" t="s">
        <v>72</v>
      </c>
      <c r="AZ87" s="1"/>
      <c r="BA87" s="1" t="s">
        <v>73</v>
      </c>
      <c r="BB87" s="1"/>
    </row>
    <row r="88" spans="1:54" ht="48" customHeight="1">
      <c r="A88" s="1" t="s">
        <v>7246</v>
      </c>
      <c r="B88" s="1" t="s">
        <v>6549</v>
      </c>
      <c r="C88" s="1" t="s">
        <v>7198</v>
      </c>
      <c r="D88" s="8">
        <v>7</v>
      </c>
      <c r="E88" s="1" t="s">
        <v>485</v>
      </c>
      <c r="F88" s="1" t="s">
        <v>121</v>
      </c>
      <c r="G88" s="1" t="s">
        <v>7247</v>
      </c>
      <c r="H88" s="1">
        <v>1</v>
      </c>
      <c r="I88" s="1" t="s">
        <v>60</v>
      </c>
      <c r="J88" s="1"/>
      <c r="K88" s="1" t="s">
        <v>61</v>
      </c>
      <c r="L88" s="1" t="s">
        <v>62</v>
      </c>
      <c r="M88" s="9" t="s">
        <v>7248</v>
      </c>
      <c r="N88" s="10" t="s">
        <v>64</v>
      </c>
      <c r="O88" s="8">
        <v>13</v>
      </c>
      <c r="P88" s="8">
        <v>1200</v>
      </c>
      <c r="Q88" s="1" t="s">
        <v>7249</v>
      </c>
      <c r="R88" s="8"/>
      <c r="S88" s="1"/>
      <c r="T88" s="1"/>
      <c r="U88" s="1"/>
      <c r="V88" s="1"/>
      <c r="W88" s="8"/>
      <c r="X88" s="1"/>
      <c r="Y88" s="1" t="s">
        <v>66</v>
      </c>
      <c r="Z88" s="9" t="s">
        <v>7250</v>
      </c>
      <c r="AA88" s="10" t="s">
        <v>64</v>
      </c>
      <c r="AB88" s="8">
        <v>14</v>
      </c>
      <c r="AC88" s="8">
        <v>311</v>
      </c>
      <c r="AD88" s="1" t="s">
        <v>7251</v>
      </c>
      <c r="AE88" s="8"/>
      <c r="AF88" s="1"/>
      <c r="AG88" s="1"/>
      <c r="AH88" s="1"/>
      <c r="AI88" s="1"/>
      <c r="AJ88" s="8"/>
      <c r="AK88" s="1"/>
      <c r="AL88" s="1" t="s">
        <v>69</v>
      </c>
      <c r="AM88" s="9" t="s">
        <v>7252</v>
      </c>
      <c r="AN88" s="10" t="s">
        <v>64</v>
      </c>
      <c r="AO88" s="8">
        <v>8</v>
      </c>
      <c r="AP88" s="8">
        <v>966</v>
      </c>
      <c r="AQ88" s="1" t="s">
        <v>7253</v>
      </c>
      <c r="AR88" s="8"/>
      <c r="AS88" s="1"/>
      <c r="AT88" s="1"/>
      <c r="AU88" s="1"/>
      <c r="AV88" s="1"/>
      <c r="AW88" s="8"/>
      <c r="AX88" s="1"/>
      <c r="AY88" s="1" t="s">
        <v>72</v>
      </c>
      <c r="AZ88" s="1"/>
      <c r="BA88" s="1" t="s">
        <v>73</v>
      </c>
      <c r="BB88" s="1"/>
    </row>
    <row r="89" spans="1:54" ht="48" customHeight="1">
      <c r="A89" s="1" t="s">
        <v>7254</v>
      </c>
      <c r="B89" s="1" t="s">
        <v>6549</v>
      </c>
      <c r="C89" s="1" t="s">
        <v>7198</v>
      </c>
      <c r="D89" s="8">
        <v>8</v>
      </c>
      <c r="E89" s="1" t="s">
        <v>485</v>
      </c>
      <c r="F89" s="1" t="s">
        <v>130</v>
      </c>
      <c r="G89" s="1" t="s">
        <v>7255</v>
      </c>
      <c r="H89" s="1">
        <v>1</v>
      </c>
      <c r="I89" s="1" t="s">
        <v>60</v>
      </c>
      <c r="J89" s="1"/>
      <c r="K89" s="1" t="s">
        <v>61</v>
      </c>
      <c r="L89" s="1" t="s">
        <v>62</v>
      </c>
      <c r="M89" s="9" t="s">
        <v>7256</v>
      </c>
      <c r="N89" s="10" t="s">
        <v>64</v>
      </c>
      <c r="O89" s="8">
        <v>29</v>
      </c>
      <c r="P89" s="8">
        <v>1200</v>
      </c>
      <c r="Q89" s="1" t="s">
        <v>7257</v>
      </c>
      <c r="R89" s="8"/>
      <c r="S89" s="1"/>
      <c r="T89" s="1"/>
      <c r="U89" s="1"/>
      <c r="V89" s="1"/>
      <c r="W89" s="8"/>
      <c r="X89" s="1"/>
      <c r="Y89" s="1" t="s">
        <v>66</v>
      </c>
      <c r="Z89" s="9" t="s">
        <v>7258</v>
      </c>
      <c r="AA89" s="10" t="s">
        <v>64</v>
      </c>
      <c r="AB89" s="8">
        <v>30</v>
      </c>
      <c r="AC89" s="8">
        <v>655</v>
      </c>
      <c r="AD89" s="1" t="s">
        <v>7259</v>
      </c>
      <c r="AE89" s="8"/>
      <c r="AF89" s="1"/>
      <c r="AG89" s="1"/>
      <c r="AH89" s="1"/>
      <c r="AI89" s="1"/>
      <c r="AJ89" s="8"/>
      <c r="AK89" s="1"/>
      <c r="AL89" s="1" t="s">
        <v>69</v>
      </c>
      <c r="AM89" s="9" t="s">
        <v>7260</v>
      </c>
      <c r="AN89" s="10" t="s">
        <v>64</v>
      </c>
      <c r="AO89" s="8">
        <v>24</v>
      </c>
      <c r="AP89" s="8">
        <v>1047</v>
      </c>
      <c r="AQ89" s="1" t="s">
        <v>7261</v>
      </c>
      <c r="AR89" s="8"/>
      <c r="AS89" s="1"/>
      <c r="AT89" s="1"/>
      <c r="AU89" s="1"/>
      <c r="AV89" s="1"/>
      <c r="AW89" s="8"/>
      <c r="AX89" s="1"/>
      <c r="AY89" s="1" t="s">
        <v>72</v>
      </c>
      <c r="AZ89" s="1"/>
      <c r="BA89" s="1" t="s">
        <v>73</v>
      </c>
      <c r="BB89" s="1"/>
    </row>
    <row r="90" spans="1:54" ht="48" customHeight="1">
      <c r="A90" s="1" t="s">
        <v>7262</v>
      </c>
      <c r="B90" s="1" t="s">
        <v>6549</v>
      </c>
      <c r="C90" s="1" t="s">
        <v>7198</v>
      </c>
      <c r="D90" s="8">
        <v>9</v>
      </c>
      <c r="E90" s="1" t="s">
        <v>485</v>
      </c>
      <c r="F90" s="1" t="s">
        <v>139</v>
      </c>
      <c r="G90" s="1" t="s">
        <v>7263</v>
      </c>
      <c r="H90" s="1">
        <v>1</v>
      </c>
      <c r="I90" s="1" t="s">
        <v>60</v>
      </c>
      <c r="J90" s="1"/>
      <c r="K90" s="1" t="s">
        <v>61</v>
      </c>
      <c r="L90" s="1" t="s">
        <v>62</v>
      </c>
      <c r="M90" s="9" t="s">
        <v>7264</v>
      </c>
      <c r="N90" s="10" t="s">
        <v>64</v>
      </c>
      <c r="O90" s="8">
        <v>36</v>
      </c>
      <c r="P90" s="8">
        <v>1200</v>
      </c>
      <c r="Q90" s="1" t="s">
        <v>7265</v>
      </c>
      <c r="R90" s="8"/>
      <c r="S90" s="1"/>
      <c r="T90" s="1"/>
      <c r="U90" s="1"/>
      <c r="V90" s="1"/>
      <c r="W90" s="8"/>
      <c r="X90" s="1"/>
      <c r="Y90" s="1" t="s">
        <v>66</v>
      </c>
      <c r="Z90" s="9" t="s">
        <v>7266</v>
      </c>
      <c r="AA90" s="10" t="s">
        <v>64</v>
      </c>
      <c r="AB90" s="8">
        <v>41</v>
      </c>
      <c r="AC90" s="8">
        <v>311</v>
      </c>
      <c r="AD90" s="1" t="s">
        <v>7267</v>
      </c>
      <c r="AE90" s="8"/>
      <c r="AF90" s="1"/>
      <c r="AG90" s="1"/>
      <c r="AH90" s="1"/>
      <c r="AI90" s="1"/>
      <c r="AJ90" s="8"/>
      <c r="AK90" s="1"/>
      <c r="AL90" s="1" t="s">
        <v>69</v>
      </c>
      <c r="AM90" s="9" t="s">
        <v>7268</v>
      </c>
      <c r="AN90" s="10" t="s">
        <v>64</v>
      </c>
      <c r="AO90" s="8">
        <v>31</v>
      </c>
      <c r="AP90" s="8">
        <v>410</v>
      </c>
      <c r="AQ90" s="1" t="s">
        <v>7269</v>
      </c>
      <c r="AR90" s="8"/>
      <c r="AS90" s="1"/>
      <c r="AT90" s="1"/>
      <c r="AU90" s="1"/>
      <c r="AV90" s="1"/>
      <c r="AW90" s="8"/>
      <c r="AX90" s="1"/>
      <c r="AY90" s="1" t="s">
        <v>72</v>
      </c>
      <c r="AZ90" s="1"/>
      <c r="BA90" s="1" t="s">
        <v>73</v>
      </c>
      <c r="BB90" s="1"/>
    </row>
    <row r="91" spans="1:54" ht="48" customHeight="1">
      <c r="A91" s="1" t="s">
        <v>7270</v>
      </c>
      <c r="B91" s="1" t="s">
        <v>6549</v>
      </c>
      <c r="C91" s="1" t="s">
        <v>7198</v>
      </c>
      <c r="D91" s="8">
        <v>10</v>
      </c>
      <c r="E91" s="1" t="s">
        <v>485</v>
      </c>
      <c r="F91" s="1" t="s">
        <v>147</v>
      </c>
      <c r="G91" s="1" t="s">
        <v>7271</v>
      </c>
      <c r="H91" s="1">
        <v>1</v>
      </c>
      <c r="I91" s="1" t="s">
        <v>60</v>
      </c>
      <c r="J91" s="1"/>
      <c r="K91" s="1" t="s">
        <v>61</v>
      </c>
      <c r="L91" s="1" t="s">
        <v>62</v>
      </c>
      <c r="M91" s="9" t="s">
        <v>7272</v>
      </c>
      <c r="N91" s="10" t="s">
        <v>64</v>
      </c>
      <c r="O91" s="8">
        <v>34</v>
      </c>
      <c r="P91" s="8">
        <v>1200</v>
      </c>
      <c r="Q91" s="1" t="s">
        <v>7273</v>
      </c>
      <c r="R91" s="8"/>
      <c r="S91" s="1"/>
      <c r="T91" s="1"/>
      <c r="U91" s="1"/>
      <c r="V91" s="1"/>
      <c r="W91" s="8"/>
      <c r="X91" s="1"/>
      <c r="Y91" s="1" t="s">
        <v>66</v>
      </c>
      <c r="Z91" s="9" t="s">
        <v>7274</v>
      </c>
      <c r="AA91" s="10" t="s">
        <v>64</v>
      </c>
      <c r="AB91" s="8">
        <v>35</v>
      </c>
      <c r="AC91" s="8">
        <v>354</v>
      </c>
      <c r="AD91" s="1" t="s">
        <v>7275</v>
      </c>
      <c r="AE91" s="8"/>
      <c r="AF91" s="1"/>
      <c r="AG91" s="1"/>
      <c r="AH91" s="1"/>
      <c r="AI91" s="1"/>
      <c r="AJ91" s="8"/>
      <c r="AK91" s="1"/>
      <c r="AL91" s="1" t="s">
        <v>69</v>
      </c>
      <c r="AM91" s="9" t="s">
        <v>7276</v>
      </c>
      <c r="AN91" s="10" t="s">
        <v>64</v>
      </c>
      <c r="AO91" s="8">
        <v>29</v>
      </c>
      <c r="AP91" s="8">
        <v>821</v>
      </c>
      <c r="AQ91" s="1" t="s">
        <v>7277</v>
      </c>
      <c r="AR91" s="8"/>
      <c r="AS91" s="1"/>
      <c r="AT91" s="1"/>
      <c r="AU91" s="1"/>
      <c r="AV91" s="1"/>
      <c r="AW91" s="8"/>
      <c r="AX91" s="1"/>
      <c r="AY91" s="1" t="s">
        <v>72</v>
      </c>
      <c r="AZ91" s="1"/>
      <c r="BA91" s="1" t="s">
        <v>73</v>
      </c>
      <c r="BB91" s="1"/>
    </row>
    <row r="92" spans="1:54" ht="48" customHeight="1">
      <c r="A92" s="1" t="s">
        <v>7278</v>
      </c>
      <c r="B92" s="1" t="s">
        <v>6549</v>
      </c>
      <c r="C92" s="1" t="s">
        <v>7279</v>
      </c>
      <c r="D92" s="8">
        <v>1</v>
      </c>
      <c r="E92" s="1" t="s">
        <v>321</v>
      </c>
      <c r="F92" s="1" t="s">
        <v>58</v>
      </c>
      <c r="G92" s="1" t="s">
        <v>7280</v>
      </c>
      <c r="H92" s="1">
        <v>1</v>
      </c>
      <c r="I92" s="1" t="s">
        <v>60</v>
      </c>
      <c r="J92" s="1"/>
      <c r="K92" s="1" t="s">
        <v>61</v>
      </c>
      <c r="L92" s="1" t="s">
        <v>62</v>
      </c>
      <c r="M92" s="9" t="s">
        <v>7281</v>
      </c>
      <c r="N92" s="10" t="s">
        <v>64</v>
      </c>
      <c r="O92" s="8">
        <v>14</v>
      </c>
      <c r="P92" s="8">
        <v>1200</v>
      </c>
      <c r="Q92" s="1" t="s">
        <v>7282</v>
      </c>
      <c r="R92" s="8"/>
      <c r="S92" s="1"/>
      <c r="T92" s="1"/>
      <c r="U92" s="1"/>
      <c r="V92" s="1"/>
      <c r="W92" s="8"/>
      <c r="X92" s="1"/>
      <c r="Y92" s="1" t="s">
        <v>66</v>
      </c>
      <c r="Z92" s="9" t="s">
        <v>7283</v>
      </c>
      <c r="AA92" s="10" t="s">
        <v>64</v>
      </c>
      <c r="AB92" s="8">
        <v>15</v>
      </c>
      <c r="AC92" s="8">
        <v>325</v>
      </c>
      <c r="AD92" s="1" t="s">
        <v>7284</v>
      </c>
      <c r="AE92" s="8"/>
      <c r="AF92" s="1"/>
      <c r="AG92" s="1"/>
      <c r="AH92" s="1"/>
      <c r="AI92" s="1"/>
      <c r="AJ92" s="8"/>
      <c r="AK92" s="1"/>
      <c r="AL92" s="1" t="s">
        <v>69</v>
      </c>
      <c r="AM92" s="9" t="s">
        <v>7285</v>
      </c>
      <c r="AN92" s="10" t="s">
        <v>64</v>
      </c>
      <c r="AO92" s="8">
        <v>9</v>
      </c>
      <c r="AP92" s="8">
        <v>845</v>
      </c>
      <c r="AQ92" s="1" t="s">
        <v>7286</v>
      </c>
      <c r="AR92" s="8"/>
      <c r="AS92" s="1"/>
      <c r="AT92" s="1"/>
      <c r="AU92" s="1"/>
      <c r="AV92" s="1"/>
      <c r="AW92" s="8"/>
      <c r="AX92" s="1"/>
      <c r="AY92" s="1" t="s">
        <v>72</v>
      </c>
      <c r="AZ92" s="1"/>
      <c r="BA92" s="1" t="s">
        <v>73</v>
      </c>
      <c r="BB92" s="1"/>
    </row>
    <row r="93" spans="1:54" ht="48" customHeight="1">
      <c r="A93" s="1" t="s">
        <v>7287</v>
      </c>
      <c r="B93" s="1" t="s">
        <v>6549</v>
      </c>
      <c r="C93" s="1" t="s">
        <v>7279</v>
      </c>
      <c r="D93" s="8">
        <v>2</v>
      </c>
      <c r="E93" s="1" t="s">
        <v>321</v>
      </c>
      <c r="F93" s="1" t="s">
        <v>76</v>
      </c>
      <c r="G93" s="1" t="s">
        <v>7288</v>
      </c>
      <c r="H93" s="1">
        <v>1</v>
      </c>
      <c r="I93" s="1" t="s">
        <v>60</v>
      </c>
      <c r="J93" s="1"/>
      <c r="K93" s="1" t="s">
        <v>61</v>
      </c>
      <c r="L93" s="1" t="s">
        <v>62</v>
      </c>
      <c r="M93" s="9" t="s">
        <v>7289</v>
      </c>
      <c r="N93" s="10" t="s">
        <v>64</v>
      </c>
      <c r="O93" s="8">
        <v>31</v>
      </c>
      <c r="P93" s="8">
        <v>1200</v>
      </c>
      <c r="Q93" s="1" t="s">
        <v>7290</v>
      </c>
      <c r="R93" s="8"/>
      <c r="S93" s="1"/>
      <c r="T93" s="1"/>
      <c r="U93" s="1"/>
      <c r="V93" s="1"/>
      <c r="W93" s="8"/>
      <c r="X93" s="1"/>
      <c r="Y93" s="1" t="s">
        <v>66</v>
      </c>
      <c r="Z93" s="9" t="s">
        <v>7291</v>
      </c>
      <c r="AA93" s="10" t="s">
        <v>64</v>
      </c>
      <c r="AB93" s="8">
        <v>33</v>
      </c>
      <c r="AC93" s="8">
        <v>322</v>
      </c>
      <c r="AD93" s="1" t="s">
        <v>7292</v>
      </c>
      <c r="AE93" s="8"/>
      <c r="AF93" s="1"/>
      <c r="AG93" s="1"/>
      <c r="AH93" s="1"/>
      <c r="AI93" s="1"/>
      <c r="AJ93" s="8"/>
      <c r="AK93" s="1"/>
      <c r="AL93" s="1" t="s">
        <v>69</v>
      </c>
      <c r="AM93" s="9" t="s">
        <v>7293</v>
      </c>
      <c r="AN93" s="10" t="s">
        <v>64</v>
      </c>
      <c r="AO93" s="8">
        <v>28</v>
      </c>
      <c r="AP93" s="8">
        <v>974</v>
      </c>
      <c r="AQ93" s="1" t="s">
        <v>7294</v>
      </c>
      <c r="AR93" s="8"/>
      <c r="AS93" s="1"/>
      <c r="AT93" s="1"/>
      <c r="AU93" s="1"/>
      <c r="AV93" s="1"/>
      <c r="AW93" s="8"/>
      <c r="AX93" s="1"/>
      <c r="AY93" s="1" t="s">
        <v>72</v>
      </c>
      <c r="AZ93" s="1"/>
      <c r="BA93" s="1" t="s">
        <v>73</v>
      </c>
      <c r="BB93" s="1"/>
    </row>
    <row r="94" spans="1:54" ht="48" customHeight="1">
      <c r="A94" s="1" t="s">
        <v>7295</v>
      </c>
      <c r="B94" s="1" t="s">
        <v>6549</v>
      </c>
      <c r="C94" s="1" t="s">
        <v>7279</v>
      </c>
      <c r="D94" s="8">
        <v>3</v>
      </c>
      <c r="E94" s="1" t="s">
        <v>321</v>
      </c>
      <c r="F94" s="1" t="s">
        <v>85</v>
      </c>
      <c r="G94" s="1" t="s">
        <v>7296</v>
      </c>
      <c r="H94" s="1">
        <v>1</v>
      </c>
      <c r="I94" s="1" t="s">
        <v>60</v>
      </c>
      <c r="J94" s="1"/>
      <c r="K94" s="1" t="s">
        <v>61</v>
      </c>
      <c r="L94" s="1" t="s">
        <v>62</v>
      </c>
      <c r="M94" s="9" t="s">
        <v>7297</v>
      </c>
      <c r="N94" s="10" t="s">
        <v>64</v>
      </c>
      <c r="O94" s="8">
        <v>31</v>
      </c>
      <c r="P94" s="8">
        <v>1200</v>
      </c>
      <c r="Q94" s="1" t="s">
        <v>7298</v>
      </c>
      <c r="R94" s="8"/>
      <c r="S94" s="1"/>
      <c r="T94" s="1"/>
      <c r="U94" s="1"/>
      <c r="V94" s="1"/>
      <c r="W94" s="8"/>
      <c r="X94" s="1"/>
      <c r="Y94" s="1" t="s">
        <v>66</v>
      </c>
      <c r="Z94" s="9" t="s">
        <v>7299</v>
      </c>
      <c r="AA94" s="10" t="s">
        <v>64</v>
      </c>
      <c r="AB94" s="8">
        <v>33</v>
      </c>
      <c r="AC94" s="8">
        <v>1200</v>
      </c>
      <c r="AD94" s="1" t="s">
        <v>7300</v>
      </c>
      <c r="AE94" s="8"/>
      <c r="AF94" s="1"/>
      <c r="AG94" s="1"/>
      <c r="AH94" s="1"/>
      <c r="AI94" s="1"/>
      <c r="AJ94" s="8"/>
      <c r="AK94" s="1"/>
      <c r="AL94" s="1" t="s">
        <v>69</v>
      </c>
      <c r="AM94" s="9" t="s">
        <v>7301</v>
      </c>
      <c r="AN94" s="10" t="s">
        <v>64</v>
      </c>
      <c r="AO94" s="8">
        <v>25</v>
      </c>
      <c r="AP94" s="8">
        <v>861</v>
      </c>
      <c r="AQ94" s="1" t="s">
        <v>7302</v>
      </c>
      <c r="AR94" s="8"/>
      <c r="AS94" s="1"/>
      <c r="AT94" s="1"/>
      <c r="AU94" s="1"/>
      <c r="AV94" s="1"/>
      <c r="AW94" s="8"/>
      <c r="AX94" s="1"/>
      <c r="AY94" s="1" t="s">
        <v>72</v>
      </c>
      <c r="AZ94" s="1"/>
      <c r="BA94" s="1" t="s">
        <v>73</v>
      </c>
      <c r="BB94" s="1"/>
    </row>
    <row r="95" spans="1:54" ht="48" customHeight="1">
      <c r="A95" s="1" t="s">
        <v>7303</v>
      </c>
      <c r="B95" s="1" t="s">
        <v>6549</v>
      </c>
      <c r="C95" s="1" t="s">
        <v>7279</v>
      </c>
      <c r="D95" s="8">
        <v>4</v>
      </c>
      <c r="E95" s="1" t="s">
        <v>321</v>
      </c>
      <c r="F95" s="1" t="s">
        <v>94</v>
      </c>
      <c r="G95" s="1" t="s">
        <v>7304</v>
      </c>
      <c r="H95" s="1">
        <v>1</v>
      </c>
      <c r="I95" s="1" t="s">
        <v>60</v>
      </c>
      <c r="J95" s="1"/>
      <c r="K95" s="1" t="s">
        <v>61</v>
      </c>
      <c r="L95" s="1" t="s">
        <v>62</v>
      </c>
      <c r="M95" s="9" t="s">
        <v>7305</v>
      </c>
      <c r="N95" s="10" t="s">
        <v>64</v>
      </c>
      <c r="O95" s="8">
        <v>26</v>
      </c>
      <c r="P95" s="8">
        <v>847</v>
      </c>
      <c r="Q95" s="1" t="s">
        <v>7306</v>
      </c>
      <c r="R95" s="8"/>
      <c r="S95" s="1"/>
      <c r="T95" s="1"/>
      <c r="U95" s="1"/>
      <c r="V95" s="1"/>
      <c r="W95" s="8"/>
      <c r="X95" s="1"/>
      <c r="Y95" s="1" t="s">
        <v>66</v>
      </c>
      <c r="Z95" s="9" t="s">
        <v>7307</v>
      </c>
      <c r="AA95" s="10" t="s">
        <v>64</v>
      </c>
      <c r="AB95" s="8">
        <v>27</v>
      </c>
      <c r="AC95" s="8">
        <v>184</v>
      </c>
      <c r="AD95" s="1" t="s">
        <v>7308</v>
      </c>
      <c r="AE95" s="8"/>
      <c r="AF95" s="1"/>
      <c r="AG95" s="1"/>
      <c r="AH95" s="1"/>
      <c r="AI95" s="1"/>
      <c r="AJ95" s="8"/>
      <c r="AK95" s="1"/>
      <c r="AL95" s="1" t="s">
        <v>69</v>
      </c>
      <c r="AM95" s="9" t="s">
        <v>7309</v>
      </c>
      <c r="AN95" s="10" t="s">
        <v>64</v>
      </c>
      <c r="AO95" s="8">
        <v>21</v>
      </c>
      <c r="AP95" s="8">
        <v>439</v>
      </c>
      <c r="AQ95" s="1" t="s">
        <v>7310</v>
      </c>
      <c r="AR95" s="8"/>
      <c r="AS95" s="1"/>
      <c r="AT95" s="1"/>
      <c r="AU95" s="1"/>
      <c r="AV95" s="1"/>
      <c r="AW95" s="8"/>
      <c r="AX95" s="1"/>
      <c r="AY95" s="1" t="s">
        <v>72</v>
      </c>
      <c r="AZ95" s="1"/>
      <c r="BA95" s="1" t="s">
        <v>73</v>
      </c>
      <c r="BB95" s="1"/>
    </row>
    <row r="96" spans="1:54" ht="48" customHeight="1">
      <c r="A96" s="1" t="s">
        <v>7311</v>
      </c>
      <c r="B96" s="1" t="s">
        <v>6549</v>
      </c>
      <c r="C96" s="1" t="s">
        <v>7279</v>
      </c>
      <c r="D96" s="8">
        <v>5</v>
      </c>
      <c r="E96" s="1" t="s">
        <v>321</v>
      </c>
      <c r="F96" s="1" t="s">
        <v>103</v>
      </c>
      <c r="G96" s="1" t="s">
        <v>7312</v>
      </c>
      <c r="H96" s="1">
        <v>1</v>
      </c>
      <c r="I96" s="1" t="s">
        <v>60</v>
      </c>
      <c r="J96" s="1"/>
      <c r="K96" s="1" t="s">
        <v>61</v>
      </c>
      <c r="L96" s="1" t="s">
        <v>62</v>
      </c>
      <c r="M96" s="9" t="s">
        <v>7313</v>
      </c>
      <c r="N96" s="10" t="s">
        <v>64</v>
      </c>
      <c r="O96" s="8">
        <v>31</v>
      </c>
      <c r="P96" s="8">
        <v>1200</v>
      </c>
      <c r="Q96" s="1" t="s">
        <v>7314</v>
      </c>
      <c r="R96" s="8"/>
      <c r="S96" s="1"/>
      <c r="T96" s="1"/>
      <c r="U96" s="1"/>
      <c r="V96" s="1"/>
      <c r="W96" s="8"/>
      <c r="X96" s="1"/>
      <c r="Y96" s="1" t="s">
        <v>66</v>
      </c>
      <c r="Z96" s="9" t="s">
        <v>7315</v>
      </c>
      <c r="AA96" s="10" t="s">
        <v>64</v>
      </c>
      <c r="AB96" s="8">
        <v>32</v>
      </c>
      <c r="AC96" s="8">
        <v>303</v>
      </c>
      <c r="AD96" s="1" t="s">
        <v>7316</v>
      </c>
      <c r="AE96" s="8"/>
      <c r="AF96" s="1"/>
      <c r="AG96" s="1"/>
      <c r="AH96" s="1"/>
      <c r="AI96" s="1"/>
      <c r="AJ96" s="8"/>
      <c r="AK96" s="1"/>
      <c r="AL96" s="1" t="s">
        <v>69</v>
      </c>
      <c r="AM96" s="9" t="s">
        <v>7317</v>
      </c>
      <c r="AN96" s="10" t="s">
        <v>64</v>
      </c>
      <c r="AO96" s="8">
        <v>26</v>
      </c>
      <c r="AP96" s="8">
        <v>1026</v>
      </c>
      <c r="AQ96" s="1" t="s">
        <v>7318</v>
      </c>
      <c r="AR96" s="8"/>
      <c r="AS96" s="1"/>
      <c r="AT96" s="1"/>
      <c r="AU96" s="1"/>
      <c r="AV96" s="1"/>
      <c r="AW96" s="8"/>
      <c r="AX96" s="1"/>
      <c r="AY96" s="1" t="s">
        <v>72</v>
      </c>
      <c r="AZ96" s="1"/>
      <c r="BA96" s="1" t="s">
        <v>73</v>
      </c>
      <c r="BB96" s="1"/>
    </row>
    <row r="97" spans="1:54" ht="48" customHeight="1">
      <c r="A97" s="1" t="s">
        <v>7319</v>
      </c>
      <c r="B97" s="1" t="s">
        <v>6549</v>
      </c>
      <c r="C97" s="1" t="s">
        <v>7279</v>
      </c>
      <c r="D97" s="8">
        <v>6</v>
      </c>
      <c r="E97" s="1" t="s">
        <v>321</v>
      </c>
      <c r="F97" s="1" t="s">
        <v>112</v>
      </c>
      <c r="G97" s="1" t="s">
        <v>7320</v>
      </c>
      <c r="H97" s="1">
        <v>1</v>
      </c>
      <c r="I97" s="1" t="s">
        <v>60</v>
      </c>
      <c r="J97" s="1"/>
      <c r="K97" s="1" t="s">
        <v>61</v>
      </c>
      <c r="L97" s="1" t="s">
        <v>62</v>
      </c>
      <c r="M97" s="9" t="s">
        <v>7321</v>
      </c>
      <c r="N97" s="10" t="s">
        <v>64</v>
      </c>
      <c r="O97" s="8">
        <v>36</v>
      </c>
      <c r="P97" s="8">
        <v>945</v>
      </c>
      <c r="Q97" s="1" t="s">
        <v>7322</v>
      </c>
      <c r="R97" s="8"/>
      <c r="S97" s="1"/>
      <c r="T97" s="1"/>
      <c r="U97" s="1"/>
      <c r="V97" s="1"/>
      <c r="W97" s="8"/>
      <c r="X97" s="1"/>
      <c r="Y97" s="1" t="s">
        <v>66</v>
      </c>
      <c r="Z97" s="9" t="s">
        <v>7323</v>
      </c>
      <c r="AA97" s="10" t="s">
        <v>64</v>
      </c>
      <c r="AB97" s="8">
        <v>39</v>
      </c>
      <c r="AC97" s="8">
        <v>286</v>
      </c>
      <c r="AD97" s="1" t="s">
        <v>7324</v>
      </c>
      <c r="AE97" s="8"/>
      <c r="AF97" s="1"/>
      <c r="AG97" s="1"/>
      <c r="AH97" s="1"/>
      <c r="AI97" s="1"/>
      <c r="AJ97" s="8"/>
      <c r="AK97" s="1"/>
      <c r="AL97" s="1" t="s">
        <v>69</v>
      </c>
      <c r="AM97" s="9" t="s">
        <v>7325</v>
      </c>
      <c r="AN97" s="10" t="s">
        <v>64</v>
      </c>
      <c r="AO97" s="8">
        <v>31</v>
      </c>
      <c r="AP97" s="8">
        <v>185</v>
      </c>
      <c r="AQ97" s="1" t="s">
        <v>7326</v>
      </c>
      <c r="AR97" s="8"/>
      <c r="AS97" s="1"/>
      <c r="AT97" s="1"/>
      <c r="AU97" s="1"/>
      <c r="AV97" s="1"/>
      <c r="AW97" s="8"/>
      <c r="AX97" s="1"/>
      <c r="AY97" s="1" t="s">
        <v>72</v>
      </c>
      <c r="AZ97" s="1"/>
      <c r="BA97" s="1" t="s">
        <v>73</v>
      </c>
      <c r="BB97" s="1"/>
    </row>
    <row r="98" spans="1:54" ht="48" customHeight="1">
      <c r="A98" s="1" t="s">
        <v>7327</v>
      </c>
      <c r="B98" s="1" t="s">
        <v>6549</v>
      </c>
      <c r="C98" s="1" t="s">
        <v>7279</v>
      </c>
      <c r="D98" s="8">
        <v>7</v>
      </c>
      <c r="E98" s="1" t="s">
        <v>321</v>
      </c>
      <c r="F98" s="1" t="s">
        <v>121</v>
      </c>
      <c r="G98" s="1" t="s">
        <v>7328</v>
      </c>
      <c r="H98" s="1">
        <v>1</v>
      </c>
      <c r="I98" s="1" t="s">
        <v>60</v>
      </c>
      <c r="J98" s="1"/>
      <c r="K98" s="1" t="s">
        <v>61</v>
      </c>
      <c r="L98" s="1" t="s">
        <v>62</v>
      </c>
      <c r="M98" s="9" t="s">
        <v>7329</v>
      </c>
      <c r="N98" s="10" t="s">
        <v>64</v>
      </c>
      <c r="O98" s="8">
        <v>14</v>
      </c>
      <c r="P98" s="8">
        <v>1200</v>
      </c>
      <c r="Q98" s="1" t="s">
        <v>7330</v>
      </c>
      <c r="R98" s="8"/>
      <c r="S98" s="1"/>
      <c r="T98" s="1"/>
      <c r="U98" s="1"/>
      <c r="V98" s="1"/>
      <c r="W98" s="8"/>
      <c r="X98" s="1"/>
      <c r="Y98" s="1" t="s">
        <v>66</v>
      </c>
      <c r="Z98" s="9" t="s">
        <v>7331</v>
      </c>
      <c r="AA98" s="10" t="s">
        <v>64</v>
      </c>
      <c r="AB98" s="8">
        <v>15</v>
      </c>
      <c r="AC98" s="8">
        <v>327</v>
      </c>
      <c r="AD98" s="1" t="s">
        <v>7332</v>
      </c>
      <c r="AE98" s="8"/>
      <c r="AF98" s="1"/>
      <c r="AG98" s="1"/>
      <c r="AH98" s="1"/>
      <c r="AI98" s="1"/>
      <c r="AJ98" s="8"/>
      <c r="AK98" s="1"/>
      <c r="AL98" s="1" t="s">
        <v>69</v>
      </c>
      <c r="AM98" s="9" t="s">
        <v>7333</v>
      </c>
      <c r="AN98" s="10" t="s">
        <v>64</v>
      </c>
      <c r="AO98" s="8">
        <v>9</v>
      </c>
      <c r="AP98" s="8">
        <v>960</v>
      </c>
      <c r="AQ98" s="1" t="s">
        <v>7334</v>
      </c>
      <c r="AR98" s="8"/>
      <c r="AS98" s="1"/>
      <c r="AT98" s="1"/>
      <c r="AU98" s="1"/>
      <c r="AV98" s="1"/>
      <c r="AW98" s="8"/>
      <c r="AX98" s="1"/>
      <c r="AY98" s="1" t="s">
        <v>72</v>
      </c>
      <c r="AZ98" s="1"/>
      <c r="BA98" s="1" t="s">
        <v>73</v>
      </c>
      <c r="BB98" s="1"/>
    </row>
    <row r="99" spans="1:54" ht="48" customHeight="1">
      <c r="A99" s="1" t="s">
        <v>7335</v>
      </c>
      <c r="B99" s="1" t="s">
        <v>6549</v>
      </c>
      <c r="C99" s="1" t="s">
        <v>7279</v>
      </c>
      <c r="D99" s="8">
        <v>8</v>
      </c>
      <c r="E99" s="1" t="s">
        <v>321</v>
      </c>
      <c r="F99" s="1" t="s">
        <v>130</v>
      </c>
      <c r="G99" s="1" t="s">
        <v>7336</v>
      </c>
      <c r="H99" s="1">
        <v>1</v>
      </c>
      <c r="I99" s="1" t="s">
        <v>60</v>
      </c>
      <c r="J99" s="1"/>
      <c r="K99" s="1" t="s">
        <v>61</v>
      </c>
      <c r="L99" s="1" t="s">
        <v>62</v>
      </c>
      <c r="M99" s="9" t="s">
        <v>7337</v>
      </c>
      <c r="N99" s="10" t="s">
        <v>64</v>
      </c>
      <c r="O99" s="8">
        <v>30</v>
      </c>
      <c r="P99" s="8">
        <v>1200</v>
      </c>
      <c r="Q99" s="1" t="s">
        <v>7338</v>
      </c>
      <c r="R99" s="8"/>
      <c r="S99" s="1"/>
      <c r="T99" s="1"/>
      <c r="U99" s="1"/>
      <c r="V99" s="1"/>
      <c r="W99" s="8"/>
      <c r="X99" s="1"/>
      <c r="Y99" s="1" t="s">
        <v>66</v>
      </c>
      <c r="Z99" s="9" t="s">
        <v>7339</v>
      </c>
      <c r="AA99" s="10" t="s">
        <v>64</v>
      </c>
      <c r="AB99" s="8">
        <v>31</v>
      </c>
      <c r="AC99" s="8">
        <v>905</v>
      </c>
      <c r="AD99" s="1" t="s">
        <v>7340</v>
      </c>
      <c r="AE99" s="8"/>
      <c r="AF99" s="1"/>
      <c r="AG99" s="1"/>
      <c r="AH99" s="1"/>
      <c r="AI99" s="1"/>
      <c r="AJ99" s="8"/>
      <c r="AK99" s="1"/>
      <c r="AL99" s="1" t="s">
        <v>69</v>
      </c>
      <c r="AM99" s="9" t="s">
        <v>7341</v>
      </c>
      <c r="AN99" s="10" t="s">
        <v>64</v>
      </c>
      <c r="AO99" s="8">
        <v>25</v>
      </c>
      <c r="AP99" s="8">
        <v>1094</v>
      </c>
      <c r="AQ99" s="1" t="s">
        <v>7342</v>
      </c>
      <c r="AR99" s="8"/>
      <c r="AS99" s="1"/>
      <c r="AT99" s="1"/>
      <c r="AU99" s="1"/>
      <c r="AV99" s="1"/>
      <c r="AW99" s="8"/>
      <c r="AX99" s="1"/>
      <c r="AY99" s="1" t="s">
        <v>72</v>
      </c>
      <c r="AZ99" s="1"/>
      <c r="BA99" s="1" t="s">
        <v>73</v>
      </c>
      <c r="BB99" s="1"/>
    </row>
    <row r="100" spans="1:54" ht="48" customHeight="1">
      <c r="A100" s="1" t="s">
        <v>7343</v>
      </c>
      <c r="B100" s="1" t="s">
        <v>6549</v>
      </c>
      <c r="C100" s="1" t="s">
        <v>7279</v>
      </c>
      <c r="D100" s="8">
        <v>9</v>
      </c>
      <c r="E100" s="1" t="s">
        <v>321</v>
      </c>
      <c r="F100" s="1" t="s">
        <v>139</v>
      </c>
      <c r="G100" s="1" t="s">
        <v>7344</v>
      </c>
      <c r="H100" s="1">
        <v>1</v>
      </c>
      <c r="I100" s="1" t="s">
        <v>60</v>
      </c>
      <c r="J100" s="1"/>
      <c r="K100" s="1" t="s">
        <v>61</v>
      </c>
      <c r="L100" s="1" t="s">
        <v>62</v>
      </c>
      <c r="M100" s="9" t="s">
        <v>7345</v>
      </c>
      <c r="N100" s="10" t="s">
        <v>64</v>
      </c>
      <c r="O100" s="8">
        <v>35</v>
      </c>
      <c r="P100" s="8">
        <v>1134</v>
      </c>
      <c r="Q100" s="1" t="s">
        <v>7346</v>
      </c>
      <c r="R100" s="8"/>
      <c r="S100" s="1"/>
      <c r="T100" s="1"/>
      <c r="U100" s="1"/>
      <c r="V100" s="1"/>
      <c r="W100" s="8"/>
      <c r="X100" s="1"/>
      <c r="Y100" s="1" t="s">
        <v>66</v>
      </c>
      <c r="Z100" s="9" t="s">
        <v>7347</v>
      </c>
      <c r="AA100" s="10" t="s">
        <v>64</v>
      </c>
      <c r="AB100" s="8">
        <v>40</v>
      </c>
      <c r="AC100" s="8">
        <v>338</v>
      </c>
      <c r="AD100" s="1" t="s">
        <v>7348</v>
      </c>
      <c r="AE100" s="8"/>
      <c r="AF100" s="1"/>
      <c r="AG100" s="1"/>
      <c r="AH100" s="1"/>
      <c r="AI100" s="1"/>
      <c r="AJ100" s="8"/>
      <c r="AK100" s="1"/>
      <c r="AL100" s="1" t="s">
        <v>69</v>
      </c>
      <c r="AM100" s="9" t="s">
        <v>7349</v>
      </c>
      <c r="AN100" s="10" t="s">
        <v>64</v>
      </c>
      <c r="AO100" s="8">
        <v>30</v>
      </c>
      <c r="AP100" s="8">
        <v>429</v>
      </c>
      <c r="AQ100" s="1" t="s">
        <v>7350</v>
      </c>
      <c r="AR100" s="8"/>
      <c r="AS100" s="1"/>
      <c r="AT100" s="1"/>
      <c r="AU100" s="1"/>
      <c r="AV100" s="1"/>
      <c r="AW100" s="8"/>
      <c r="AX100" s="1"/>
      <c r="AY100" s="1" t="s">
        <v>72</v>
      </c>
      <c r="AZ100" s="1"/>
      <c r="BA100" s="1" t="s">
        <v>73</v>
      </c>
      <c r="BB100" s="1"/>
    </row>
    <row r="101" spans="1:54" ht="48" customHeight="1">
      <c r="A101" s="1" t="s">
        <v>7351</v>
      </c>
      <c r="B101" s="1" t="s">
        <v>6549</v>
      </c>
      <c r="C101" s="1" t="s">
        <v>7279</v>
      </c>
      <c r="D101" s="8">
        <v>10</v>
      </c>
      <c r="E101" s="1" t="s">
        <v>321</v>
      </c>
      <c r="F101" s="1" t="s">
        <v>147</v>
      </c>
      <c r="G101" s="1" t="s">
        <v>7352</v>
      </c>
      <c r="H101" s="1">
        <v>1</v>
      </c>
      <c r="I101" s="1" t="s">
        <v>60</v>
      </c>
      <c r="J101" s="1"/>
      <c r="K101" s="1" t="s">
        <v>61</v>
      </c>
      <c r="L101" s="1" t="s">
        <v>62</v>
      </c>
      <c r="M101" s="9" t="s">
        <v>7353</v>
      </c>
      <c r="N101" s="10" t="s">
        <v>64</v>
      </c>
      <c r="O101" s="8">
        <v>33</v>
      </c>
      <c r="P101" s="8">
        <v>1200</v>
      </c>
      <c r="Q101" s="1" t="s">
        <v>7354</v>
      </c>
      <c r="R101" s="8"/>
      <c r="S101" s="1"/>
      <c r="T101" s="1"/>
      <c r="U101" s="1"/>
      <c r="V101" s="1"/>
      <c r="W101" s="8"/>
      <c r="X101" s="1"/>
      <c r="Y101" s="1" t="s">
        <v>66</v>
      </c>
      <c r="Z101" s="9" t="s">
        <v>7355</v>
      </c>
      <c r="AA101" s="10" t="s">
        <v>64</v>
      </c>
      <c r="AB101" s="8">
        <v>34</v>
      </c>
      <c r="AC101" s="8">
        <v>352</v>
      </c>
      <c r="AD101" s="1" t="s">
        <v>7356</v>
      </c>
      <c r="AE101" s="8"/>
      <c r="AF101" s="1"/>
      <c r="AG101" s="1"/>
      <c r="AH101" s="1"/>
      <c r="AI101" s="1"/>
      <c r="AJ101" s="8"/>
      <c r="AK101" s="1"/>
      <c r="AL101" s="1" t="s">
        <v>69</v>
      </c>
      <c r="AM101" s="9" t="s">
        <v>7357</v>
      </c>
      <c r="AN101" s="10" t="s">
        <v>64</v>
      </c>
      <c r="AO101" s="8">
        <v>28</v>
      </c>
      <c r="AP101" s="8">
        <v>1011</v>
      </c>
      <c r="AQ101" s="1" t="s">
        <v>7358</v>
      </c>
      <c r="AR101" s="8"/>
      <c r="AS101" s="1"/>
      <c r="AT101" s="1"/>
      <c r="AU101" s="1"/>
      <c r="AV101" s="1"/>
      <c r="AW101" s="8"/>
      <c r="AX101" s="1"/>
      <c r="AY101" s="1" t="s">
        <v>72</v>
      </c>
      <c r="AZ101" s="1"/>
      <c r="BA101" s="1" t="s">
        <v>73</v>
      </c>
      <c r="BB101" s="1"/>
    </row>
    <row r="102" spans="1:54" ht="48" customHeight="1">
      <c r="A102" s="1" t="s">
        <v>7359</v>
      </c>
      <c r="B102" s="1" t="s">
        <v>6549</v>
      </c>
      <c r="C102" s="1" t="s">
        <v>7360</v>
      </c>
      <c r="D102" s="8">
        <v>1</v>
      </c>
      <c r="E102" s="1" t="s">
        <v>403</v>
      </c>
      <c r="F102" s="1" t="s">
        <v>58</v>
      </c>
      <c r="G102" s="1" t="s">
        <v>7361</v>
      </c>
      <c r="H102" s="1">
        <v>1</v>
      </c>
      <c r="I102" s="1" t="s">
        <v>60</v>
      </c>
      <c r="J102" s="1"/>
      <c r="K102" s="1" t="s">
        <v>61</v>
      </c>
      <c r="L102" s="1" t="s">
        <v>62</v>
      </c>
      <c r="M102" s="9" t="s">
        <v>7362</v>
      </c>
      <c r="N102" s="10" t="s">
        <v>64</v>
      </c>
      <c r="O102" s="8">
        <v>17</v>
      </c>
      <c r="P102" s="8">
        <v>1200</v>
      </c>
      <c r="Q102" s="1" t="s">
        <v>7363</v>
      </c>
      <c r="R102" s="8"/>
      <c r="S102" s="1"/>
      <c r="T102" s="1"/>
      <c r="U102" s="1"/>
      <c r="V102" s="1"/>
      <c r="W102" s="8"/>
      <c r="X102" s="1"/>
      <c r="Y102" s="1" t="s">
        <v>66</v>
      </c>
      <c r="Z102" s="9" t="s">
        <v>7364</v>
      </c>
      <c r="AA102" s="10" t="s">
        <v>64</v>
      </c>
      <c r="AB102" s="8">
        <v>18</v>
      </c>
      <c r="AC102" s="8">
        <v>221</v>
      </c>
      <c r="AD102" s="1" t="s">
        <v>7365</v>
      </c>
      <c r="AE102" s="8"/>
      <c r="AF102" s="1"/>
      <c r="AG102" s="1"/>
      <c r="AH102" s="1"/>
      <c r="AI102" s="1"/>
      <c r="AJ102" s="8"/>
      <c r="AK102" s="1"/>
      <c r="AL102" s="1" t="s">
        <v>69</v>
      </c>
      <c r="AM102" s="9" t="s">
        <v>7366</v>
      </c>
      <c r="AN102" s="10" t="s">
        <v>64</v>
      </c>
      <c r="AO102" s="8">
        <v>12</v>
      </c>
      <c r="AP102" s="8">
        <v>990</v>
      </c>
      <c r="AQ102" s="1" t="s">
        <v>7367</v>
      </c>
      <c r="AR102" s="8"/>
      <c r="AS102" s="1"/>
      <c r="AT102" s="1"/>
      <c r="AU102" s="1"/>
      <c r="AV102" s="1"/>
      <c r="AW102" s="8"/>
      <c r="AX102" s="1"/>
      <c r="AY102" s="1" t="s">
        <v>72</v>
      </c>
      <c r="AZ102" s="1"/>
      <c r="BA102" s="1" t="s">
        <v>73</v>
      </c>
      <c r="BB102" s="1"/>
    </row>
    <row r="103" spans="1:54" ht="48" customHeight="1">
      <c r="A103" s="1" t="s">
        <v>7368</v>
      </c>
      <c r="B103" s="1" t="s">
        <v>6549</v>
      </c>
      <c r="C103" s="1" t="s">
        <v>7360</v>
      </c>
      <c r="D103" s="8">
        <v>2</v>
      </c>
      <c r="E103" s="1" t="s">
        <v>403</v>
      </c>
      <c r="F103" s="1" t="s">
        <v>76</v>
      </c>
      <c r="G103" s="1" t="s">
        <v>7369</v>
      </c>
      <c r="H103" s="1">
        <v>1</v>
      </c>
      <c r="I103" s="1" t="s">
        <v>60</v>
      </c>
      <c r="J103" s="1"/>
      <c r="K103" s="1" t="s">
        <v>61</v>
      </c>
      <c r="L103" s="1" t="s">
        <v>62</v>
      </c>
      <c r="M103" s="9" t="s">
        <v>7370</v>
      </c>
      <c r="N103" s="10" t="s">
        <v>64</v>
      </c>
      <c r="O103" s="8">
        <v>34</v>
      </c>
      <c r="P103" s="8">
        <v>1200</v>
      </c>
      <c r="Q103" s="1" t="s">
        <v>7371</v>
      </c>
      <c r="R103" s="8"/>
      <c r="S103" s="1"/>
      <c r="T103" s="1"/>
      <c r="U103" s="1"/>
      <c r="V103" s="1"/>
      <c r="W103" s="8"/>
      <c r="X103" s="1"/>
      <c r="Y103" s="1" t="s">
        <v>66</v>
      </c>
      <c r="Z103" s="9" t="s">
        <v>7372</v>
      </c>
      <c r="AA103" s="10" t="s">
        <v>64</v>
      </c>
      <c r="AB103" s="8">
        <v>36</v>
      </c>
      <c r="AC103" s="8">
        <v>252</v>
      </c>
      <c r="AD103" s="1" t="s">
        <v>7373</v>
      </c>
      <c r="AE103" s="8"/>
      <c r="AF103" s="1"/>
      <c r="AG103" s="1"/>
      <c r="AH103" s="1"/>
      <c r="AI103" s="1"/>
      <c r="AJ103" s="8"/>
      <c r="AK103" s="1"/>
      <c r="AL103" s="1" t="s">
        <v>69</v>
      </c>
      <c r="AM103" s="9" t="s">
        <v>7374</v>
      </c>
      <c r="AN103" s="10" t="s">
        <v>64</v>
      </c>
      <c r="AO103" s="8">
        <v>31</v>
      </c>
      <c r="AP103" s="8">
        <v>1031</v>
      </c>
      <c r="AQ103" s="1" t="s">
        <v>7375</v>
      </c>
      <c r="AR103" s="8"/>
      <c r="AS103" s="1"/>
      <c r="AT103" s="1"/>
      <c r="AU103" s="1"/>
      <c r="AV103" s="1"/>
      <c r="AW103" s="8"/>
      <c r="AX103" s="1"/>
      <c r="AY103" s="1" t="s">
        <v>72</v>
      </c>
      <c r="AZ103" s="1"/>
      <c r="BA103" s="1" t="s">
        <v>73</v>
      </c>
      <c r="BB103" s="1"/>
    </row>
    <row r="104" spans="1:54" ht="48" customHeight="1">
      <c r="A104" s="1" t="s">
        <v>7376</v>
      </c>
      <c r="B104" s="1" t="s">
        <v>6549</v>
      </c>
      <c r="C104" s="1" t="s">
        <v>7360</v>
      </c>
      <c r="D104" s="8">
        <v>3</v>
      </c>
      <c r="E104" s="1" t="s">
        <v>403</v>
      </c>
      <c r="F104" s="1" t="s">
        <v>85</v>
      </c>
      <c r="G104" s="1" t="s">
        <v>7377</v>
      </c>
      <c r="H104" s="1">
        <v>1</v>
      </c>
      <c r="I104" s="1" t="s">
        <v>60</v>
      </c>
      <c r="J104" s="1"/>
      <c r="K104" s="1" t="s">
        <v>61</v>
      </c>
      <c r="L104" s="1" t="s">
        <v>62</v>
      </c>
      <c r="M104" s="9" t="s">
        <v>7378</v>
      </c>
      <c r="N104" s="10" t="s">
        <v>64</v>
      </c>
      <c r="O104" s="8">
        <v>31</v>
      </c>
      <c r="P104" s="8">
        <v>1200</v>
      </c>
      <c r="Q104" s="1" t="s">
        <v>7379</v>
      </c>
      <c r="R104" s="8"/>
      <c r="S104" s="1"/>
      <c r="T104" s="1"/>
      <c r="U104" s="1"/>
      <c r="V104" s="1"/>
      <c r="W104" s="8"/>
      <c r="X104" s="1"/>
      <c r="Y104" s="1" t="s">
        <v>66</v>
      </c>
      <c r="Z104" s="9" t="s">
        <v>7380</v>
      </c>
      <c r="AA104" s="10" t="s">
        <v>64</v>
      </c>
      <c r="AB104" s="8">
        <v>33</v>
      </c>
      <c r="AC104" s="8">
        <v>830</v>
      </c>
      <c r="AD104" s="1" t="s">
        <v>7381</v>
      </c>
      <c r="AE104" s="8"/>
      <c r="AF104" s="1"/>
      <c r="AG104" s="1"/>
      <c r="AH104" s="1"/>
      <c r="AI104" s="1"/>
      <c r="AJ104" s="8"/>
      <c r="AK104" s="1"/>
      <c r="AL104" s="1" t="s">
        <v>69</v>
      </c>
      <c r="AM104" s="9" t="s">
        <v>7382</v>
      </c>
      <c r="AN104" s="10" t="s">
        <v>64</v>
      </c>
      <c r="AO104" s="8">
        <v>25</v>
      </c>
      <c r="AP104" s="8">
        <v>976</v>
      </c>
      <c r="AQ104" s="1" t="s">
        <v>7383</v>
      </c>
      <c r="AR104" s="8"/>
      <c r="AS104" s="1"/>
      <c r="AT104" s="1"/>
      <c r="AU104" s="1"/>
      <c r="AV104" s="1"/>
      <c r="AW104" s="8"/>
      <c r="AX104" s="1"/>
      <c r="AY104" s="1" t="s">
        <v>72</v>
      </c>
      <c r="AZ104" s="1"/>
      <c r="BA104" s="1" t="s">
        <v>73</v>
      </c>
      <c r="BB104" s="1"/>
    </row>
    <row r="105" spans="1:54" ht="48" customHeight="1">
      <c r="A105" s="1" t="s">
        <v>7384</v>
      </c>
      <c r="B105" s="1" t="s">
        <v>6549</v>
      </c>
      <c r="C105" s="1" t="s">
        <v>7360</v>
      </c>
      <c r="D105" s="8">
        <v>4</v>
      </c>
      <c r="E105" s="1" t="s">
        <v>403</v>
      </c>
      <c r="F105" s="1" t="s">
        <v>94</v>
      </c>
      <c r="G105" s="1" t="s">
        <v>7385</v>
      </c>
      <c r="H105" s="1">
        <v>1</v>
      </c>
      <c r="I105" s="1" t="s">
        <v>60</v>
      </c>
      <c r="J105" s="1"/>
      <c r="K105" s="1" t="s">
        <v>61</v>
      </c>
      <c r="L105" s="1" t="s">
        <v>62</v>
      </c>
      <c r="M105" s="9" t="s">
        <v>7386</v>
      </c>
      <c r="N105" s="10" t="s">
        <v>64</v>
      </c>
      <c r="O105" s="8">
        <v>29</v>
      </c>
      <c r="P105" s="8">
        <v>519</v>
      </c>
      <c r="Q105" s="1" t="s">
        <v>7387</v>
      </c>
      <c r="R105" s="8"/>
      <c r="S105" s="1"/>
      <c r="T105" s="1"/>
      <c r="U105" s="1"/>
      <c r="V105" s="1"/>
      <c r="W105" s="8"/>
      <c r="X105" s="1"/>
      <c r="Y105" s="1" t="s">
        <v>66</v>
      </c>
      <c r="Z105" s="9" t="s">
        <v>7388</v>
      </c>
      <c r="AA105" s="10" t="s">
        <v>64</v>
      </c>
      <c r="AB105" s="8">
        <v>30</v>
      </c>
      <c r="AC105" s="8">
        <v>161</v>
      </c>
      <c r="AD105" s="1" t="s">
        <v>7389</v>
      </c>
      <c r="AE105" s="8"/>
      <c r="AF105" s="1"/>
      <c r="AG105" s="1"/>
      <c r="AH105" s="1"/>
      <c r="AI105" s="1"/>
      <c r="AJ105" s="8"/>
      <c r="AK105" s="1"/>
      <c r="AL105" s="1" t="s">
        <v>69</v>
      </c>
      <c r="AM105" s="9" t="s">
        <v>7390</v>
      </c>
      <c r="AN105" s="10" t="s">
        <v>64</v>
      </c>
      <c r="AO105" s="8">
        <v>24</v>
      </c>
      <c r="AP105" s="8">
        <v>334</v>
      </c>
      <c r="AQ105" s="1" t="s">
        <v>7391</v>
      </c>
      <c r="AR105" s="8"/>
      <c r="AS105" s="1"/>
      <c r="AT105" s="1"/>
      <c r="AU105" s="1"/>
      <c r="AV105" s="1"/>
      <c r="AW105" s="8"/>
      <c r="AX105" s="1"/>
      <c r="AY105" s="1" t="s">
        <v>72</v>
      </c>
      <c r="AZ105" s="1"/>
      <c r="BA105" s="1" t="s">
        <v>73</v>
      </c>
      <c r="BB105" s="1"/>
    </row>
    <row r="106" spans="1:54" ht="48" customHeight="1">
      <c r="A106" s="1" t="s">
        <v>7392</v>
      </c>
      <c r="B106" s="1" t="s">
        <v>6549</v>
      </c>
      <c r="C106" s="1" t="s">
        <v>7360</v>
      </c>
      <c r="D106" s="8">
        <v>5</v>
      </c>
      <c r="E106" s="1" t="s">
        <v>403</v>
      </c>
      <c r="F106" s="1" t="s">
        <v>103</v>
      </c>
      <c r="G106" s="1" t="s">
        <v>7393</v>
      </c>
      <c r="H106" s="1">
        <v>1</v>
      </c>
      <c r="I106" s="1" t="s">
        <v>60</v>
      </c>
      <c r="J106" s="1"/>
      <c r="K106" s="1" t="s">
        <v>61</v>
      </c>
      <c r="L106" s="1" t="s">
        <v>62</v>
      </c>
      <c r="M106" s="9" t="s">
        <v>7394</v>
      </c>
      <c r="N106" s="10" t="s">
        <v>64</v>
      </c>
      <c r="O106" s="8">
        <v>31</v>
      </c>
      <c r="P106" s="8">
        <v>1200</v>
      </c>
      <c r="Q106" s="1" t="s">
        <v>7395</v>
      </c>
      <c r="R106" s="8"/>
      <c r="S106" s="1"/>
      <c r="T106" s="1"/>
      <c r="U106" s="1"/>
      <c r="V106" s="1"/>
      <c r="W106" s="8"/>
      <c r="X106" s="1"/>
      <c r="Y106" s="1" t="s">
        <v>66</v>
      </c>
      <c r="Z106" s="9" t="s">
        <v>7396</v>
      </c>
      <c r="AA106" s="10" t="s">
        <v>64</v>
      </c>
      <c r="AB106" s="8">
        <v>32</v>
      </c>
      <c r="AC106" s="8">
        <v>324</v>
      </c>
      <c r="AD106" s="1" t="s">
        <v>7397</v>
      </c>
      <c r="AE106" s="8"/>
      <c r="AF106" s="1"/>
      <c r="AG106" s="1"/>
      <c r="AH106" s="1"/>
      <c r="AI106" s="1"/>
      <c r="AJ106" s="8"/>
      <c r="AK106" s="1"/>
      <c r="AL106" s="1" t="s">
        <v>69</v>
      </c>
      <c r="AM106" s="9" t="s">
        <v>7398</v>
      </c>
      <c r="AN106" s="10" t="s">
        <v>64</v>
      </c>
      <c r="AO106" s="8">
        <v>26</v>
      </c>
      <c r="AP106" s="8">
        <v>1024</v>
      </c>
      <c r="AQ106" s="1" t="s">
        <v>7399</v>
      </c>
      <c r="AR106" s="8"/>
      <c r="AS106" s="1"/>
      <c r="AT106" s="1"/>
      <c r="AU106" s="1"/>
      <c r="AV106" s="1"/>
      <c r="AW106" s="8"/>
      <c r="AX106" s="1"/>
      <c r="AY106" s="1" t="s">
        <v>72</v>
      </c>
      <c r="AZ106" s="1"/>
      <c r="BA106" s="1" t="s">
        <v>73</v>
      </c>
      <c r="BB106" s="1"/>
    </row>
    <row r="107" spans="1:54" ht="48" customHeight="1">
      <c r="A107" s="1" t="s">
        <v>7400</v>
      </c>
      <c r="B107" s="1" t="s">
        <v>6549</v>
      </c>
      <c r="C107" s="1" t="s">
        <v>7360</v>
      </c>
      <c r="D107" s="8">
        <v>6</v>
      </c>
      <c r="E107" s="1" t="s">
        <v>403</v>
      </c>
      <c r="F107" s="1" t="s">
        <v>112</v>
      </c>
      <c r="G107" s="1" t="s">
        <v>7401</v>
      </c>
      <c r="H107" s="1">
        <v>1</v>
      </c>
      <c r="I107" s="1" t="s">
        <v>60</v>
      </c>
      <c r="J107" s="1"/>
      <c r="K107" s="1" t="s">
        <v>61</v>
      </c>
      <c r="L107" s="1" t="s">
        <v>62</v>
      </c>
      <c r="M107" s="9" t="s">
        <v>7402</v>
      </c>
      <c r="N107" s="10" t="s">
        <v>64</v>
      </c>
      <c r="O107" s="8">
        <v>39</v>
      </c>
      <c r="P107" s="8">
        <v>802</v>
      </c>
      <c r="Q107" s="1" t="s">
        <v>7403</v>
      </c>
      <c r="R107" s="8"/>
      <c r="S107" s="1"/>
      <c r="T107" s="1"/>
      <c r="U107" s="1"/>
      <c r="V107" s="1"/>
      <c r="W107" s="8"/>
      <c r="X107" s="1"/>
      <c r="Y107" s="1" t="s">
        <v>66</v>
      </c>
      <c r="Z107" s="9" t="s">
        <v>7404</v>
      </c>
      <c r="AA107" s="10" t="s">
        <v>64</v>
      </c>
      <c r="AB107" s="8">
        <v>42</v>
      </c>
      <c r="AC107" s="8">
        <v>336</v>
      </c>
      <c r="AD107" s="1" t="s">
        <v>7405</v>
      </c>
      <c r="AE107" s="8"/>
      <c r="AF107" s="1"/>
      <c r="AG107" s="1"/>
      <c r="AH107" s="1"/>
      <c r="AI107" s="1"/>
      <c r="AJ107" s="8"/>
      <c r="AK107" s="1"/>
      <c r="AL107" s="1" t="s">
        <v>69</v>
      </c>
      <c r="AM107" s="9" t="s">
        <v>7406</v>
      </c>
      <c r="AN107" s="10" t="s">
        <v>64</v>
      </c>
      <c r="AO107" s="8">
        <v>34</v>
      </c>
      <c r="AP107" s="8">
        <v>196</v>
      </c>
      <c r="AQ107" s="1" t="s">
        <v>7407</v>
      </c>
      <c r="AR107" s="8"/>
      <c r="AS107" s="1"/>
      <c r="AT107" s="1"/>
      <c r="AU107" s="1"/>
      <c r="AV107" s="1"/>
      <c r="AW107" s="8"/>
      <c r="AX107" s="1"/>
      <c r="AY107" s="1" t="s">
        <v>72</v>
      </c>
      <c r="AZ107" s="1"/>
      <c r="BA107" s="1" t="s">
        <v>73</v>
      </c>
      <c r="BB107" s="1"/>
    </row>
    <row r="108" spans="1:54" ht="48" customHeight="1">
      <c r="A108" s="1" t="s">
        <v>7408</v>
      </c>
      <c r="B108" s="1" t="s">
        <v>6549</v>
      </c>
      <c r="C108" s="1" t="s">
        <v>7360</v>
      </c>
      <c r="D108" s="8">
        <v>7</v>
      </c>
      <c r="E108" s="1" t="s">
        <v>403</v>
      </c>
      <c r="F108" s="1" t="s">
        <v>121</v>
      </c>
      <c r="G108" s="1" t="s">
        <v>7409</v>
      </c>
      <c r="H108" s="1">
        <v>1</v>
      </c>
      <c r="I108" s="1" t="s">
        <v>60</v>
      </c>
      <c r="J108" s="1"/>
      <c r="K108" s="1" t="s">
        <v>61</v>
      </c>
      <c r="L108" s="1" t="s">
        <v>62</v>
      </c>
      <c r="M108" s="9" t="s">
        <v>7410</v>
      </c>
      <c r="N108" s="10" t="s">
        <v>64</v>
      </c>
      <c r="O108" s="8">
        <v>14</v>
      </c>
      <c r="P108" s="8">
        <v>1200</v>
      </c>
      <c r="Q108" s="1" t="s">
        <v>7411</v>
      </c>
      <c r="R108" s="8"/>
      <c r="S108" s="1"/>
      <c r="T108" s="1"/>
      <c r="U108" s="1"/>
      <c r="V108" s="1"/>
      <c r="W108" s="8"/>
      <c r="X108" s="1"/>
      <c r="Y108" s="1" t="s">
        <v>66</v>
      </c>
      <c r="Z108" s="9" t="s">
        <v>7412</v>
      </c>
      <c r="AA108" s="10" t="s">
        <v>64</v>
      </c>
      <c r="AB108" s="8">
        <v>15</v>
      </c>
      <c r="AC108" s="8">
        <v>305</v>
      </c>
      <c r="AD108" s="1" t="s">
        <v>7413</v>
      </c>
      <c r="AE108" s="8"/>
      <c r="AF108" s="1"/>
      <c r="AG108" s="1"/>
      <c r="AH108" s="1"/>
      <c r="AI108" s="1"/>
      <c r="AJ108" s="8"/>
      <c r="AK108" s="1"/>
      <c r="AL108" s="1" t="s">
        <v>69</v>
      </c>
      <c r="AM108" s="9" t="s">
        <v>7414</v>
      </c>
      <c r="AN108" s="10" t="s">
        <v>64</v>
      </c>
      <c r="AO108" s="8">
        <v>9</v>
      </c>
      <c r="AP108" s="8">
        <v>1114</v>
      </c>
      <c r="AQ108" s="1" t="s">
        <v>7415</v>
      </c>
      <c r="AR108" s="8"/>
      <c r="AS108" s="1"/>
      <c r="AT108" s="1"/>
      <c r="AU108" s="1"/>
      <c r="AV108" s="1"/>
      <c r="AW108" s="8"/>
      <c r="AX108" s="1"/>
      <c r="AY108" s="1" t="s">
        <v>72</v>
      </c>
      <c r="AZ108" s="1"/>
      <c r="BA108" s="1" t="s">
        <v>73</v>
      </c>
      <c r="BB108" s="1"/>
    </row>
    <row r="109" spans="1:54" ht="48" customHeight="1">
      <c r="A109" s="1" t="s">
        <v>7416</v>
      </c>
      <c r="B109" s="1" t="s">
        <v>6549</v>
      </c>
      <c r="C109" s="1" t="s">
        <v>7360</v>
      </c>
      <c r="D109" s="8">
        <v>8</v>
      </c>
      <c r="E109" s="1" t="s">
        <v>403</v>
      </c>
      <c r="F109" s="1" t="s">
        <v>130</v>
      </c>
      <c r="G109" s="1" t="s">
        <v>7417</v>
      </c>
      <c r="H109" s="1">
        <v>1</v>
      </c>
      <c r="I109" s="1" t="s">
        <v>60</v>
      </c>
      <c r="J109" s="1"/>
      <c r="K109" s="1" t="s">
        <v>61</v>
      </c>
      <c r="L109" s="1" t="s">
        <v>62</v>
      </c>
      <c r="M109" s="9" t="s">
        <v>7418</v>
      </c>
      <c r="N109" s="10" t="s">
        <v>64</v>
      </c>
      <c r="O109" s="8">
        <v>30</v>
      </c>
      <c r="P109" s="8">
        <v>1200</v>
      </c>
      <c r="Q109" s="1" t="s">
        <v>7419</v>
      </c>
      <c r="R109" s="8"/>
      <c r="S109" s="1"/>
      <c r="T109" s="1"/>
      <c r="U109" s="1"/>
      <c r="V109" s="1"/>
      <c r="W109" s="8"/>
      <c r="X109" s="1"/>
      <c r="Y109" s="1" t="s">
        <v>66</v>
      </c>
      <c r="Z109" s="9" t="s">
        <v>7420</v>
      </c>
      <c r="AA109" s="10" t="s">
        <v>64</v>
      </c>
      <c r="AB109" s="8">
        <v>31</v>
      </c>
      <c r="AC109" s="8">
        <v>479</v>
      </c>
      <c r="AD109" s="1" t="s">
        <v>7421</v>
      </c>
      <c r="AE109" s="8"/>
      <c r="AF109" s="1"/>
      <c r="AG109" s="1"/>
      <c r="AH109" s="1"/>
      <c r="AI109" s="1"/>
      <c r="AJ109" s="8"/>
      <c r="AK109" s="1"/>
      <c r="AL109" s="1" t="s">
        <v>69</v>
      </c>
      <c r="AM109" s="9" t="s">
        <v>7422</v>
      </c>
      <c r="AN109" s="10" t="s">
        <v>64</v>
      </c>
      <c r="AO109" s="8">
        <v>25</v>
      </c>
      <c r="AP109" s="8">
        <v>1038</v>
      </c>
      <c r="AQ109" s="1" t="s">
        <v>7423</v>
      </c>
      <c r="AR109" s="8"/>
      <c r="AS109" s="1"/>
      <c r="AT109" s="1"/>
      <c r="AU109" s="1"/>
      <c r="AV109" s="1"/>
      <c r="AW109" s="8"/>
      <c r="AX109" s="1"/>
      <c r="AY109" s="1" t="s">
        <v>72</v>
      </c>
      <c r="AZ109" s="1"/>
      <c r="BA109" s="1" t="s">
        <v>73</v>
      </c>
      <c r="BB109" s="1"/>
    </row>
    <row r="110" spans="1:54" ht="48" customHeight="1">
      <c r="A110" s="1" t="s">
        <v>7424</v>
      </c>
      <c r="B110" s="1" t="s">
        <v>6549</v>
      </c>
      <c r="C110" s="1" t="s">
        <v>7360</v>
      </c>
      <c r="D110" s="8">
        <v>9</v>
      </c>
      <c r="E110" s="1" t="s">
        <v>403</v>
      </c>
      <c r="F110" s="1" t="s">
        <v>139</v>
      </c>
      <c r="G110" s="1" t="s">
        <v>7425</v>
      </c>
      <c r="H110" s="1">
        <v>1</v>
      </c>
      <c r="I110" s="1" t="s">
        <v>60</v>
      </c>
      <c r="J110" s="1"/>
      <c r="K110" s="1" t="s">
        <v>61</v>
      </c>
      <c r="L110" s="1" t="s">
        <v>62</v>
      </c>
      <c r="M110" s="9" t="s">
        <v>7426</v>
      </c>
      <c r="N110" s="10" t="s">
        <v>64</v>
      </c>
      <c r="O110" s="8">
        <v>38</v>
      </c>
      <c r="P110" s="8">
        <v>1200</v>
      </c>
      <c r="Q110" s="1" t="s">
        <v>7427</v>
      </c>
      <c r="R110" s="8"/>
      <c r="S110" s="1"/>
      <c r="T110" s="1"/>
      <c r="U110" s="1"/>
      <c r="V110" s="1"/>
      <c r="W110" s="8"/>
      <c r="X110" s="1"/>
      <c r="Y110" s="1" t="s">
        <v>66</v>
      </c>
      <c r="Z110" s="9" t="s">
        <v>7428</v>
      </c>
      <c r="AA110" s="10" t="s">
        <v>64</v>
      </c>
      <c r="AB110" s="8">
        <v>43</v>
      </c>
      <c r="AC110" s="8">
        <v>341</v>
      </c>
      <c r="AD110" s="1" t="s">
        <v>7429</v>
      </c>
      <c r="AE110" s="8"/>
      <c r="AF110" s="1"/>
      <c r="AG110" s="1"/>
      <c r="AH110" s="1"/>
      <c r="AI110" s="1"/>
      <c r="AJ110" s="8"/>
      <c r="AK110" s="1"/>
      <c r="AL110" s="1" t="s">
        <v>69</v>
      </c>
      <c r="AM110" s="9" t="s">
        <v>7430</v>
      </c>
      <c r="AN110" s="10" t="s">
        <v>64</v>
      </c>
      <c r="AO110" s="8">
        <v>33</v>
      </c>
      <c r="AP110" s="8">
        <v>380</v>
      </c>
      <c r="AQ110" s="1" t="s">
        <v>7431</v>
      </c>
      <c r="AR110" s="8"/>
      <c r="AS110" s="1"/>
      <c r="AT110" s="1"/>
      <c r="AU110" s="1"/>
      <c r="AV110" s="1"/>
      <c r="AW110" s="8"/>
      <c r="AX110" s="1"/>
      <c r="AY110" s="1" t="s">
        <v>72</v>
      </c>
      <c r="AZ110" s="1"/>
      <c r="BA110" s="1" t="s">
        <v>73</v>
      </c>
      <c r="BB110" s="1"/>
    </row>
    <row r="111" spans="1:54" ht="48" customHeight="1">
      <c r="A111" s="1" t="s">
        <v>7432</v>
      </c>
      <c r="B111" s="1" t="s">
        <v>6549</v>
      </c>
      <c r="C111" s="1" t="s">
        <v>7360</v>
      </c>
      <c r="D111" s="8">
        <v>10</v>
      </c>
      <c r="E111" s="1" t="s">
        <v>403</v>
      </c>
      <c r="F111" s="1" t="s">
        <v>147</v>
      </c>
      <c r="G111" s="1" t="s">
        <v>7433</v>
      </c>
      <c r="H111" s="1">
        <v>1</v>
      </c>
      <c r="I111" s="1" t="s">
        <v>60</v>
      </c>
      <c r="J111" s="1"/>
      <c r="K111" s="1" t="s">
        <v>61</v>
      </c>
      <c r="L111" s="1" t="s">
        <v>62</v>
      </c>
      <c r="M111" s="9" t="s">
        <v>7434</v>
      </c>
      <c r="N111" s="10" t="s">
        <v>64</v>
      </c>
      <c r="O111" s="8">
        <v>36</v>
      </c>
      <c r="P111" s="8">
        <v>1139</v>
      </c>
      <c r="Q111" s="1" t="s">
        <v>7435</v>
      </c>
      <c r="R111" s="8"/>
      <c r="S111" s="1"/>
      <c r="T111" s="1"/>
      <c r="U111" s="1"/>
      <c r="V111" s="1"/>
      <c r="W111" s="8"/>
      <c r="X111" s="1"/>
      <c r="Y111" s="1" t="s">
        <v>66</v>
      </c>
      <c r="Z111" s="9" t="s">
        <v>7436</v>
      </c>
      <c r="AA111" s="10" t="s">
        <v>64</v>
      </c>
      <c r="AB111" s="8">
        <v>37</v>
      </c>
      <c r="AC111" s="8">
        <v>356</v>
      </c>
      <c r="AD111" s="1" t="s">
        <v>7437</v>
      </c>
      <c r="AE111" s="8"/>
      <c r="AF111" s="1"/>
      <c r="AG111" s="1"/>
      <c r="AH111" s="1"/>
      <c r="AI111" s="1"/>
      <c r="AJ111" s="8"/>
      <c r="AK111" s="1"/>
      <c r="AL111" s="1" t="s">
        <v>69</v>
      </c>
      <c r="AM111" s="9" t="s">
        <v>7438</v>
      </c>
      <c r="AN111" s="10" t="s">
        <v>64</v>
      </c>
      <c r="AO111" s="8">
        <v>31</v>
      </c>
      <c r="AP111" s="8">
        <v>1025</v>
      </c>
      <c r="AQ111" s="1" t="s">
        <v>7439</v>
      </c>
      <c r="AR111" s="8"/>
      <c r="AS111" s="1"/>
      <c r="AT111" s="1"/>
      <c r="AU111" s="1"/>
      <c r="AV111" s="1"/>
      <c r="AW111" s="8"/>
      <c r="AX111" s="1"/>
      <c r="AY111" s="1" t="s">
        <v>72</v>
      </c>
      <c r="AZ111" s="1"/>
      <c r="BA111" s="1" t="s">
        <v>73</v>
      </c>
      <c r="BB111" s="1"/>
    </row>
    <row r="112" spans="1:54" ht="48" customHeight="1">
      <c r="A112" s="1" t="s">
        <v>7440</v>
      </c>
      <c r="B112" s="1" t="s">
        <v>6549</v>
      </c>
      <c r="C112" s="1" t="s">
        <v>7441</v>
      </c>
      <c r="D112" s="8">
        <v>1</v>
      </c>
      <c r="E112" s="1" t="s">
        <v>57</v>
      </c>
      <c r="F112" s="1" t="s">
        <v>58</v>
      </c>
      <c r="G112" s="1" t="s">
        <v>7442</v>
      </c>
      <c r="H112" s="1">
        <v>1</v>
      </c>
      <c r="I112" s="1" t="s">
        <v>60</v>
      </c>
      <c r="J112" s="1"/>
      <c r="K112" s="1" t="s">
        <v>61</v>
      </c>
      <c r="L112" s="1" t="s">
        <v>62</v>
      </c>
      <c r="M112" s="9" t="s">
        <v>7443</v>
      </c>
      <c r="N112" s="10" t="s">
        <v>64</v>
      </c>
      <c r="O112" s="8">
        <v>16</v>
      </c>
      <c r="P112" s="8">
        <v>977</v>
      </c>
      <c r="Q112" s="1" t="s">
        <v>7444</v>
      </c>
      <c r="R112" s="8"/>
      <c r="S112" s="1"/>
      <c r="T112" s="1"/>
      <c r="U112" s="1"/>
      <c r="V112" s="1"/>
      <c r="W112" s="8"/>
      <c r="X112" s="1"/>
      <c r="Y112" s="1" t="s">
        <v>66</v>
      </c>
      <c r="Z112" s="9" t="s">
        <v>7445</v>
      </c>
      <c r="AA112" s="10" t="s">
        <v>64</v>
      </c>
      <c r="AB112" s="8">
        <v>18</v>
      </c>
      <c r="AC112" s="8">
        <v>306</v>
      </c>
      <c r="AD112" s="1" t="s">
        <v>7446</v>
      </c>
      <c r="AE112" s="8"/>
      <c r="AF112" s="1"/>
      <c r="AG112" s="1"/>
      <c r="AH112" s="1"/>
      <c r="AI112" s="1"/>
      <c r="AJ112" s="8"/>
      <c r="AK112" s="1"/>
      <c r="AL112" s="1" t="s">
        <v>69</v>
      </c>
      <c r="AM112" s="9" t="s">
        <v>7447</v>
      </c>
      <c r="AN112" s="10" t="s">
        <v>64</v>
      </c>
      <c r="AO112" s="8">
        <v>11</v>
      </c>
      <c r="AP112" s="8">
        <v>901</v>
      </c>
      <c r="AQ112" s="1" t="s">
        <v>7448</v>
      </c>
      <c r="AR112" s="8"/>
      <c r="AS112" s="1"/>
      <c r="AT112" s="1"/>
      <c r="AU112" s="1"/>
      <c r="AV112" s="1"/>
      <c r="AW112" s="8"/>
      <c r="AX112" s="1"/>
      <c r="AY112" s="1" t="s">
        <v>72</v>
      </c>
      <c r="AZ112" s="1"/>
      <c r="BA112" s="1" t="s">
        <v>73</v>
      </c>
      <c r="BB112" s="1"/>
    </row>
    <row r="113" spans="1:54" ht="48" customHeight="1">
      <c r="A113" s="1" t="s">
        <v>7449</v>
      </c>
      <c r="B113" s="1" t="s">
        <v>6549</v>
      </c>
      <c r="C113" s="1" t="s">
        <v>7441</v>
      </c>
      <c r="D113" s="8">
        <v>2</v>
      </c>
      <c r="E113" s="1" t="s">
        <v>57</v>
      </c>
      <c r="F113" s="1" t="s">
        <v>76</v>
      </c>
      <c r="G113" s="1" t="s">
        <v>7450</v>
      </c>
      <c r="H113" s="1">
        <v>1</v>
      </c>
      <c r="I113" s="1" t="s">
        <v>60</v>
      </c>
      <c r="J113" s="1"/>
      <c r="K113" s="1" t="s">
        <v>61</v>
      </c>
      <c r="L113" s="1" t="s">
        <v>62</v>
      </c>
      <c r="M113" s="9" t="s">
        <v>7451</v>
      </c>
      <c r="N113" s="10" t="s">
        <v>64</v>
      </c>
      <c r="O113" s="8">
        <v>33</v>
      </c>
      <c r="P113" s="8">
        <v>1200</v>
      </c>
      <c r="Q113" s="1" t="s">
        <v>7452</v>
      </c>
      <c r="R113" s="8"/>
      <c r="S113" s="1"/>
      <c r="T113" s="1"/>
      <c r="U113" s="1"/>
      <c r="V113" s="1"/>
      <c r="W113" s="8"/>
      <c r="X113" s="1"/>
      <c r="Y113" s="1" t="s">
        <v>66</v>
      </c>
      <c r="Z113" s="9" t="s">
        <v>7453</v>
      </c>
      <c r="AA113" s="10" t="s">
        <v>64</v>
      </c>
      <c r="AB113" s="8">
        <v>36</v>
      </c>
      <c r="AC113" s="8">
        <v>343</v>
      </c>
      <c r="AD113" s="1" t="s">
        <v>7454</v>
      </c>
      <c r="AE113" s="8"/>
      <c r="AF113" s="1"/>
      <c r="AG113" s="1"/>
      <c r="AH113" s="1"/>
      <c r="AI113" s="1"/>
      <c r="AJ113" s="8"/>
      <c r="AK113" s="1"/>
      <c r="AL113" s="1" t="s">
        <v>69</v>
      </c>
      <c r="AM113" s="9" t="s">
        <v>7455</v>
      </c>
      <c r="AN113" s="10" t="s">
        <v>64</v>
      </c>
      <c r="AO113" s="8">
        <v>30</v>
      </c>
      <c r="AP113" s="8">
        <v>896</v>
      </c>
      <c r="AQ113" s="1" t="s">
        <v>7456</v>
      </c>
      <c r="AR113" s="8"/>
      <c r="AS113" s="1"/>
      <c r="AT113" s="1"/>
      <c r="AU113" s="1"/>
      <c r="AV113" s="1"/>
      <c r="AW113" s="8"/>
      <c r="AX113" s="1"/>
      <c r="AY113" s="1" t="s">
        <v>72</v>
      </c>
      <c r="AZ113" s="1"/>
      <c r="BA113" s="1" t="s">
        <v>73</v>
      </c>
      <c r="BB113" s="1"/>
    </row>
    <row r="114" spans="1:54" ht="48" customHeight="1">
      <c r="A114" s="1" t="s">
        <v>7457</v>
      </c>
      <c r="B114" s="1" t="s">
        <v>6549</v>
      </c>
      <c r="C114" s="1" t="s">
        <v>7441</v>
      </c>
      <c r="D114" s="8">
        <v>3</v>
      </c>
      <c r="E114" s="1" t="s">
        <v>57</v>
      </c>
      <c r="F114" s="1" t="s">
        <v>85</v>
      </c>
      <c r="G114" s="1" t="s">
        <v>7458</v>
      </c>
      <c r="H114" s="1">
        <v>1</v>
      </c>
      <c r="I114" s="1" t="s">
        <v>60</v>
      </c>
      <c r="J114" s="1"/>
      <c r="K114" s="1" t="s">
        <v>61</v>
      </c>
      <c r="L114" s="1" t="s">
        <v>62</v>
      </c>
      <c r="M114" s="9" t="s">
        <v>7459</v>
      </c>
      <c r="N114" s="10" t="s">
        <v>64</v>
      </c>
      <c r="O114" s="8">
        <v>30</v>
      </c>
      <c r="P114" s="8">
        <v>1200</v>
      </c>
      <c r="Q114" s="1" t="s">
        <v>7460</v>
      </c>
      <c r="R114" s="8"/>
      <c r="S114" s="1"/>
      <c r="T114" s="1"/>
      <c r="U114" s="1"/>
      <c r="V114" s="1"/>
      <c r="W114" s="8"/>
      <c r="X114" s="1"/>
      <c r="Y114" s="1" t="s">
        <v>66</v>
      </c>
      <c r="Z114" s="9" t="s">
        <v>7461</v>
      </c>
      <c r="AA114" s="10" t="s">
        <v>64</v>
      </c>
      <c r="AB114" s="8">
        <v>32</v>
      </c>
      <c r="AC114" s="8">
        <v>981</v>
      </c>
      <c r="AD114" s="1" t="s">
        <v>7462</v>
      </c>
      <c r="AE114" s="8"/>
      <c r="AF114" s="1"/>
      <c r="AG114" s="1"/>
      <c r="AH114" s="1"/>
      <c r="AI114" s="1"/>
      <c r="AJ114" s="8"/>
      <c r="AK114" s="1"/>
      <c r="AL114" s="1" t="s">
        <v>69</v>
      </c>
      <c r="AM114" s="9" t="s">
        <v>7463</v>
      </c>
      <c r="AN114" s="10" t="s">
        <v>64</v>
      </c>
      <c r="AO114" s="8">
        <v>24</v>
      </c>
      <c r="AP114" s="8">
        <v>873</v>
      </c>
      <c r="AQ114" s="1" t="s">
        <v>7464</v>
      </c>
      <c r="AR114" s="8"/>
      <c r="AS114" s="1"/>
      <c r="AT114" s="1"/>
      <c r="AU114" s="1"/>
      <c r="AV114" s="1"/>
      <c r="AW114" s="8"/>
      <c r="AX114" s="1"/>
      <c r="AY114" s="1" t="s">
        <v>72</v>
      </c>
      <c r="AZ114" s="1"/>
      <c r="BA114" s="1" t="s">
        <v>73</v>
      </c>
      <c r="BB114" s="1"/>
    </row>
    <row r="115" spans="1:54" ht="48" customHeight="1">
      <c r="A115" s="1" t="s">
        <v>7465</v>
      </c>
      <c r="B115" s="1" t="s">
        <v>6549</v>
      </c>
      <c r="C115" s="1" t="s">
        <v>7441</v>
      </c>
      <c r="D115" s="8">
        <v>4</v>
      </c>
      <c r="E115" s="1" t="s">
        <v>57</v>
      </c>
      <c r="F115" s="1" t="s">
        <v>94</v>
      </c>
      <c r="G115" s="1" t="s">
        <v>7466</v>
      </c>
      <c r="H115" s="1">
        <v>1</v>
      </c>
      <c r="I115" s="1" t="s">
        <v>60</v>
      </c>
      <c r="J115" s="1"/>
      <c r="K115" s="1" t="s">
        <v>61</v>
      </c>
      <c r="L115" s="1" t="s">
        <v>62</v>
      </c>
      <c r="M115" s="9" t="s">
        <v>7467</v>
      </c>
      <c r="N115" s="10" t="s">
        <v>64</v>
      </c>
      <c r="O115" s="8">
        <v>28</v>
      </c>
      <c r="P115" s="8">
        <v>1200</v>
      </c>
      <c r="Q115" s="1" t="s">
        <v>7468</v>
      </c>
      <c r="R115" s="8"/>
      <c r="S115" s="1"/>
      <c r="T115" s="1"/>
      <c r="U115" s="1"/>
      <c r="V115" s="1"/>
      <c r="W115" s="8"/>
      <c r="X115" s="1"/>
      <c r="Y115" s="1" t="s">
        <v>66</v>
      </c>
      <c r="Z115" s="9" t="s">
        <v>7469</v>
      </c>
      <c r="AA115" s="10" t="s">
        <v>64</v>
      </c>
      <c r="AB115" s="8">
        <v>30</v>
      </c>
      <c r="AC115" s="8">
        <v>202</v>
      </c>
      <c r="AD115" s="1" t="s">
        <v>7470</v>
      </c>
      <c r="AE115" s="8"/>
      <c r="AF115" s="1"/>
      <c r="AG115" s="1"/>
      <c r="AH115" s="1"/>
      <c r="AI115" s="1"/>
      <c r="AJ115" s="8"/>
      <c r="AK115" s="1"/>
      <c r="AL115" s="1" t="s">
        <v>69</v>
      </c>
      <c r="AM115" s="9" t="s">
        <v>7471</v>
      </c>
      <c r="AN115" s="10" t="s">
        <v>64</v>
      </c>
      <c r="AO115" s="8">
        <v>23</v>
      </c>
      <c r="AP115" s="8">
        <v>537</v>
      </c>
      <c r="AQ115" s="1" t="s">
        <v>7472</v>
      </c>
      <c r="AR115" s="8"/>
      <c r="AS115" s="1"/>
      <c r="AT115" s="1"/>
      <c r="AU115" s="1"/>
      <c r="AV115" s="1"/>
      <c r="AW115" s="8"/>
      <c r="AX115" s="1"/>
      <c r="AY115" s="1" t="s">
        <v>72</v>
      </c>
      <c r="AZ115" s="1"/>
      <c r="BA115" s="1" t="s">
        <v>73</v>
      </c>
      <c r="BB115" s="1"/>
    </row>
    <row r="116" spans="1:54" ht="48" customHeight="1">
      <c r="A116" s="1" t="s">
        <v>7473</v>
      </c>
      <c r="B116" s="1" t="s">
        <v>6549</v>
      </c>
      <c r="C116" s="1" t="s">
        <v>7441</v>
      </c>
      <c r="D116" s="8">
        <v>5</v>
      </c>
      <c r="E116" s="1" t="s">
        <v>57</v>
      </c>
      <c r="F116" s="1" t="s">
        <v>103</v>
      </c>
      <c r="G116" s="1" t="s">
        <v>7474</v>
      </c>
      <c r="H116" s="1">
        <v>1</v>
      </c>
      <c r="I116" s="1" t="s">
        <v>60</v>
      </c>
      <c r="J116" s="1"/>
      <c r="K116" s="1" t="s">
        <v>61</v>
      </c>
      <c r="L116" s="1" t="s">
        <v>62</v>
      </c>
      <c r="M116" s="9" t="s">
        <v>7475</v>
      </c>
      <c r="N116" s="10" t="s">
        <v>64</v>
      </c>
      <c r="O116" s="8">
        <v>30</v>
      </c>
      <c r="P116" s="8">
        <v>1200</v>
      </c>
      <c r="Q116" s="1" t="s">
        <v>7476</v>
      </c>
      <c r="R116" s="8"/>
      <c r="S116" s="1"/>
      <c r="T116" s="1"/>
      <c r="U116" s="1"/>
      <c r="V116" s="1"/>
      <c r="W116" s="8"/>
      <c r="X116" s="1"/>
      <c r="Y116" s="1" t="s">
        <v>66</v>
      </c>
      <c r="Z116" s="9" t="s">
        <v>7477</v>
      </c>
      <c r="AA116" s="10" t="s">
        <v>64</v>
      </c>
      <c r="AB116" s="8">
        <v>31</v>
      </c>
      <c r="AC116" s="8">
        <v>335</v>
      </c>
      <c r="AD116" s="1" t="s">
        <v>7478</v>
      </c>
      <c r="AE116" s="8"/>
      <c r="AF116" s="1"/>
      <c r="AG116" s="1"/>
      <c r="AH116" s="1"/>
      <c r="AI116" s="1"/>
      <c r="AJ116" s="8"/>
      <c r="AK116" s="1"/>
      <c r="AL116" s="1" t="s">
        <v>69</v>
      </c>
      <c r="AM116" s="9" t="s">
        <v>7479</v>
      </c>
      <c r="AN116" s="10" t="s">
        <v>64</v>
      </c>
      <c r="AO116" s="8">
        <v>25</v>
      </c>
      <c r="AP116" s="8">
        <v>991</v>
      </c>
      <c r="AQ116" s="1" t="s">
        <v>7480</v>
      </c>
      <c r="AR116" s="8"/>
      <c r="AS116" s="1"/>
      <c r="AT116" s="1"/>
      <c r="AU116" s="1"/>
      <c r="AV116" s="1"/>
      <c r="AW116" s="8"/>
      <c r="AX116" s="1"/>
      <c r="AY116" s="1" t="s">
        <v>72</v>
      </c>
      <c r="AZ116" s="1"/>
      <c r="BA116" s="1" t="s">
        <v>73</v>
      </c>
      <c r="BB116" s="1"/>
    </row>
    <row r="117" spans="1:54" ht="48" customHeight="1">
      <c r="A117" s="1" t="s">
        <v>7481</v>
      </c>
      <c r="B117" s="1" t="s">
        <v>6549</v>
      </c>
      <c r="C117" s="1" t="s">
        <v>7441</v>
      </c>
      <c r="D117" s="8">
        <v>6</v>
      </c>
      <c r="E117" s="1" t="s">
        <v>57</v>
      </c>
      <c r="F117" s="1" t="s">
        <v>112</v>
      </c>
      <c r="G117" s="1" t="s">
        <v>7482</v>
      </c>
      <c r="H117" s="1">
        <v>1</v>
      </c>
      <c r="I117" s="1" t="s">
        <v>60</v>
      </c>
      <c r="J117" s="1"/>
      <c r="K117" s="1" t="s">
        <v>61</v>
      </c>
      <c r="L117" s="1" t="s">
        <v>62</v>
      </c>
      <c r="M117" s="9" t="s">
        <v>7483</v>
      </c>
      <c r="N117" s="10" t="s">
        <v>64</v>
      </c>
      <c r="O117" s="8">
        <v>38</v>
      </c>
      <c r="P117" s="8">
        <v>1173</v>
      </c>
      <c r="Q117" s="1" t="s">
        <v>7484</v>
      </c>
      <c r="R117" s="8"/>
      <c r="S117" s="1"/>
      <c r="T117" s="1"/>
      <c r="U117" s="1"/>
      <c r="V117" s="1"/>
      <c r="W117" s="8"/>
      <c r="X117" s="1"/>
      <c r="Y117" s="1" t="s">
        <v>66</v>
      </c>
      <c r="Z117" s="9" t="s">
        <v>7485</v>
      </c>
      <c r="AA117" s="10" t="s">
        <v>64</v>
      </c>
      <c r="AB117" s="8">
        <v>42</v>
      </c>
      <c r="AC117" s="8">
        <v>297</v>
      </c>
      <c r="AD117" s="1" t="s">
        <v>7486</v>
      </c>
      <c r="AE117" s="8"/>
      <c r="AF117" s="1"/>
      <c r="AG117" s="1"/>
      <c r="AH117" s="1"/>
      <c r="AI117" s="1"/>
      <c r="AJ117" s="8"/>
      <c r="AK117" s="1"/>
      <c r="AL117" s="1" t="s">
        <v>69</v>
      </c>
      <c r="AM117" s="9" t="s">
        <v>7487</v>
      </c>
      <c r="AN117" s="10" t="s">
        <v>64</v>
      </c>
      <c r="AO117" s="8">
        <v>33</v>
      </c>
      <c r="AP117" s="8">
        <v>211</v>
      </c>
      <c r="AQ117" s="1" t="s">
        <v>7488</v>
      </c>
      <c r="AR117" s="8"/>
      <c r="AS117" s="1"/>
      <c r="AT117" s="1"/>
      <c r="AU117" s="1"/>
      <c r="AV117" s="1"/>
      <c r="AW117" s="8"/>
      <c r="AX117" s="1"/>
      <c r="AY117" s="1" t="s">
        <v>72</v>
      </c>
      <c r="AZ117" s="1"/>
      <c r="BA117" s="1" t="s">
        <v>73</v>
      </c>
      <c r="BB117" s="1"/>
    </row>
    <row r="118" spans="1:54" ht="48" customHeight="1">
      <c r="A118" s="1" t="s">
        <v>7489</v>
      </c>
      <c r="B118" s="1" t="s">
        <v>6549</v>
      </c>
      <c r="C118" s="1" t="s">
        <v>7441</v>
      </c>
      <c r="D118" s="8">
        <v>7</v>
      </c>
      <c r="E118" s="1" t="s">
        <v>57</v>
      </c>
      <c r="F118" s="1" t="s">
        <v>121</v>
      </c>
      <c r="G118" s="1" t="s">
        <v>7490</v>
      </c>
      <c r="H118" s="1">
        <v>1</v>
      </c>
      <c r="I118" s="1" t="s">
        <v>60</v>
      </c>
      <c r="J118" s="1"/>
      <c r="K118" s="1" t="s">
        <v>61</v>
      </c>
      <c r="L118" s="1" t="s">
        <v>62</v>
      </c>
      <c r="M118" s="9" t="s">
        <v>7491</v>
      </c>
      <c r="N118" s="10" t="s">
        <v>64</v>
      </c>
      <c r="O118" s="8">
        <v>13</v>
      </c>
      <c r="P118" s="8">
        <v>1200</v>
      </c>
      <c r="Q118" s="1" t="s">
        <v>7492</v>
      </c>
      <c r="R118" s="8"/>
      <c r="S118" s="1"/>
      <c r="T118" s="1"/>
      <c r="U118" s="1"/>
      <c r="V118" s="1"/>
      <c r="W118" s="8"/>
      <c r="X118" s="1"/>
      <c r="Y118" s="1" t="s">
        <v>66</v>
      </c>
      <c r="Z118" s="9" t="s">
        <v>7493</v>
      </c>
      <c r="AA118" s="10" t="s">
        <v>64</v>
      </c>
      <c r="AB118" s="8">
        <v>14</v>
      </c>
      <c r="AC118" s="8">
        <v>349</v>
      </c>
      <c r="AD118" s="1" t="s">
        <v>7494</v>
      </c>
      <c r="AE118" s="8"/>
      <c r="AF118" s="1"/>
      <c r="AG118" s="1"/>
      <c r="AH118" s="1"/>
      <c r="AI118" s="1"/>
      <c r="AJ118" s="8"/>
      <c r="AK118" s="1"/>
      <c r="AL118" s="1" t="s">
        <v>69</v>
      </c>
      <c r="AM118" s="9" t="s">
        <v>7495</v>
      </c>
      <c r="AN118" s="10" t="s">
        <v>64</v>
      </c>
      <c r="AO118" s="8">
        <v>8</v>
      </c>
      <c r="AP118" s="8">
        <v>931</v>
      </c>
      <c r="AQ118" s="1" t="s">
        <v>7496</v>
      </c>
      <c r="AR118" s="8"/>
      <c r="AS118" s="1"/>
      <c r="AT118" s="1"/>
      <c r="AU118" s="1"/>
      <c r="AV118" s="1"/>
      <c r="AW118" s="8"/>
      <c r="AX118" s="1"/>
      <c r="AY118" s="1" t="s">
        <v>72</v>
      </c>
      <c r="AZ118" s="1"/>
      <c r="BA118" s="1" t="s">
        <v>73</v>
      </c>
      <c r="BB118" s="1"/>
    </row>
    <row r="119" spans="1:54" ht="48" customHeight="1">
      <c r="A119" s="1" t="s">
        <v>7497</v>
      </c>
      <c r="B119" s="1" t="s">
        <v>6549</v>
      </c>
      <c r="C119" s="1" t="s">
        <v>7441</v>
      </c>
      <c r="D119" s="8">
        <v>8</v>
      </c>
      <c r="E119" s="1" t="s">
        <v>57</v>
      </c>
      <c r="F119" s="1" t="s">
        <v>130</v>
      </c>
      <c r="G119" s="1" t="s">
        <v>7498</v>
      </c>
      <c r="H119" s="1">
        <v>1</v>
      </c>
      <c r="I119" s="1" t="s">
        <v>60</v>
      </c>
      <c r="J119" s="1"/>
      <c r="K119" s="1" t="s">
        <v>61</v>
      </c>
      <c r="L119" s="1" t="s">
        <v>62</v>
      </c>
      <c r="M119" s="9" t="s">
        <v>7499</v>
      </c>
      <c r="N119" s="10" t="s">
        <v>64</v>
      </c>
      <c r="O119" s="8">
        <v>29</v>
      </c>
      <c r="P119" s="8">
        <v>1200</v>
      </c>
      <c r="Q119" s="1" t="s">
        <v>7500</v>
      </c>
      <c r="R119" s="8"/>
      <c r="S119" s="1"/>
      <c r="T119" s="1"/>
      <c r="U119" s="1"/>
      <c r="V119" s="1"/>
      <c r="W119" s="8"/>
      <c r="X119" s="1"/>
      <c r="Y119" s="1" t="s">
        <v>66</v>
      </c>
      <c r="Z119" s="9" t="s">
        <v>7501</v>
      </c>
      <c r="AA119" s="10" t="s">
        <v>64</v>
      </c>
      <c r="AB119" s="8">
        <v>30</v>
      </c>
      <c r="AC119" s="8">
        <v>607</v>
      </c>
      <c r="AD119" s="1" t="s">
        <v>7502</v>
      </c>
      <c r="AE119" s="8"/>
      <c r="AF119" s="1"/>
      <c r="AG119" s="1"/>
      <c r="AH119" s="1"/>
      <c r="AI119" s="1"/>
      <c r="AJ119" s="8"/>
      <c r="AK119" s="1"/>
      <c r="AL119" s="1" t="s">
        <v>69</v>
      </c>
      <c r="AM119" s="9" t="s">
        <v>7503</v>
      </c>
      <c r="AN119" s="10" t="s">
        <v>64</v>
      </c>
      <c r="AO119" s="8">
        <v>24</v>
      </c>
      <c r="AP119" s="8">
        <v>1077</v>
      </c>
      <c r="AQ119" s="1" t="s">
        <v>7504</v>
      </c>
      <c r="AR119" s="8"/>
      <c r="AS119" s="1"/>
      <c r="AT119" s="1"/>
      <c r="AU119" s="1"/>
      <c r="AV119" s="1"/>
      <c r="AW119" s="8"/>
      <c r="AX119" s="1"/>
      <c r="AY119" s="1" t="s">
        <v>72</v>
      </c>
      <c r="AZ119" s="1"/>
      <c r="BA119" s="1" t="s">
        <v>73</v>
      </c>
      <c r="BB119" s="1"/>
    </row>
    <row r="120" spans="1:54" ht="48" customHeight="1">
      <c r="A120" s="1" t="s">
        <v>7505</v>
      </c>
      <c r="B120" s="1" t="s">
        <v>6549</v>
      </c>
      <c r="C120" s="1" t="s">
        <v>7441</v>
      </c>
      <c r="D120" s="8">
        <v>9</v>
      </c>
      <c r="E120" s="1" t="s">
        <v>57</v>
      </c>
      <c r="F120" s="1" t="s">
        <v>139</v>
      </c>
      <c r="G120" s="1" t="s">
        <v>7506</v>
      </c>
      <c r="H120" s="1">
        <v>1</v>
      </c>
      <c r="I120" s="1" t="s">
        <v>60</v>
      </c>
      <c r="J120" s="1"/>
      <c r="K120" s="1" t="s">
        <v>61</v>
      </c>
      <c r="L120" s="1" t="s">
        <v>62</v>
      </c>
      <c r="M120" s="9" t="s">
        <v>7507</v>
      </c>
      <c r="N120" s="10" t="s">
        <v>64</v>
      </c>
      <c r="O120" s="8">
        <v>37</v>
      </c>
      <c r="P120" s="8">
        <v>1151</v>
      </c>
      <c r="Q120" s="1" t="s">
        <v>7508</v>
      </c>
      <c r="R120" s="8"/>
      <c r="S120" s="1"/>
      <c r="T120" s="1"/>
      <c r="U120" s="1"/>
      <c r="V120" s="1"/>
      <c r="W120" s="8"/>
      <c r="X120" s="1"/>
      <c r="Y120" s="1" t="s">
        <v>66</v>
      </c>
      <c r="Z120" s="9" t="s">
        <v>7509</v>
      </c>
      <c r="AA120" s="10" t="s">
        <v>64</v>
      </c>
      <c r="AB120" s="8">
        <v>43</v>
      </c>
      <c r="AC120" s="8">
        <v>350</v>
      </c>
      <c r="AD120" s="1" t="s">
        <v>7510</v>
      </c>
      <c r="AE120" s="8"/>
      <c r="AF120" s="1"/>
      <c r="AG120" s="1"/>
      <c r="AH120" s="1"/>
      <c r="AI120" s="1"/>
      <c r="AJ120" s="8"/>
      <c r="AK120" s="1"/>
      <c r="AL120" s="1" t="s">
        <v>69</v>
      </c>
      <c r="AM120" s="9" t="s">
        <v>7511</v>
      </c>
      <c r="AN120" s="10" t="s">
        <v>64</v>
      </c>
      <c r="AO120" s="8">
        <v>32</v>
      </c>
      <c r="AP120" s="8">
        <v>411</v>
      </c>
      <c r="AQ120" s="1" t="s">
        <v>7512</v>
      </c>
      <c r="AR120" s="8"/>
      <c r="AS120" s="1"/>
      <c r="AT120" s="1"/>
      <c r="AU120" s="1"/>
      <c r="AV120" s="1"/>
      <c r="AW120" s="8"/>
      <c r="AX120" s="1"/>
      <c r="AY120" s="1" t="s">
        <v>72</v>
      </c>
      <c r="AZ120" s="1"/>
      <c r="BA120" s="1" t="s">
        <v>73</v>
      </c>
      <c r="BB120" s="1"/>
    </row>
    <row r="121" spans="1:54" ht="48" customHeight="1">
      <c r="A121" s="1" t="s">
        <v>7513</v>
      </c>
      <c r="B121" s="1" t="s">
        <v>6549</v>
      </c>
      <c r="C121" s="1" t="s">
        <v>7441</v>
      </c>
      <c r="D121" s="8">
        <v>10</v>
      </c>
      <c r="E121" s="1" t="s">
        <v>57</v>
      </c>
      <c r="F121" s="1" t="s">
        <v>147</v>
      </c>
      <c r="G121" s="1" t="s">
        <v>7514</v>
      </c>
      <c r="H121" s="1">
        <v>1</v>
      </c>
      <c r="I121" s="1" t="s">
        <v>60</v>
      </c>
      <c r="J121" s="1"/>
      <c r="K121" s="1" t="s">
        <v>61</v>
      </c>
      <c r="L121" s="1" t="s">
        <v>62</v>
      </c>
      <c r="M121" s="9" t="s">
        <v>7515</v>
      </c>
      <c r="N121" s="10" t="s">
        <v>64</v>
      </c>
      <c r="O121" s="8">
        <v>35</v>
      </c>
      <c r="P121" s="8">
        <v>1200</v>
      </c>
      <c r="Q121" s="1" t="s">
        <v>7516</v>
      </c>
      <c r="R121" s="8"/>
      <c r="S121" s="1"/>
      <c r="T121" s="1"/>
      <c r="U121" s="1"/>
      <c r="V121" s="1"/>
      <c r="W121" s="8"/>
      <c r="X121" s="1"/>
      <c r="Y121" s="1" t="s">
        <v>66</v>
      </c>
      <c r="Z121" s="9" t="s">
        <v>7517</v>
      </c>
      <c r="AA121" s="10" t="s">
        <v>64</v>
      </c>
      <c r="AB121" s="8">
        <v>37</v>
      </c>
      <c r="AC121" s="8">
        <v>373</v>
      </c>
      <c r="AD121" s="1" t="s">
        <v>7518</v>
      </c>
      <c r="AE121" s="8"/>
      <c r="AF121" s="1"/>
      <c r="AG121" s="1"/>
      <c r="AH121" s="1"/>
      <c r="AI121" s="1"/>
      <c r="AJ121" s="8"/>
      <c r="AK121" s="1"/>
      <c r="AL121" s="1" t="s">
        <v>69</v>
      </c>
      <c r="AM121" s="9" t="s">
        <v>7519</v>
      </c>
      <c r="AN121" s="10" t="s">
        <v>64</v>
      </c>
      <c r="AO121" s="8">
        <v>30</v>
      </c>
      <c r="AP121" s="8">
        <v>957</v>
      </c>
      <c r="AQ121" s="1" t="s">
        <v>7520</v>
      </c>
      <c r="AR121" s="8"/>
      <c r="AS121" s="1"/>
      <c r="AT121" s="1"/>
      <c r="AU121" s="1"/>
      <c r="AV121" s="1"/>
      <c r="AW121" s="8"/>
      <c r="AX121" s="1"/>
      <c r="AY121" s="1" t="s">
        <v>72</v>
      </c>
      <c r="AZ121" s="1"/>
      <c r="BA121" s="1" t="s">
        <v>73</v>
      </c>
      <c r="BB121" s="1"/>
    </row>
    <row r="122" spans="1:54" ht="48" customHeight="1">
      <c r="A122" s="1" t="s">
        <v>7521</v>
      </c>
      <c r="B122" s="1" t="s">
        <v>6549</v>
      </c>
      <c r="C122" s="1" t="s">
        <v>7522</v>
      </c>
      <c r="D122" s="8">
        <v>1</v>
      </c>
      <c r="E122" s="1" t="s">
        <v>157</v>
      </c>
      <c r="F122" s="1" t="s">
        <v>58</v>
      </c>
      <c r="G122" s="1" t="s">
        <v>7523</v>
      </c>
      <c r="H122" s="1">
        <v>1</v>
      </c>
      <c r="I122" s="1" t="s">
        <v>60</v>
      </c>
      <c r="J122" s="1"/>
      <c r="K122" s="1" t="s">
        <v>61</v>
      </c>
      <c r="L122" s="1" t="s">
        <v>62</v>
      </c>
      <c r="M122" s="9" t="s">
        <v>7524</v>
      </c>
      <c r="N122" s="10" t="s">
        <v>64</v>
      </c>
      <c r="O122" s="8">
        <v>16</v>
      </c>
      <c r="P122" s="8">
        <v>1089</v>
      </c>
      <c r="Q122" s="1" t="s">
        <v>7525</v>
      </c>
      <c r="R122" s="8"/>
      <c r="S122" s="1"/>
      <c r="T122" s="1"/>
      <c r="U122" s="1"/>
      <c r="V122" s="1"/>
      <c r="W122" s="8"/>
      <c r="X122" s="1"/>
      <c r="Y122" s="1" t="s">
        <v>66</v>
      </c>
      <c r="Z122" s="9" t="s">
        <v>7526</v>
      </c>
      <c r="AA122" s="10" t="s">
        <v>64</v>
      </c>
      <c r="AB122" s="8">
        <v>17</v>
      </c>
      <c r="AC122" s="8">
        <v>251</v>
      </c>
      <c r="AD122" s="1" t="s">
        <v>7527</v>
      </c>
      <c r="AE122" s="8"/>
      <c r="AF122" s="1"/>
      <c r="AG122" s="1"/>
      <c r="AH122" s="1"/>
      <c r="AI122" s="1"/>
      <c r="AJ122" s="8"/>
      <c r="AK122" s="1"/>
      <c r="AL122" s="1" t="s">
        <v>69</v>
      </c>
      <c r="AM122" s="9" t="s">
        <v>7528</v>
      </c>
      <c r="AN122" s="10" t="s">
        <v>64</v>
      </c>
      <c r="AO122" s="8">
        <v>11</v>
      </c>
      <c r="AP122" s="8">
        <v>937</v>
      </c>
      <c r="AQ122" s="1" t="s">
        <v>7529</v>
      </c>
      <c r="AR122" s="8"/>
      <c r="AS122" s="1"/>
      <c r="AT122" s="1"/>
      <c r="AU122" s="1"/>
      <c r="AV122" s="1"/>
      <c r="AW122" s="8"/>
      <c r="AX122" s="1"/>
      <c r="AY122" s="1" t="s">
        <v>72</v>
      </c>
      <c r="AZ122" s="1"/>
      <c r="BA122" s="1" t="s">
        <v>73</v>
      </c>
      <c r="BB122" s="1"/>
    </row>
    <row r="123" spans="1:54" ht="48" customHeight="1">
      <c r="A123" s="1" t="s">
        <v>7530</v>
      </c>
      <c r="B123" s="1" t="s">
        <v>6549</v>
      </c>
      <c r="C123" s="1" t="s">
        <v>7522</v>
      </c>
      <c r="D123" s="8">
        <v>2</v>
      </c>
      <c r="E123" s="1" t="s">
        <v>157</v>
      </c>
      <c r="F123" s="1" t="s">
        <v>76</v>
      </c>
      <c r="G123" s="1" t="s">
        <v>7531</v>
      </c>
      <c r="H123" s="1">
        <v>1</v>
      </c>
      <c r="I123" s="1" t="s">
        <v>60</v>
      </c>
      <c r="J123" s="1"/>
      <c r="K123" s="1" t="s">
        <v>61</v>
      </c>
      <c r="L123" s="1" t="s">
        <v>62</v>
      </c>
      <c r="M123" s="9" t="s">
        <v>7532</v>
      </c>
      <c r="N123" s="10" t="s">
        <v>64</v>
      </c>
      <c r="O123" s="8">
        <v>33</v>
      </c>
      <c r="P123" s="8">
        <v>1200</v>
      </c>
      <c r="Q123" s="1" t="s">
        <v>7533</v>
      </c>
      <c r="R123" s="8"/>
      <c r="S123" s="1"/>
      <c r="T123" s="1"/>
      <c r="U123" s="1"/>
      <c r="V123" s="1"/>
      <c r="W123" s="8"/>
      <c r="X123" s="1"/>
      <c r="Y123" s="1" t="s">
        <v>66</v>
      </c>
      <c r="Z123" s="9" t="s">
        <v>7534</v>
      </c>
      <c r="AA123" s="10" t="s">
        <v>64</v>
      </c>
      <c r="AB123" s="8">
        <v>35</v>
      </c>
      <c r="AC123" s="8">
        <v>320</v>
      </c>
      <c r="AD123" s="1" t="s">
        <v>7535</v>
      </c>
      <c r="AE123" s="8"/>
      <c r="AF123" s="1"/>
      <c r="AG123" s="1"/>
      <c r="AH123" s="1"/>
      <c r="AI123" s="1"/>
      <c r="AJ123" s="8"/>
      <c r="AK123" s="1"/>
      <c r="AL123" s="1" t="s">
        <v>69</v>
      </c>
      <c r="AM123" s="9" t="s">
        <v>7536</v>
      </c>
      <c r="AN123" s="10" t="s">
        <v>64</v>
      </c>
      <c r="AO123" s="8">
        <v>30</v>
      </c>
      <c r="AP123" s="8">
        <v>935</v>
      </c>
      <c r="AQ123" s="1" t="s">
        <v>7537</v>
      </c>
      <c r="AR123" s="8"/>
      <c r="AS123" s="1"/>
      <c r="AT123" s="1"/>
      <c r="AU123" s="1"/>
      <c r="AV123" s="1"/>
      <c r="AW123" s="8"/>
      <c r="AX123" s="1"/>
      <c r="AY123" s="1" t="s">
        <v>72</v>
      </c>
      <c r="AZ123" s="1"/>
      <c r="BA123" s="1" t="s">
        <v>73</v>
      </c>
      <c r="BB123" s="1"/>
    </row>
    <row r="124" spans="1:54" ht="48" customHeight="1">
      <c r="A124" s="1" t="s">
        <v>7538</v>
      </c>
      <c r="B124" s="1" t="s">
        <v>6549</v>
      </c>
      <c r="C124" s="1" t="s">
        <v>7522</v>
      </c>
      <c r="D124" s="8">
        <v>3</v>
      </c>
      <c r="E124" s="1" t="s">
        <v>157</v>
      </c>
      <c r="F124" s="1" t="s">
        <v>85</v>
      </c>
      <c r="G124" s="1" t="s">
        <v>7539</v>
      </c>
      <c r="H124" s="1">
        <v>1</v>
      </c>
      <c r="I124" s="1" t="s">
        <v>60</v>
      </c>
      <c r="J124" s="1"/>
      <c r="K124" s="1" t="s">
        <v>61</v>
      </c>
      <c r="L124" s="1" t="s">
        <v>62</v>
      </c>
      <c r="M124" s="9" t="s">
        <v>7540</v>
      </c>
      <c r="N124" s="10" t="s">
        <v>64</v>
      </c>
      <c r="O124" s="8">
        <v>31</v>
      </c>
      <c r="P124" s="8">
        <v>1200</v>
      </c>
      <c r="Q124" s="1" t="s">
        <v>7541</v>
      </c>
      <c r="R124" s="8"/>
      <c r="S124" s="1"/>
      <c r="T124" s="1"/>
      <c r="U124" s="1"/>
      <c r="V124" s="1"/>
      <c r="W124" s="8"/>
      <c r="X124" s="1"/>
      <c r="Y124" s="1" t="s">
        <v>66</v>
      </c>
      <c r="Z124" s="9" t="s">
        <v>7542</v>
      </c>
      <c r="AA124" s="10" t="s">
        <v>64</v>
      </c>
      <c r="AB124" s="8">
        <v>33</v>
      </c>
      <c r="AC124" s="8">
        <v>679</v>
      </c>
      <c r="AD124" s="1" t="s">
        <v>7543</v>
      </c>
      <c r="AE124" s="8"/>
      <c r="AF124" s="1"/>
      <c r="AG124" s="1"/>
      <c r="AH124" s="1"/>
      <c r="AI124" s="1"/>
      <c r="AJ124" s="8"/>
      <c r="AK124" s="1"/>
      <c r="AL124" s="1" t="s">
        <v>69</v>
      </c>
      <c r="AM124" s="9" t="s">
        <v>7544</v>
      </c>
      <c r="AN124" s="10" t="s">
        <v>64</v>
      </c>
      <c r="AO124" s="8">
        <v>25</v>
      </c>
      <c r="AP124" s="8">
        <v>878</v>
      </c>
      <c r="AQ124" s="1" t="s">
        <v>7545</v>
      </c>
      <c r="AR124" s="8"/>
      <c r="AS124" s="1"/>
      <c r="AT124" s="1"/>
      <c r="AU124" s="1"/>
      <c r="AV124" s="1"/>
      <c r="AW124" s="8"/>
      <c r="AX124" s="1"/>
      <c r="AY124" s="1" t="s">
        <v>72</v>
      </c>
      <c r="AZ124" s="1"/>
      <c r="BA124" s="1" t="s">
        <v>73</v>
      </c>
      <c r="BB124" s="1"/>
    </row>
    <row r="125" spans="1:54" ht="48" customHeight="1">
      <c r="A125" s="1" t="s">
        <v>7546</v>
      </c>
      <c r="B125" s="1" t="s">
        <v>6549</v>
      </c>
      <c r="C125" s="1" t="s">
        <v>7522</v>
      </c>
      <c r="D125" s="8">
        <v>4</v>
      </c>
      <c r="E125" s="1" t="s">
        <v>157</v>
      </c>
      <c r="F125" s="1" t="s">
        <v>94</v>
      </c>
      <c r="G125" s="1" t="s">
        <v>7547</v>
      </c>
      <c r="H125" s="1">
        <v>1</v>
      </c>
      <c r="I125" s="1" t="s">
        <v>60</v>
      </c>
      <c r="J125" s="1"/>
      <c r="K125" s="1" t="s">
        <v>61</v>
      </c>
      <c r="L125" s="1" t="s">
        <v>62</v>
      </c>
      <c r="M125" s="9" t="s">
        <v>7548</v>
      </c>
      <c r="N125" s="10" t="s">
        <v>64</v>
      </c>
      <c r="O125" s="8">
        <v>28</v>
      </c>
      <c r="P125" s="8">
        <v>871</v>
      </c>
      <c r="Q125" s="1" t="s">
        <v>7549</v>
      </c>
      <c r="R125" s="8"/>
      <c r="S125" s="1"/>
      <c r="T125" s="1"/>
      <c r="U125" s="1"/>
      <c r="V125" s="1"/>
      <c r="W125" s="8"/>
      <c r="X125" s="1"/>
      <c r="Y125" s="1" t="s">
        <v>66</v>
      </c>
      <c r="Z125" s="9" t="s">
        <v>7550</v>
      </c>
      <c r="AA125" s="10" t="s">
        <v>64</v>
      </c>
      <c r="AB125" s="8">
        <v>29</v>
      </c>
      <c r="AC125" s="8">
        <v>138</v>
      </c>
      <c r="AD125" s="1" t="s">
        <v>7551</v>
      </c>
      <c r="AE125" s="8"/>
      <c r="AF125" s="1"/>
      <c r="AG125" s="1"/>
      <c r="AH125" s="1"/>
      <c r="AI125" s="1"/>
      <c r="AJ125" s="8"/>
      <c r="AK125" s="1"/>
      <c r="AL125" s="1" t="s">
        <v>69</v>
      </c>
      <c r="AM125" s="9" t="s">
        <v>7552</v>
      </c>
      <c r="AN125" s="10" t="s">
        <v>64</v>
      </c>
      <c r="AO125" s="8">
        <v>23</v>
      </c>
      <c r="AP125" s="8">
        <v>460</v>
      </c>
      <c r="AQ125" s="1" t="s">
        <v>7553</v>
      </c>
      <c r="AR125" s="8"/>
      <c r="AS125" s="1"/>
      <c r="AT125" s="1"/>
      <c r="AU125" s="1"/>
      <c r="AV125" s="1"/>
      <c r="AW125" s="8"/>
      <c r="AX125" s="1"/>
      <c r="AY125" s="1" t="s">
        <v>72</v>
      </c>
      <c r="AZ125" s="1"/>
      <c r="BA125" s="1" t="s">
        <v>73</v>
      </c>
      <c r="BB125" s="1"/>
    </row>
    <row r="126" spans="1:54" ht="48" customHeight="1">
      <c r="A126" s="1" t="s">
        <v>7554</v>
      </c>
      <c r="B126" s="1" t="s">
        <v>6549</v>
      </c>
      <c r="C126" s="1" t="s">
        <v>7522</v>
      </c>
      <c r="D126" s="8">
        <v>5</v>
      </c>
      <c r="E126" s="1" t="s">
        <v>157</v>
      </c>
      <c r="F126" s="1" t="s">
        <v>103</v>
      </c>
      <c r="G126" s="1" t="s">
        <v>7555</v>
      </c>
      <c r="H126" s="1">
        <v>1</v>
      </c>
      <c r="I126" s="1" t="s">
        <v>60</v>
      </c>
      <c r="J126" s="1"/>
      <c r="K126" s="1" t="s">
        <v>61</v>
      </c>
      <c r="L126" s="1" t="s">
        <v>62</v>
      </c>
      <c r="M126" s="9" t="s">
        <v>7556</v>
      </c>
      <c r="N126" s="10" t="s">
        <v>64</v>
      </c>
      <c r="O126" s="8">
        <v>31</v>
      </c>
      <c r="P126" s="8">
        <v>1200</v>
      </c>
      <c r="Q126" s="1" t="s">
        <v>7557</v>
      </c>
      <c r="R126" s="8"/>
      <c r="S126" s="1"/>
      <c r="T126" s="1"/>
      <c r="U126" s="1"/>
      <c r="V126" s="1"/>
      <c r="W126" s="8"/>
      <c r="X126" s="1"/>
      <c r="Y126" s="1" t="s">
        <v>66</v>
      </c>
      <c r="Z126" s="9" t="s">
        <v>7558</v>
      </c>
      <c r="AA126" s="10" t="s">
        <v>64</v>
      </c>
      <c r="AB126" s="8">
        <v>32</v>
      </c>
      <c r="AC126" s="8">
        <v>303</v>
      </c>
      <c r="AD126" s="1" t="s">
        <v>7559</v>
      </c>
      <c r="AE126" s="8"/>
      <c r="AF126" s="1"/>
      <c r="AG126" s="1"/>
      <c r="AH126" s="1"/>
      <c r="AI126" s="1"/>
      <c r="AJ126" s="8"/>
      <c r="AK126" s="1"/>
      <c r="AL126" s="1" t="s">
        <v>69</v>
      </c>
      <c r="AM126" s="9" t="s">
        <v>7560</v>
      </c>
      <c r="AN126" s="10" t="s">
        <v>64</v>
      </c>
      <c r="AO126" s="8">
        <v>26</v>
      </c>
      <c r="AP126" s="8">
        <v>929</v>
      </c>
      <c r="AQ126" s="1" t="s">
        <v>7561</v>
      </c>
      <c r="AR126" s="8"/>
      <c r="AS126" s="1"/>
      <c r="AT126" s="1"/>
      <c r="AU126" s="1"/>
      <c r="AV126" s="1"/>
      <c r="AW126" s="8"/>
      <c r="AX126" s="1"/>
      <c r="AY126" s="1" t="s">
        <v>72</v>
      </c>
      <c r="AZ126" s="1"/>
      <c r="BA126" s="1" t="s">
        <v>73</v>
      </c>
      <c r="BB126" s="1"/>
    </row>
    <row r="127" spans="1:54" ht="48" customHeight="1">
      <c r="A127" s="1" t="s">
        <v>7562</v>
      </c>
      <c r="B127" s="1" t="s">
        <v>6549</v>
      </c>
      <c r="C127" s="1" t="s">
        <v>7522</v>
      </c>
      <c r="D127" s="8">
        <v>6</v>
      </c>
      <c r="E127" s="1" t="s">
        <v>157</v>
      </c>
      <c r="F127" s="1" t="s">
        <v>112</v>
      </c>
      <c r="G127" s="1" t="s">
        <v>7563</v>
      </c>
      <c r="H127" s="1">
        <v>1</v>
      </c>
      <c r="I127" s="1" t="s">
        <v>60</v>
      </c>
      <c r="J127" s="1"/>
      <c r="K127" s="1" t="s">
        <v>61</v>
      </c>
      <c r="L127" s="1" t="s">
        <v>62</v>
      </c>
      <c r="M127" s="9" t="s">
        <v>7564</v>
      </c>
      <c r="N127" s="10" t="s">
        <v>64</v>
      </c>
      <c r="O127" s="8">
        <v>38</v>
      </c>
      <c r="P127" s="8">
        <v>1200</v>
      </c>
      <c r="Q127" s="1" t="s">
        <v>7565</v>
      </c>
      <c r="R127" s="8"/>
      <c r="S127" s="1"/>
      <c r="T127" s="1"/>
      <c r="U127" s="1"/>
      <c r="V127" s="1"/>
      <c r="W127" s="8"/>
      <c r="X127" s="1"/>
      <c r="Y127" s="1" t="s">
        <v>66</v>
      </c>
      <c r="Z127" s="9" t="s">
        <v>7566</v>
      </c>
      <c r="AA127" s="10" t="s">
        <v>64</v>
      </c>
      <c r="AB127" s="8">
        <v>41</v>
      </c>
      <c r="AC127" s="8">
        <v>333</v>
      </c>
      <c r="AD127" s="1" t="s">
        <v>7567</v>
      </c>
      <c r="AE127" s="8"/>
      <c r="AF127" s="1"/>
      <c r="AG127" s="1"/>
      <c r="AH127" s="1"/>
      <c r="AI127" s="1"/>
      <c r="AJ127" s="8"/>
      <c r="AK127" s="1"/>
      <c r="AL127" s="1" t="s">
        <v>69</v>
      </c>
      <c r="AM127" s="9" t="s">
        <v>7568</v>
      </c>
      <c r="AN127" s="10" t="s">
        <v>64</v>
      </c>
      <c r="AO127" s="8">
        <v>33</v>
      </c>
      <c r="AP127" s="8">
        <v>181</v>
      </c>
      <c r="AQ127" s="1" t="s">
        <v>7569</v>
      </c>
      <c r="AR127" s="8"/>
      <c r="AS127" s="1"/>
      <c r="AT127" s="1"/>
      <c r="AU127" s="1"/>
      <c r="AV127" s="1"/>
      <c r="AW127" s="8"/>
      <c r="AX127" s="1"/>
      <c r="AY127" s="1" t="s">
        <v>72</v>
      </c>
      <c r="AZ127" s="1"/>
      <c r="BA127" s="1" t="s">
        <v>73</v>
      </c>
      <c r="BB127" s="1"/>
    </row>
    <row r="128" spans="1:54" ht="48" customHeight="1">
      <c r="A128" s="1" t="s">
        <v>7570</v>
      </c>
      <c r="B128" s="1" t="s">
        <v>6549</v>
      </c>
      <c r="C128" s="1" t="s">
        <v>7522</v>
      </c>
      <c r="D128" s="8">
        <v>7</v>
      </c>
      <c r="E128" s="1" t="s">
        <v>157</v>
      </c>
      <c r="F128" s="1" t="s">
        <v>121</v>
      </c>
      <c r="G128" s="1" t="s">
        <v>7571</v>
      </c>
      <c r="H128" s="1">
        <v>1</v>
      </c>
      <c r="I128" s="1" t="s">
        <v>60</v>
      </c>
      <c r="J128" s="1"/>
      <c r="K128" s="1" t="s">
        <v>61</v>
      </c>
      <c r="L128" s="1" t="s">
        <v>62</v>
      </c>
      <c r="M128" s="9" t="s">
        <v>7572</v>
      </c>
      <c r="N128" s="10" t="s">
        <v>64</v>
      </c>
      <c r="O128" s="8">
        <v>14</v>
      </c>
      <c r="P128" s="8">
        <v>1200</v>
      </c>
      <c r="Q128" s="1" t="s">
        <v>7573</v>
      </c>
      <c r="R128" s="8"/>
      <c r="S128" s="1"/>
      <c r="T128" s="1"/>
      <c r="U128" s="1"/>
      <c r="V128" s="1"/>
      <c r="W128" s="8"/>
      <c r="X128" s="1"/>
      <c r="Y128" s="1" t="s">
        <v>66</v>
      </c>
      <c r="Z128" s="9" t="s">
        <v>7574</v>
      </c>
      <c r="AA128" s="10" t="s">
        <v>64</v>
      </c>
      <c r="AB128" s="8">
        <v>15</v>
      </c>
      <c r="AC128" s="8">
        <v>301</v>
      </c>
      <c r="AD128" s="1" t="s">
        <v>7575</v>
      </c>
      <c r="AE128" s="8"/>
      <c r="AF128" s="1"/>
      <c r="AG128" s="1"/>
      <c r="AH128" s="1"/>
      <c r="AI128" s="1"/>
      <c r="AJ128" s="8"/>
      <c r="AK128" s="1"/>
      <c r="AL128" s="1" t="s">
        <v>69</v>
      </c>
      <c r="AM128" s="9" t="s">
        <v>7576</v>
      </c>
      <c r="AN128" s="10" t="s">
        <v>64</v>
      </c>
      <c r="AO128" s="8">
        <v>9</v>
      </c>
      <c r="AP128" s="8">
        <v>1052</v>
      </c>
      <c r="AQ128" s="1" t="s">
        <v>7577</v>
      </c>
      <c r="AR128" s="8"/>
      <c r="AS128" s="1"/>
      <c r="AT128" s="1"/>
      <c r="AU128" s="1"/>
      <c r="AV128" s="1"/>
      <c r="AW128" s="8"/>
      <c r="AX128" s="1"/>
      <c r="AY128" s="1" t="s">
        <v>72</v>
      </c>
      <c r="AZ128" s="1"/>
      <c r="BA128" s="1" t="s">
        <v>73</v>
      </c>
      <c r="BB128" s="1"/>
    </row>
    <row r="129" spans="1:54" ht="48" customHeight="1">
      <c r="A129" s="1" t="s">
        <v>7578</v>
      </c>
      <c r="B129" s="1" t="s">
        <v>6549</v>
      </c>
      <c r="C129" s="1" t="s">
        <v>7522</v>
      </c>
      <c r="D129" s="8">
        <v>8</v>
      </c>
      <c r="E129" s="1" t="s">
        <v>157</v>
      </c>
      <c r="F129" s="1" t="s">
        <v>130</v>
      </c>
      <c r="G129" s="1" t="s">
        <v>7579</v>
      </c>
      <c r="H129" s="1">
        <v>1</v>
      </c>
      <c r="I129" s="1" t="s">
        <v>60</v>
      </c>
      <c r="J129" s="1"/>
      <c r="K129" s="1" t="s">
        <v>61</v>
      </c>
      <c r="L129" s="1" t="s">
        <v>62</v>
      </c>
      <c r="M129" s="9" t="s">
        <v>7580</v>
      </c>
      <c r="N129" s="10" t="s">
        <v>64</v>
      </c>
      <c r="O129" s="8">
        <v>30</v>
      </c>
      <c r="P129" s="8">
        <v>392</v>
      </c>
      <c r="Q129" s="1" t="s">
        <v>7581</v>
      </c>
      <c r="R129" s="8"/>
      <c r="S129" s="1"/>
      <c r="T129" s="1"/>
      <c r="U129" s="1"/>
      <c r="V129" s="1"/>
      <c r="W129" s="8"/>
      <c r="X129" s="1"/>
      <c r="Y129" s="1" t="s">
        <v>66</v>
      </c>
      <c r="Z129" s="9" t="s">
        <v>7582</v>
      </c>
      <c r="AA129" s="10" t="s">
        <v>64</v>
      </c>
      <c r="AB129" s="8">
        <v>31</v>
      </c>
      <c r="AC129" s="8">
        <v>434</v>
      </c>
      <c r="AD129" s="1" t="s">
        <v>7583</v>
      </c>
      <c r="AE129" s="8"/>
      <c r="AF129" s="1"/>
      <c r="AG129" s="1"/>
      <c r="AH129" s="1"/>
      <c r="AI129" s="1"/>
      <c r="AJ129" s="8"/>
      <c r="AK129" s="1"/>
      <c r="AL129" s="1" t="s">
        <v>69</v>
      </c>
      <c r="AM129" s="9" t="s">
        <v>7584</v>
      </c>
      <c r="AN129" s="10" t="s">
        <v>64</v>
      </c>
      <c r="AO129" s="8">
        <v>25</v>
      </c>
      <c r="AP129" s="8">
        <v>1024</v>
      </c>
      <c r="AQ129" s="1" t="s">
        <v>7585</v>
      </c>
      <c r="AR129" s="8"/>
      <c r="AS129" s="1"/>
      <c r="AT129" s="1"/>
      <c r="AU129" s="1"/>
      <c r="AV129" s="1"/>
      <c r="AW129" s="8"/>
      <c r="AX129" s="1"/>
      <c r="AY129" s="1" t="s">
        <v>72</v>
      </c>
      <c r="AZ129" s="1"/>
      <c r="BA129" s="1" t="s">
        <v>73</v>
      </c>
      <c r="BB129" s="1"/>
    </row>
    <row r="130" spans="1:54" ht="48" customHeight="1">
      <c r="A130" s="1" t="s">
        <v>7586</v>
      </c>
      <c r="B130" s="1" t="s">
        <v>6549</v>
      </c>
      <c r="C130" s="1" t="s">
        <v>7522</v>
      </c>
      <c r="D130" s="8">
        <v>9</v>
      </c>
      <c r="E130" s="1" t="s">
        <v>157</v>
      </c>
      <c r="F130" s="1" t="s">
        <v>139</v>
      </c>
      <c r="G130" s="1" t="s">
        <v>7587</v>
      </c>
      <c r="H130" s="1">
        <v>1</v>
      </c>
      <c r="I130" s="1" t="s">
        <v>60</v>
      </c>
      <c r="J130" s="1"/>
      <c r="K130" s="1" t="s">
        <v>61</v>
      </c>
      <c r="L130" s="1" t="s">
        <v>62</v>
      </c>
      <c r="M130" s="9" t="s">
        <v>7588</v>
      </c>
      <c r="N130" s="10" t="s">
        <v>64</v>
      </c>
      <c r="O130" s="8">
        <v>37</v>
      </c>
      <c r="P130" s="8">
        <v>322</v>
      </c>
      <c r="Q130" s="1" t="s">
        <v>7589</v>
      </c>
      <c r="R130" s="8"/>
      <c r="S130" s="1"/>
      <c r="T130" s="1"/>
      <c r="U130" s="1"/>
      <c r="V130" s="1"/>
      <c r="W130" s="8"/>
      <c r="X130" s="1"/>
      <c r="Y130" s="1" t="s">
        <v>66</v>
      </c>
      <c r="Z130" s="9" t="s">
        <v>7590</v>
      </c>
      <c r="AA130" s="10" t="s">
        <v>64</v>
      </c>
      <c r="AB130" s="8">
        <v>42</v>
      </c>
      <c r="AC130" s="8">
        <v>294</v>
      </c>
      <c r="AD130" s="1" t="s">
        <v>7591</v>
      </c>
      <c r="AE130" s="8"/>
      <c r="AF130" s="1"/>
      <c r="AG130" s="1"/>
      <c r="AH130" s="1"/>
      <c r="AI130" s="1"/>
      <c r="AJ130" s="8"/>
      <c r="AK130" s="1"/>
      <c r="AL130" s="1" t="s">
        <v>69</v>
      </c>
      <c r="AM130" s="9" t="s">
        <v>7592</v>
      </c>
      <c r="AN130" s="10" t="s">
        <v>64</v>
      </c>
      <c r="AO130" s="8">
        <v>32</v>
      </c>
      <c r="AP130" s="8">
        <v>413</v>
      </c>
      <c r="AQ130" s="1" t="s">
        <v>7593</v>
      </c>
      <c r="AR130" s="8"/>
      <c r="AS130" s="1"/>
      <c r="AT130" s="1"/>
      <c r="AU130" s="1"/>
      <c r="AV130" s="1"/>
      <c r="AW130" s="8"/>
      <c r="AX130" s="1"/>
      <c r="AY130" s="1" t="s">
        <v>72</v>
      </c>
      <c r="AZ130" s="1"/>
      <c r="BA130" s="1" t="s">
        <v>73</v>
      </c>
      <c r="BB130" s="1"/>
    </row>
    <row r="131" spans="1:54" ht="48" customHeight="1">
      <c r="A131" s="1" t="s">
        <v>7594</v>
      </c>
      <c r="B131" s="1" t="s">
        <v>6549</v>
      </c>
      <c r="C131" s="1" t="s">
        <v>7522</v>
      </c>
      <c r="D131" s="8">
        <v>10</v>
      </c>
      <c r="E131" s="1" t="s">
        <v>157</v>
      </c>
      <c r="F131" s="1" t="s">
        <v>147</v>
      </c>
      <c r="G131" s="1" t="s">
        <v>7595</v>
      </c>
      <c r="H131" s="1">
        <v>1</v>
      </c>
      <c r="I131" s="1" t="s">
        <v>60</v>
      </c>
      <c r="J131" s="1"/>
      <c r="K131" s="1" t="s">
        <v>61</v>
      </c>
      <c r="L131" s="1" t="s">
        <v>62</v>
      </c>
      <c r="M131" s="9" t="s">
        <v>7596</v>
      </c>
      <c r="N131" s="10" t="s">
        <v>64</v>
      </c>
      <c r="O131" s="8">
        <v>35</v>
      </c>
      <c r="P131" s="8">
        <v>1200</v>
      </c>
      <c r="Q131" s="1" t="s">
        <v>7597</v>
      </c>
      <c r="R131" s="8"/>
      <c r="S131" s="1"/>
      <c r="T131" s="1"/>
      <c r="U131" s="1"/>
      <c r="V131" s="1"/>
      <c r="W131" s="8"/>
      <c r="X131" s="1"/>
      <c r="Y131" s="1" t="s">
        <v>66</v>
      </c>
      <c r="Z131" s="9" t="s">
        <v>7598</v>
      </c>
      <c r="AA131" s="10" t="s">
        <v>64</v>
      </c>
      <c r="AB131" s="8">
        <v>36</v>
      </c>
      <c r="AC131" s="8">
        <v>352</v>
      </c>
      <c r="AD131" s="1" t="s">
        <v>7599</v>
      </c>
      <c r="AE131" s="8"/>
      <c r="AF131" s="1"/>
      <c r="AG131" s="1"/>
      <c r="AH131" s="1"/>
      <c r="AI131" s="1"/>
      <c r="AJ131" s="8"/>
      <c r="AK131" s="1"/>
      <c r="AL131" s="1" t="s">
        <v>69</v>
      </c>
      <c r="AM131" s="9" t="s">
        <v>7600</v>
      </c>
      <c r="AN131" s="10" t="s">
        <v>64</v>
      </c>
      <c r="AO131" s="8">
        <v>30</v>
      </c>
      <c r="AP131" s="8">
        <v>967</v>
      </c>
      <c r="AQ131" s="1" t="s">
        <v>7601</v>
      </c>
      <c r="AR131" s="8"/>
      <c r="AS131" s="1"/>
      <c r="AT131" s="1"/>
      <c r="AU131" s="1"/>
      <c r="AV131" s="1"/>
      <c r="AW131" s="8"/>
      <c r="AX131" s="1"/>
      <c r="AY131" s="1" t="s">
        <v>72</v>
      </c>
      <c r="AZ131" s="1"/>
      <c r="BA131" s="1" t="s">
        <v>73</v>
      </c>
      <c r="BB131" s="1"/>
    </row>
    <row r="132" spans="1:54" ht="48" customHeight="1">
      <c r="A132" s="1" t="s">
        <v>7602</v>
      </c>
      <c r="B132" s="1" t="s">
        <v>6549</v>
      </c>
      <c r="C132" s="1" t="s">
        <v>7603</v>
      </c>
      <c r="D132" s="8">
        <v>1</v>
      </c>
      <c r="E132" s="1" t="s">
        <v>239</v>
      </c>
      <c r="F132" s="1" t="s">
        <v>58</v>
      </c>
      <c r="G132" s="1" t="s">
        <v>7604</v>
      </c>
      <c r="H132" s="1">
        <v>1</v>
      </c>
      <c r="I132" s="1" t="s">
        <v>60</v>
      </c>
      <c r="J132" s="1"/>
      <c r="K132" s="1" t="s">
        <v>61</v>
      </c>
      <c r="L132" s="1" t="s">
        <v>62</v>
      </c>
      <c r="M132" s="9" t="s">
        <v>7605</v>
      </c>
      <c r="N132" s="10" t="s">
        <v>64</v>
      </c>
      <c r="O132" s="8">
        <v>17</v>
      </c>
      <c r="P132" s="8">
        <v>1009</v>
      </c>
      <c r="Q132" s="1" t="s">
        <v>7606</v>
      </c>
      <c r="R132" s="8"/>
      <c r="S132" s="1"/>
      <c r="T132" s="1"/>
      <c r="U132" s="1"/>
      <c r="V132" s="1"/>
      <c r="W132" s="8"/>
      <c r="X132" s="1"/>
      <c r="Y132" s="1" t="s">
        <v>66</v>
      </c>
      <c r="Z132" s="9" t="s">
        <v>7607</v>
      </c>
      <c r="AA132" s="10" t="s">
        <v>64</v>
      </c>
      <c r="AB132" s="8">
        <v>18</v>
      </c>
      <c r="AC132" s="8">
        <v>287</v>
      </c>
      <c r="AD132" s="1" t="s">
        <v>7608</v>
      </c>
      <c r="AE132" s="8"/>
      <c r="AF132" s="1"/>
      <c r="AG132" s="1"/>
      <c r="AH132" s="1"/>
      <c r="AI132" s="1"/>
      <c r="AJ132" s="8"/>
      <c r="AK132" s="1"/>
      <c r="AL132" s="1" t="s">
        <v>69</v>
      </c>
      <c r="AM132" s="9" t="s">
        <v>7609</v>
      </c>
      <c r="AN132" s="10" t="s">
        <v>64</v>
      </c>
      <c r="AO132" s="8">
        <v>12</v>
      </c>
      <c r="AP132" s="8">
        <v>887</v>
      </c>
      <c r="AQ132" s="1" t="s">
        <v>7610</v>
      </c>
      <c r="AR132" s="8"/>
      <c r="AS132" s="1"/>
      <c r="AT132" s="1"/>
      <c r="AU132" s="1"/>
      <c r="AV132" s="1"/>
      <c r="AW132" s="8"/>
      <c r="AX132" s="1"/>
      <c r="AY132" s="1" t="s">
        <v>72</v>
      </c>
      <c r="AZ132" s="1"/>
      <c r="BA132" s="1" t="s">
        <v>73</v>
      </c>
      <c r="BB132" s="1"/>
    </row>
    <row r="133" spans="1:54" ht="48" customHeight="1">
      <c r="A133" s="1" t="s">
        <v>7611</v>
      </c>
      <c r="B133" s="1" t="s">
        <v>6549</v>
      </c>
      <c r="C133" s="1" t="s">
        <v>7603</v>
      </c>
      <c r="D133" s="8">
        <v>2</v>
      </c>
      <c r="E133" s="1" t="s">
        <v>239</v>
      </c>
      <c r="F133" s="1" t="s">
        <v>76</v>
      </c>
      <c r="G133" s="1" t="s">
        <v>7612</v>
      </c>
      <c r="H133" s="1">
        <v>1</v>
      </c>
      <c r="I133" s="1" t="s">
        <v>60</v>
      </c>
      <c r="J133" s="1"/>
      <c r="K133" s="1" t="s">
        <v>61</v>
      </c>
      <c r="L133" s="1" t="s">
        <v>62</v>
      </c>
      <c r="M133" s="9" t="s">
        <v>7613</v>
      </c>
      <c r="N133" s="10" t="s">
        <v>64</v>
      </c>
      <c r="O133" s="8">
        <v>34</v>
      </c>
      <c r="P133" s="8">
        <v>1200</v>
      </c>
      <c r="Q133" s="1" t="s">
        <v>7614</v>
      </c>
      <c r="R133" s="8"/>
      <c r="S133" s="1"/>
      <c r="T133" s="1"/>
      <c r="U133" s="1"/>
      <c r="V133" s="1"/>
      <c r="W133" s="8"/>
      <c r="X133" s="1"/>
      <c r="Y133" s="1" t="s">
        <v>66</v>
      </c>
      <c r="Z133" s="9" t="s">
        <v>7615</v>
      </c>
      <c r="AA133" s="10" t="s">
        <v>64</v>
      </c>
      <c r="AB133" s="8">
        <v>36</v>
      </c>
      <c r="AC133" s="8">
        <v>327</v>
      </c>
      <c r="AD133" s="1" t="s">
        <v>7616</v>
      </c>
      <c r="AE133" s="8"/>
      <c r="AF133" s="1"/>
      <c r="AG133" s="1"/>
      <c r="AH133" s="1"/>
      <c r="AI133" s="1"/>
      <c r="AJ133" s="8"/>
      <c r="AK133" s="1"/>
      <c r="AL133" s="1" t="s">
        <v>69</v>
      </c>
      <c r="AM133" s="9" t="s">
        <v>7617</v>
      </c>
      <c r="AN133" s="10" t="s">
        <v>64</v>
      </c>
      <c r="AO133" s="8">
        <v>31</v>
      </c>
      <c r="AP133" s="8">
        <v>987</v>
      </c>
      <c r="AQ133" s="1" t="s">
        <v>7618</v>
      </c>
      <c r="AR133" s="8"/>
      <c r="AS133" s="1"/>
      <c r="AT133" s="1"/>
      <c r="AU133" s="1"/>
      <c r="AV133" s="1"/>
      <c r="AW133" s="8"/>
      <c r="AX133" s="1"/>
      <c r="AY133" s="1" t="s">
        <v>72</v>
      </c>
      <c r="AZ133" s="1"/>
      <c r="BA133" s="1" t="s">
        <v>73</v>
      </c>
      <c r="BB133" s="1"/>
    </row>
    <row r="134" spans="1:54" ht="48" customHeight="1">
      <c r="A134" s="1" t="s">
        <v>7619</v>
      </c>
      <c r="B134" s="1" t="s">
        <v>6549</v>
      </c>
      <c r="C134" s="1" t="s">
        <v>7603</v>
      </c>
      <c r="D134" s="8">
        <v>3</v>
      </c>
      <c r="E134" s="1" t="s">
        <v>239</v>
      </c>
      <c r="F134" s="1" t="s">
        <v>85</v>
      </c>
      <c r="G134" s="1" t="s">
        <v>7620</v>
      </c>
      <c r="H134" s="1">
        <v>1</v>
      </c>
      <c r="I134" s="1" t="s">
        <v>60</v>
      </c>
      <c r="J134" s="1"/>
      <c r="K134" s="1" t="s">
        <v>61</v>
      </c>
      <c r="L134" s="1" t="s">
        <v>62</v>
      </c>
      <c r="M134" s="9" t="s">
        <v>7621</v>
      </c>
      <c r="N134" s="10" t="s">
        <v>64</v>
      </c>
      <c r="O134" s="8">
        <v>30</v>
      </c>
      <c r="P134" s="8">
        <v>1200</v>
      </c>
      <c r="Q134" s="1" t="s">
        <v>7622</v>
      </c>
      <c r="R134" s="8"/>
      <c r="S134" s="1"/>
      <c r="T134" s="1"/>
      <c r="U134" s="1"/>
      <c r="V134" s="1"/>
      <c r="W134" s="8"/>
      <c r="X134" s="1"/>
      <c r="Y134" s="1" t="s">
        <v>66</v>
      </c>
      <c r="Z134" s="9" t="s">
        <v>7623</v>
      </c>
      <c r="AA134" s="10" t="s">
        <v>64</v>
      </c>
      <c r="AB134" s="8">
        <v>32</v>
      </c>
      <c r="AC134" s="8">
        <v>739</v>
      </c>
      <c r="AD134" s="1" t="s">
        <v>7624</v>
      </c>
      <c r="AE134" s="8"/>
      <c r="AF134" s="1"/>
      <c r="AG134" s="1"/>
      <c r="AH134" s="1"/>
      <c r="AI134" s="1"/>
      <c r="AJ134" s="8"/>
      <c r="AK134" s="1"/>
      <c r="AL134" s="1" t="s">
        <v>69</v>
      </c>
      <c r="AM134" s="9" t="s">
        <v>7625</v>
      </c>
      <c r="AN134" s="10" t="s">
        <v>64</v>
      </c>
      <c r="AO134" s="8">
        <v>24</v>
      </c>
      <c r="AP134" s="8">
        <v>877</v>
      </c>
      <c r="AQ134" s="1" t="s">
        <v>7626</v>
      </c>
      <c r="AR134" s="8"/>
      <c r="AS134" s="1"/>
      <c r="AT134" s="1"/>
      <c r="AU134" s="1"/>
      <c r="AV134" s="1"/>
      <c r="AW134" s="8"/>
      <c r="AX134" s="1"/>
      <c r="AY134" s="1" t="s">
        <v>72</v>
      </c>
      <c r="AZ134" s="1"/>
      <c r="BA134" s="1" t="s">
        <v>73</v>
      </c>
      <c r="BB134" s="1"/>
    </row>
    <row r="135" spans="1:54" ht="48" customHeight="1">
      <c r="A135" s="1" t="s">
        <v>7627</v>
      </c>
      <c r="B135" s="1" t="s">
        <v>6549</v>
      </c>
      <c r="C135" s="1" t="s">
        <v>7603</v>
      </c>
      <c r="D135" s="8">
        <v>4</v>
      </c>
      <c r="E135" s="1" t="s">
        <v>239</v>
      </c>
      <c r="F135" s="1" t="s">
        <v>94</v>
      </c>
      <c r="G135" s="1" t="s">
        <v>7628</v>
      </c>
      <c r="H135" s="1">
        <v>1</v>
      </c>
      <c r="I135" s="1" t="s">
        <v>60</v>
      </c>
      <c r="J135" s="1"/>
      <c r="K135" s="1" t="s">
        <v>61</v>
      </c>
      <c r="L135" s="1" t="s">
        <v>62</v>
      </c>
      <c r="M135" s="9" t="s">
        <v>7629</v>
      </c>
      <c r="N135" s="10" t="s">
        <v>64</v>
      </c>
      <c r="O135" s="8">
        <v>29</v>
      </c>
      <c r="P135" s="8">
        <v>441</v>
      </c>
      <c r="Q135" s="1" t="s">
        <v>7630</v>
      </c>
      <c r="R135" s="8"/>
      <c r="S135" s="1"/>
      <c r="T135" s="1"/>
      <c r="U135" s="1"/>
      <c r="V135" s="1"/>
      <c r="W135" s="8"/>
      <c r="X135" s="1"/>
      <c r="Y135" s="1" t="s">
        <v>66</v>
      </c>
      <c r="Z135" s="9" t="s">
        <v>7631</v>
      </c>
      <c r="AA135" s="10" t="s">
        <v>64</v>
      </c>
      <c r="AB135" s="8">
        <v>30</v>
      </c>
      <c r="AC135" s="8">
        <v>213</v>
      </c>
      <c r="AD135" s="1" t="s">
        <v>7632</v>
      </c>
      <c r="AE135" s="8"/>
      <c r="AF135" s="1"/>
      <c r="AG135" s="1"/>
      <c r="AH135" s="1"/>
      <c r="AI135" s="1"/>
      <c r="AJ135" s="8"/>
      <c r="AK135" s="1"/>
      <c r="AL135" s="1" t="s">
        <v>69</v>
      </c>
      <c r="AM135" s="9" t="s">
        <v>7633</v>
      </c>
      <c r="AN135" s="10" t="s">
        <v>64</v>
      </c>
      <c r="AO135" s="8">
        <v>24</v>
      </c>
      <c r="AP135" s="8">
        <v>509</v>
      </c>
      <c r="AQ135" s="1" t="s">
        <v>7634</v>
      </c>
      <c r="AR135" s="8"/>
      <c r="AS135" s="1"/>
      <c r="AT135" s="1"/>
      <c r="AU135" s="1"/>
      <c r="AV135" s="1"/>
      <c r="AW135" s="8"/>
      <c r="AX135" s="1"/>
      <c r="AY135" s="1" t="s">
        <v>72</v>
      </c>
      <c r="AZ135" s="1"/>
      <c r="BA135" s="1" t="s">
        <v>73</v>
      </c>
      <c r="BB135" s="1"/>
    </row>
    <row r="136" spans="1:54" ht="48" customHeight="1">
      <c r="A136" s="1" t="s">
        <v>7635</v>
      </c>
      <c r="B136" s="1" t="s">
        <v>6549</v>
      </c>
      <c r="C136" s="1" t="s">
        <v>7603</v>
      </c>
      <c r="D136" s="8">
        <v>5</v>
      </c>
      <c r="E136" s="1" t="s">
        <v>239</v>
      </c>
      <c r="F136" s="1" t="s">
        <v>103</v>
      </c>
      <c r="G136" s="1" t="s">
        <v>7636</v>
      </c>
      <c r="H136" s="1">
        <v>1</v>
      </c>
      <c r="I136" s="1" t="s">
        <v>60</v>
      </c>
      <c r="J136" s="1"/>
      <c r="K136" s="1" t="s">
        <v>61</v>
      </c>
      <c r="L136" s="1" t="s">
        <v>62</v>
      </c>
      <c r="M136" s="9" t="s">
        <v>7637</v>
      </c>
      <c r="N136" s="10" t="s">
        <v>64</v>
      </c>
      <c r="O136" s="8">
        <v>30</v>
      </c>
      <c r="P136" s="8">
        <v>1200</v>
      </c>
      <c r="Q136" s="1" t="s">
        <v>7638</v>
      </c>
      <c r="R136" s="8"/>
      <c r="S136" s="1"/>
      <c r="T136" s="1"/>
      <c r="U136" s="1"/>
      <c r="V136" s="1"/>
      <c r="W136" s="8"/>
      <c r="X136" s="1"/>
      <c r="Y136" s="1" t="s">
        <v>66</v>
      </c>
      <c r="Z136" s="9" t="s">
        <v>7639</v>
      </c>
      <c r="AA136" s="10" t="s">
        <v>64</v>
      </c>
      <c r="AB136" s="8">
        <v>31</v>
      </c>
      <c r="AC136" s="8">
        <v>314</v>
      </c>
      <c r="AD136" s="1" t="s">
        <v>7640</v>
      </c>
      <c r="AE136" s="8"/>
      <c r="AF136" s="1"/>
      <c r="AG136" s="1"/>
      <c r="AH136" s="1"/>
      <c r="AI136" s="1"/>
      <c r="AJ136" s="8"/>
      <c r="AK136" s="1"/>
      <c r="AL136" s="1" t="s">
        <v>69</v>
      </c>
      <c r="AM136" s="9" t="s">
        <v>7641</v>
      </c>
      <c r="AN136" s="10" t="s">
        <v>64</v>
      </c>
      <c r="AO136" s="8">
        <v>25</v>
      </c>
      <c r="AP136" s="8">
        <v>929</v>
      </c>
      <c r="AQ136" s="1" t="s">
        <v>7642</v>
      </c>
      <c r="AR136" s="8"/>
      <c r="AS136" s="1"/>
      <c r="AT136" s="1"/>
      <c r="AU136" s="1"/>
      <c r="AV136" s="1"/>
      <c r="AW136" s="8"/>
      <c r="AX136" s="1"/>
      <c r="AY136" s="1" t="s">
        <v>72</v>
      </c>
      <c r="AZ136" s="1"/>
      <c r="BA136" s="1" t="s">
        <v>73</v>
      </c>
      <c r="BB136" s="1"/>
    </row>
    <row r="137" spans="1:54" ht="48" customHeight="1">
      <c r="A137" s="1" t="s">
        <v>7643</v>
      </c>
      <c r="B137" s="1" t="s">
        <v>6549</v>
      </c>
      <c r="C137" s="1" t="s">
        <v>7603</v>
      </c>
      <c r="D137" s="8">
        <v>6</v>
      </c>
      <c r="E137" s="1" t="s">
        <v>239</v>
      </c>
      <c r="F137" s="1" t="s">
        <v>112</v>
      </c>
      <c r="G137" s="1" t="s">
        <v>7644</v>
      </c>
      <c r="H137" s="1">
        <v>1</v>
      </c>
      <c r="I137" s="1" t="s">
        <v>60</v>
      </c>
      <c r="J137" s="1"/>
      <c r="K137" s="1" t="s">
        <v>61</v>
      </c>
      <c r="L137" s="1" t="s">
        <v>62</v>
      </c>
      <c r="M137" s="9" t="s">
        <v>7645</v>
      </c>
      <c r="N137" s="10" t="s">
        <v>64</v>
      </c>
      <c r="O137" s="8">
        <v>39</v>
      </c>
      <c r="P137" s="8">
        <v>896</v>
      </c>
      <c r="Q137" s="1" t="s">
        <v>7646</v>
      </c>
      <c r="R137" s="8"/>
      <c r="S137" s="1"/>
      <c r="T137" s="1"/>
      <c r="U137" s="1"/>
      <c r="V137" s="1"/>
      <c r="W137" s="8"/>
      <c r="X137" s="1"/>
      <c r="Y137" s="1" t="s">
        <v>66</v>
      </c>
      <c r="Z137" s="9" t="s">
        <v>7647</v>
      </c>
      <c r="AA137" s="10" t="s">
        <v>64</v>
      </c>
      <c r="AB137" s="8">
        <v>42</v>
      </c>
      <c r="AC137" s="8">
        <v>368</v>
      </c>
      <c r="AD137" s="1" t="s">
        <v>7648</v>
      </c>
      <c r="AE137" s="8"/>
      <c r="AF137" s="1"/>
      <c r="AG137" s="1"/>
      <c r="AH137" s="1"/>
      <c r="AI137" s="1"/>
      <c r="AJ137" s="8"/>
      <c r="AK137" s="1"/>
      <c r="AL137" s="1" t="s">
        <v>69</v>
      </c>
      <c r="AM137" s="9" t="s">
        <v>7649</v>
      </c>
      <c r="AN137" s="10" t="s">
        <v>64</v>
      </c>
      <c r="AO137" s="8">
        <v>34</v>
      </c>
      <c r="AP137" s="8">
        <v>184</v>
      </c>
      <c r="AQ137" s="1" t="s">
        <v>7650</v>
      </c>
      <c r="AR137" s="8"/>
      <c r="AS137" s="1"/>
      <c r="AT137" s="1"/>
      <c r="AU137" s="1"/>
      <c r="AV137" s="1"/>
      <c r="AW137" s="8"/>
      <c r="AX137" s="1"/>
      <c r="AY137" s="1" t="s">
        <v>72</v>
      </c>
      <c r="AZ137" s="1"/>
      <c r="BA137" s="1" t="s">
        <v>73</v>
      </c>
      <c r="BB137" s="1"/>
    </row>
    <row r="138" spans="1:54" ht="48" customHeight="1">
      <c r="A138" s="1" t="s">
        <v>7651</v>
      </c>
      <c r="B138" s="1" t="s">
        <v>6549</v>
      </c>
      <c r="C138" s="1" t="s">
        <v>7603</v>
      </c>
      <c r="D138" s="8">
        <v>7</v>
      </c>
      <c r="E138" s="1" t="s">
        <v>239</v>
      </c>
      <c r="F138" s="1" t="s">
        <v>121</v>
      </c>
      <c r="G138" s="1" t="s">
        <v>7652</v>
      </c>
      <c r="H138" s="1">
        <v>1</v>
      </c>
      <c r="I138" s="1" t="s">
        <v>60</v>
      </c>
      <c r="J138" s="1"/>
      <c r="K138" s="1" t="s">
        <v>61</v>
      </c>
      <c r="L138" s="1" t="s">
        <v>62</v>
      </c>
      <c r="M138" s="9" t="s">
        <v>7653</v>
      </c>
      <c r="N138" s="10" t="s">
        <v>64</v>
      </c>
      <c r="O138" s="8">
        <v>13</v>
      </c>
      <c r="P138" s="8">
        <v>1200</v>
      </c>
      <c r="Q138" s="1" t="s">
        <v>7654</v>
      </c>
      <c r="R138" s="8"/>
      <c r="S138" s="1"/>
      <c r="T138" s="1"/>
      <c r="U138" s="1"/>
      <c r="V138" s="1"/>
      <c r="W138" s="8"/>
      <c r="X138" s="1"/>
      <c r="Y138" s="1" t="s">
        <v>66</v>
      </c>
      <c r="Z138" s="9" t="s">
        <v>7655</v>
      </c>
      <c r="AA138" s="10" t="s">
        <v>64</v>
      </c>
      <c r="AB138" s="8">
        <v>14</v>
      </c>
      <c r="AC138" s="8">
        <v>324</v>
      </c>
      <c r="AD138" s="1" t="s">
        <v>7656</v>
      </c>
      <c r="AE138" s="8"/>
      <c r="AF138" s="1"/>
      <c r="AG138" s="1"/>
      <c r="AH138" s="1"/>
      <c r="AI138" s="1"/>
      <c r="AJ138" s="8"/>
      <c r="AK138" s="1"/>
      <c r="AL138" s="1" t="s">
        <v>69</v>
      </c>
      <c r="AM138" s="9" t="s">
        <v>7657</v>
      </c>
      <c r="AN138" s="10" t="s">
        <v>64</v>
      </c>
      <c r="AO138" s="8">
        <v>8</v>
      </c>
      <c r="AP138" s="8">
        <v>970</v>
      </c>
      <c r="AQ138" s="1" t="s">
        <v>7658</v>
      </c>
      <c r="AR138" s="8"/>
      <c r="AS138" s="1"/>
      <c r="AT138" s="1"/>
      <c r="AU138" s="1"/>
      <c r="AV138" s="1"/>
      <c r="AW138" s="8"/>
      <c r="AX138" s="1"/>
      <c r="AY138" s="1" t="s">
        <v>72</v>
      </c>
      <c r="AZ138" s="1"/>
      <c r="BA138" s="1" t="s">
        <v>73</v>
      </c>
      <c r="BB138" s="1"/>
    </row>
    <row r="139" spans="1:54" ht="48" customHeight="1">
      <c r="A139" s="1" t="s">
        <v>7659</v>
      </c>
      <c r="B139" s="1" t="s">
        <v>6549</v>
      </c>
      <c r="C139" s="1" t="s">
        <v>7603</v>
      </c>
      <c r="D139" s="8">
        <v>8</v>
      </c>
      <c r="E139" s="1" t="s">
        <v>239</v>
      </c>
      <c r="F139" s="1" t="s">
        <v>130</v>
      </c>
      <c r="G139" s="1" t="s">
        <v>7660</v>
      </c>
      <c r="H139" s="1">
        <v>1</v>
      </c>
      <c r="I139" s="1" t="s">
        <v>60</v>
      </c>
      <c r="J139" s="1"/>
      <c r="K139" s="1" t="s">
        <v>61</v>
      </c>
      <c r="L139" s="1" t="s">
        <v>62</v>
      </c>
      <c r="M139" s="9" t="s">
        <v>7661</v>
      </c>
      <c r="N139" s="10" t="s">
        <v>64</v>
      </c>
      <c r="O139" s="8">
        <v>29</v>
      </c>
      <c r="P139" s="8">
        <v>1200</v>
      </c>
      <c r="Q139" s="1" t="s">
        <v>7662</v>
      </c>
      <c r="R139" s="8"/>
      <c r="S139" s="1"/>
      <c r="T139" s="1"/>
      <c r="U139" s="1"/>
      <c r="V139" s="1"/>
      <c r="W139" s="8"/>
      <c r="X139" s="1"/>
      <c r="Y139" s="1" t="s">
        <v>66</v>
      </c>
      <c r="Z139" s="9" t="s">
        <v>7663</v>
      </c>
      <c r="AA139" s="10" t="s">
        <v>64</v>
      </c>
      <c r="AB139" s="8">
        <v>30</v>
      </c>
      <c r="AC139" s="8">
        <v>442</v>
      </c>
      <c r="AD139" s="1" t="s">
        <v>7664</v>
      </c>
      <c r="AE139" s="8"/>
      <c r="AF139" s="1"/>
      <c r="AG139" s="1"/>
      <c r="AH139" s="1"/>
      <c r="AI139" s="1"/>
      <c r="AJ139" s="8"/>
      <c r="AK139" s="1"/>
      <c r="AL139" s="1" t="s">
        <v>69</v>
      </c>
      <c r="AM139" s="9" t="s">
        <v>7665</v>
      </c>
      <c r="AN139" s="10" t="s">
        <v>64</v>
      </c>
      <c r="AO139" s="8">
        <v>24</v>
      </c>
      <c r="AP139" s="8">
        <v>945</v>
      </c>
      <c r="AQ139" s="1" t="s">
        <v>7666</v>
      </c>
      <c r="AR139" s="8"/>
      <c r="AS139" s="1"/>
      <c r="AT139" s="1"/>
      <c r="AU139" s="1"/>
      <c r="AV139" s="1"/>
      <c r="AW139" s="8"/>
      <c r="AX139" s="1"/>
      <c r="AY139" s="1" t="s">
        <v>72</v>
      </c>
      <c r="AZ139" s="1"/>
      <c r="BA139" s="1" t="s">
        <v>73</v>
      </c>
      <c r="BB139" s="1"/>
    </row>
    <row r="140" spans="1:54" ht="48" customHeight="1">
      <c r="A140" s="1" t="s">
        <v>7667</v>
      </c>
      <c r="B140" s="1" t="s">
        <v>6549</v>
      </c>
      <c r="C140" s="1" t="s">
        <v>7603</v>
      </c>
      <c r="D140" s="8">
        <v>9</v>
      </c>
      <c r="E140" s="1" t="s">
        <v>239</v>
      </c>
      <c r="F140" s="1" t="s">
        <v>139</v>
      </c>
      <c r="G140" s="1" t="s">
        <v>7668</v>
      </c>
      <c r="H140" s="1">
        <v>1</v>
      </c>
      <c r="I140" s="1" t="s">
        <v>60</v>
      </c>
      <c r="J140" s="1"/>
      <c r="K140" s="1" t="s">
        <v>61</v>
      </c>
      <c r="L140" s="1" t="s">
        <v>62</v>
      </c>
      <c r="M140" s="9" t="s">
        <v>7669</v>
      </c>
      <c r="N140" s="10" t="s">
        <v>64</v>
      </c>
      <c r="O140" s="8">
        <v>38</v>
      </c>
      <c r="P140" s="8">
        <v>1161</v>
      </c>
      <c r="Q140" s="1" t="s">
        <v>7670</v>
      </c>
      <c r="R140" s="8"/>
      <c r="S140" s="1"/>
      <c r="T140" s="1"/>
      <c r="U140" s="1"/>
      <c r="V140" s="1"/>
      <c r="W140" s="8"/>
      <c r="X140" s="1"/>
      <c r="Y140" s="1" t="s">
        <v>66</v>
      </c>
      <c r="Z140" s="9" t="s">
        <v>7671</v>
      </c>
      <c r="AA140" s="10" t="s">
        <v>64</v>
      </c>
      <c r="AB140" s="8">
        <v>43</v>
      </c>
      <c r="AC140" s="8">
        <v>352</v>
      </c>
      <c r="AD140" s="1" t="s">
        <v>7672</v>
      </c>
      <c r="AE140" s="8"/>
      <c r="AF140" s="1"/>
      <c r="AG140" s="1"/>
      <c r="AH140" s="1"/>
      <c r="AI140" s="1"/>
      <c r="AJ140" s="8"/>
      <c r="AK140" s="1"/>
      <c r="AL140" s="1" t="s">
        <v>69</v>
      </c>
      <c r="AM140" s="9" t="s">
        <v>7673</v>
      </c>
      <c r="AN140" s="10" t="s">
        <v>64</v>
      </c>
      <c r="AO140" s="8">
        <v>33</v>
      </c>
      <c r="AP140" s="8">
        <v>390</v>
      </c>
      <c r="AQ140" s="1" t="s">
        <v>7674</v>
      </c>
      <c r="AR140" s="8"/>
      <c r="AS140" s="1"/>
      <c r="AT140" s="1"/>
      <c r="AU140" s="1"/>
      <c r="AV140" s="1"/>
      <c r="AW140" s="8"/>
      <c r="AX140" s="1"/>
      <c r="AY140" s="1" t="s">
        <v>72</v>
      </c>
      <c r="AZ140" s="1"/>
      <c r="BA140" s="1" t="s">
        <v>73</v>
      </c>
      <c r="BB140" s="1"/>
    </row>
    <row r="141" spans="1:54" ht="48" customHeight="1">
      <c r="A141" s="1" t="s">
        <v>7675</v>
      </c>
      <c r="B141" s="1" t="s">
        <v>6549</v>
      </c>
      <c r="C141" s="1" t="s">
        <v>7603</v>
      </c>
      <c r="D141" s="8">
        <v>10</v>
      </c>
      <c r="E141" s="1" t="s">
        <v>239</v>
      </c>
      <c r="F141" s="1" t="s">
        <v>147</v>
      </c>
      <c r="G141" s="1" t="s">
        <v>7676</v>
      </c>
      <c r="H141" s="1">
        <v>1</v>
      </c>
      <c r="I141" s="1" t="s">
        <v>60</v>
      </c>
      <c r="J141" s="1"/>
      <c r="K141" s="1" t="s">
        <v>61</v>
      </c>
      <c r="L141" s="1" t="s">
        <v>62</v>
      </c>
      <c r="M141" s="9" t="s">
        <v>7677</v>
      </c>
      <c r="N141" s="10" t="s">
        <v>64</v>
      </c>
      <c r="O141" s="8">
        <v>36</v>
      </c>
      <c r="P141" s="8">
        <v>1200</v>
      </c>
      <c r="Q141" s="1" t="s">
        <v>7678</v>
      </c>
      <c r="R141" s="8"/>
      <c r="S141" s="1"/>
      <c r="T141" s="1"/>
      <c r="U141" s="1"/>
      <c r="V141" s="1"/>
      <c r="W141" s="8"/>
      <c r="X141" s="1"/>
      <c r="Y141" s="1" t="s">
        <v>66</v>
      </c>
      <c r="Z141" s="9" t="s">
        <v>7679</v>
      </c>
      <c r="AA141" s="10" t="s">
        <v>64</v>
      </c>
      <c r="AB141" s="8">
        <v>37</v>
      </c>
      <c r="AC141" s="8">
        <v>348</v>
      </c>
      <c r="AD141" s="1" t="s">
        <v>7680</v>
      </c>
      <c r="AE141" s="8"/>
      <c r="AF141" s="1"/>
      <c r="AG141" s="1"/>
      <c r="AH141" s="1"/>
      <c r="AI141" s="1"/>
      <c r="AJ141" s="8"/>
      <c r="AK141" s="1"/>
      <c r="AL141" s="1" t="s">
        <v>69</v>
      </c>
      <c r="AM141" s="9" t="s">
        <v>7681</v>
      </c>
      <c r="AN141" s="10" t="s">
        <v>64</v>
      </c>
      <c r="AO141" s="8">
        <v>31</v>
      </c>
      <c r="AP141" s="8">
        <v>884</v>
      </c>
      <c r="AQ141" s="1" t="s">
        <v>7682</v>
      </c>
      <c r="AR141" s="8"/>
      <c r="AS141" s="1"/>
      <c r="AT141" s="1"/>
      <c r="AU141" s="1"/>
      <c r="AV141" s="1"/>
      <c r="AW141" s="8"/>
      <c r="AX141" s="1"/>
      <c r="AY141" s="1" t="s">
        <v>72</v>
      </c>
      <c r="AZ141" s="1"/>
      <c r="BA141" s="1" t="s">
        <v>73</v>
      </c>
      <c r="BB141" s="1"/>
    </row>
    <row r="142" spans="1:54" ht="48" customHeight="1">
      <c r="A142" s="1" t="s">
        <v>7683</v>
      </c>
      <c r="B142" s="1" t="s">
        <v>6549</v>
      </c>
      <c r="C142" s="1" t="s">
        <v>7684</v>
      </c>
      <c r="D142" s="8">
        <v>1</v>
      </c>
      <c r="E142" s="1" t="s">
        <v>321</v>
      </c>
      <c r="F142" s="1" t="s">
        <v>58</v>
      </c>
      <c r="G142" s="1" t="s">
        <v>7685</v>
      </c>
      <c r="H142" s="1">
        <v>1</v>
      </c>
      <c r="I142" s="1" t="s">
        <v>60</v>
      </c>
      <c r="J142" s="1"/>
      <c r="K142" s="1" t="s">
        <v>61</v>
      </c>
      <c r="L142" s="1" t="s">
        <v>62</v>
      </c>
      <c r="M142" s="9" t="s">
        <v>7686</v>
      </c>
      <c r="N142" s="10" t="s">
        <v>64</v>
      </c>
      <c r="O142" s="8">
        <v>15</v>
      </c>
      <c r="P142" s="8">
        <v>1000</v>
      </c>
      <c r="Q142" s="1" t="s">
        <v>7687</v>
      </c>
      <c r="R142" s="8"/>
      <c r="S142" s="1"/>
      <c r="T142" s="1"/>
      <c r="U142" s="1"/>
      <c r="V142" s="1"/>
      <c r="W142" s="8"/>
      <c r="X142" s="1"/>
      <c r="Y142" s="1" t="s">
        <v>66</v>
      </c>
      <c r="Z142" s="9" t="s">
        <v>7688</v>
      </c>
      <c r="AA142" s="10" t="s">
        <v>64</v>
      </c>
      <c r="AB142" s="8">
        <v>17</v>
      </c>
      <c r="AC142" s="8">
        <v>301</v>
      </c>
      <c r="AD142" s="1" t="s">
        <v>7689</v>
      </c>
      <c r="AE142" s="8"/>
      <c r="AF142" s="1"/>
      <c r="AG142" s="1"/>
      <c r="AH142" s="1"/>
      <c r="AI142" s="1"/>
      <c r="AJ142" s="8"/>
      <c r="AK142" s="1"/>
      <c r="AL142" s="1" t="s">
        <v>69</v>
      </c>
      <c r="AM142" s="9" t="s">
        <v>7690</v>
      </c>
      <c r="AN142" s="10" t="s">
        <v>64</v>
      </c>
      <c r="AO142" s="8">
        <v>10</v>
      </c>
      <c r="AP142" s="8">
        <v>838</v>
      </c>
      <c r="AQ142" s="1" t="s">
        <v>7691</v>
      </c>
      <c r="AR142" s="8"/>
      <c r="AS142" s="1"/>
      <c r="AT142" s="1"/>
      <c r="AU142" s="1"/>
      <c r="AV142" s="1"/>
      <c r="AW142" s="8"/>
      <c r="AX142" s="1"/>
      <c r="AY142" s="1" t="s">
        <v>72</v>
      </c>
      <c r="AZ142" s="1"/>
      <c r="BA142" s="1" t="s">
        <v>73</v>
      </c>
      <c r="BB142" s="1"/>
    </row>
    <row r="143" spans="1:54" ht="48" customHeight="1">
      <c r="A143" s="1" t="s">
        <v>7692</v>
      </c>
      <c r="B143" s="1" t="s">
        <v>6549</v>
      </c>
      <c r="C143" s="1" t="s">
        <v>7684</v>
      </c>
      <c r="D143" s="8">
        <v>2</v>
      </c>
      <c r="E143" s="1" t="s">
        <v>321</v>
      </c>
      <c r="F143" s="1" t="s">
        <v>76</v>
      </c>
      <c r="G143" s="1" t="s">
        <v>7693</v>
      </c>
      <c r="H143" s="1">
        <v>1</v>
      </c>
      <c r="I143" s="1" t="s">
        <v>60</v>
      </c>
      <c r="J143" s="1"/>
      <c r="K143" s="1" t="s">
        <v>61</v>
      </c>
      <c r="L143" s="1" t="s">
        <v>62</v>
      </c>
      <c r="M143" s="9" t="s">
        <v>7694</v>
      </c>
      <c r="N143" s="10" t="s">
        <v>64</v>
      </c>
      <c r="O143" s="8">
        <v>32</v>
      </c>
      <c r="P143" s="8">
        <v>1200</v>
      </c>
      <c r="Q143" s="1" t="s">
        <v>7695</v>
      </c>
      <c r="R143" s="8"/>
      <c r="S143" s="1"/>
      <c r="T143" s="1"/>
      <c r="U143" s="1"/>
      <c r="V143" s="1"/>
      <c r="W143" s="8"/>
      <c r="X143" s="1"/>
      <c r="Y143" s="1" t="s">
        <v>66</v>
      </c>
      <c r="Z143" s="9" t="s">
        <v>7696</v>
      </c>
      <c r="AA143" s="10" t="s">
        <v>64</v>
      </c>
      <c r="AB143" s="8">
        <v>35</v>
      </c>
      <c r="AC143" s="8">
        <v>317</v>
      </c>
      <c r="AD143" s="1" t="s">
        <v>7697</v>
      </c>
      <c r="AE143" s="8"/>
      <c r="AF143" s="1"/>
      <c r="AG143" s="1"/>
      <c r="AH143" s="1"/>
      <c r="AI143" s="1"/>
      <c r="AJ143" s="8"/>
      <c r="AK143" s="1"/>
      <c r="AL143" s="1" t="s">
        <v>69</v>
      </c>
      <c r="AM143" s="9" t="s">
        <v>7698</v>
      </c>
      <c r="AN143" s="10" t="s">
        <v>64</v>
      </c>
      <c r="AO143" s="8">
        <v>29</v>
      </c>
      <c r="AP143" s="8">
        <v>1066</v>
      </c>
      <c r="AQ143" s="1" t="s">
        <v>7699</v>
      </c>
      <c r="AR143" s="8"/>
      <c r="AS143" s="1"/>
      <c r="AT143" s="1"/>
      <c r="AU143" s="1"/>
      <c r="AV143" s="1"/>
      <c r="AW143" s="8"/>
      <c r="AX143" s="1"/>
      <c r="AY143" s="1" t="s">
        <v>72</v>
      </c>
      <c r="AZ143" s="1"/>
      <c r="BA143" s="1" t="s">
        <v>73</v>
      </c>
      <c r="BB143" s="1"/>
    </row>
    <row r="144" spans="1:54" ht="48" customHeight="1">
      <c r="A144" s="1" t="s">
        <v>7700</v>
      </c>
      <c r="B144" s="1" t="s">
        <v>6549</v>
      </c>
      <c r="C144" s="1" t="s">
        <v>7684</v>
      </c>
      <c r="D144" s="8">
        <v>3</v>
      </c>
      <c r="E144" s="1" t="s">
        <v>321</v>
      </c>
      <c r="F144" s="1" t="s">
        <v>85</v>
      </c>
      <c r="G144" s="1" t="s">
        <v>7701</v>
      </c>
      <c r="H144" s="1">
        <v>1</v>
      </c>
      <c r="I144" s="1" t="s">
        <v>60</v>
      </c>
      <c r="J144" s="1"/>
      <c r="K144" s="1" t="s">
        <v>61</v>
      </c>
      <c r="L144" s="1" t="s">
        <v>62</v>
      </c>
      <c r="M144" s="9" t="s">
        <v>7702</v>
      </c>
      <c r="N144" s="10" t="s">
        <v>64</v>
      </c>
      <c r="O144" s="8">
        <v>30</v>
      </c>
      <c r="P144" s="8">
        <v>1200</v>
      </c>
      <c r="Q144" s="1" t="s">
        <v>7703</v>
      </c>
      <c r="R144" s="8"/>
      <c r="S144" s="1"/>
      <c r="T144" s="1"/>
      <c r="U144" s="1"/>
      <c r="V144" s="1"/>
      <c r="W144" s="8"/>
      <c r="X144" s="1"/>
      <c r="Y144" s="1" t="s">
        <v>66</v>
      </c>
      <c r="Z144" s="9" t="s">
        <v>7704</v>
      </c>
      <c r="AA144" s="10" t="s">
        <v>64</v>
      </c>
      <c r="AB144" s="8">
        <v>33</v>
      </c>
      <c r="AC144" s="8">
        <v>851</v>
      </c>
      <c r="AD144" s="1" t="s">
        <v>7705</v>
      </c>
      <c r="AE144" s="8"/>
      <c r="AF144" s="1"/>
      <c r="AG144" s="1"/>
      <c r="AH144" s="1"/>
      <c r="AI144" s="1"/>
      <c r="AJ144" s="8"/>
      <c r="AK144" s="1"/>
      <c r="AL144" s="1" t="s">
        <v>69</v>
      </c>
      <c r="AM144" s="9" t="s">
        <v>7706</v>
      </c>
      <c r="AN144" s="10" t="s">
        <v>64</v>
      </c>
      <c r="AO144" s="8">
        <v>24</v>
      </c>
      <c r="AP144" s="8">
        <v>790</v>
      </c>
      <c r="AQ144" s="1" t="s">
        <v>7707</v>
      </c>
      <c r="AR144" s="8"/>
      <c r="AS144" s="1"/>
      <c r="AT144" s="1"/>
      <c r="AU144" s="1"/>
      <c r="AV144" s="1"/>
      <c r="AW144" s="8"/>
      <c r="AX144" s="1"/>
      <c r="AY144" s="1" t="s">
        <v>72</v>
      </c>
      <c r="AZ144" s="1"/>
      <c r="BA144" s="1" t="s">
        <v>73</v>
      </c>
      <c r="BB144" s="1"/>
    </row>
    <row r="145" spans="1:54" ht="48" customHeight="1">
      <c r="A145" s="1" t="s">
        <v>7708</v>
      </c>
      <c r="B145" s="1" t="s">
        <v>6549</v>
      </c>
      <c r="C145" s="1" t="s">
        <v>7684</v>
      </c>
      <c r="D145" s="8">
        <v>4</v>
      </c>
      <c r="E145" s="1" t="s">
        <v>321</v>
      </c>
      <c r="F145" s="1" t="s">
        <v>94</v>
      </c>
      <c r="G145" s="1" t="s">
        <v>7709</v>
      </c>
      <c r="H145" s="1">
        <v>1</v>
      </c>
      <c r="I145" s="1" t="s">
        <v>60</v>
      </c>
      <c r="J145" s="1"/>
      <c r="K145" s="1" t="s">
        <v>61</v>
      </c>
      <c r="L145" s="1" t="s">
        <v>62</v>
      </c>
      <c r="M145" s="9" t="s">
        <v>7710</v>
      </c>
      <c r="N145" s="10" t="s">
        <v>64</v>
      </c>
      <c r="O145" s="8">
        <v>27</v>
      </c>
      <c r="P145" s="8">
        <v>468</v>
      </c>
      <c r="Q145" s="1" t="s">
        <v>7711</v>
      </c>
      <c r="R145" s="8"/>
      <c r="S145" s="1"/>
      <c r="T145" s="1"/>
      <c r="U145" s="1"/>
      <c r="V145" s="1"/>
      <c r="W145" s="8"/>
      <c r="X145" s="1"/>
      <c r="Y145" s="1" t="s">
        <v>66</v>
      </c>
      <c r="Z145" s="9" t="s">
        <v>7712</v>
      </c>
      <c r="AA145" s="10" t="s">
        <v>64</v>
      </c>
      <c r="AB145" s="8">
        <v>29</v>
      </c>
      <c r="AC145" s="8">
        <v>166</v>
      </c>
      <c r="AD145" s="1" t="s">
        <v>7713</v>
      </c>
      <c r="AE145" s="8"/>
      <c r="AF145" s="1"/>
      <c r="AG145" s="1"/>
      <c r="AH145" s="1"/>
      <c r="AI145" s="1"/>
      <c r="AJ145" s="8"/>
      <c r="AK145" s="1"/>
      <c r="AL145" s="1" t="s">
        <v>69</v>
      </c>
      <c r="AM145" s="9" t="s">
        <v>7714</v>
      </c>
      <c r="AN145" s="10" t="s">
        <v>64</v>
      </c>
      <c r="AO145" s="8">
        <v>22</v>
      </c>
      <c r="AP145" s="8">
        <v>398</v>
      </c>
      <c r="AQ145" s="1" t="s">
        <v>7715</v>
      </c>
      <c r="AR145" s="8"/>
      <c r="AS145" s="1"/>
      <c r="AT145" s="1"/>
      <c r="AU145" s="1"/>
      <c r="AV145" s="1"/>
      <c r="AW145" s="8"/>
      <c r="AX145" s="1"/>
      <c r="AY145" s="1" t="s">
        <v>72</v>
      </c>
      <c r="AZ145" s="1"/>
      <c r="BA145" s="1" t="s">
        <v>73</v>
      </c>
      <c r="BB145" s="1"/>
    </row>
    <row r="146" spans="1:54" ht="48" customHeight="1">
      <c r="A146" s="1" t="s">
        <v>7716</v>
      </c>
      <c r="B146" s="1" t="s">
        <v>6549</v>
      </c>
      <c r="C146" s="1" t="s">
        <v>7684</v>
      </c>
      <c r="D146" s="8">
        <v>5</v>
      </c>
      <c r="E146" s="1" t="s">
        <v>321</v>
      </c>
      <c r="F146" s="1" t="s">
        <v>103</v>
      </c>
      <c r="G146" s="1" t="s">
        <v>7717</v>
      </c>
      <c r="H146" s="1">
        <v>1</v>
      </c>
      <c r="I146" s="1" t="s">
        <v>60</v>
      </c>
      <c r="J146" s="1"/>
      <c r="K146" s="1" t="s">
        <v>61</v>
      </c>
      <c r="L146" s="1" t="s">
        <v>62</v>
      </c>
      <c r="M146" s="9" t="s">
        <v>7718</v>
      </c>
      <c r="N146" s="10" t="s">
        <v>64</v>
      </c>
      <c r="O146" s="8">
        <v>30</v>
      </c>
      <c r="P146" s="8">
        <v>1200</v>
      </c>
      <c r="Q146" s="1" t="s">
        <v>7719</v>
      </c>
      <c r="R146" s="8"/>
      <c r="S146" s="1"/>
      <c r="T146" s="1"/>
      <c r="U146" s="1"/>
      <c r="V146" s="1"/>
      <c r="W146" s="8"/>
      <c r="X146" s="1"/>
      <c r="Y146" s="1" t="s">
        <v>66</v>
      </c>
      <c r="Z146" s="9" t="s">
        <v>7720</v>
      </c>
      <c r="AA146" s="10" t="s">
        <v>64</v>
      </c>
      <c r="AB146" s="8">
        <v>32</v>
      </c>
      <c r="AC146" s="8">
        <v>301</v>
      </c>
      <c r="AD146" s="1" t="s">
        <v>7721</v>
      </c>
      <c r="AE146" s="8"/>
      <c r="AF146" s="1"/>
      <c r="AG146" s="1"/>
      <c r="AH146" s="1"/>
      <c r="AI146" s="1"/>
      <c r="AJ146" s="8"/>
      <c r="AK146" s="1"/>
      <c r="AL146" s="1" t="s">
        <v>69</v>
      </c>
      <c r="AM146" s="9" t="s">
        <v>7722</v>
      </c>
      <c r="AN146" s="10" t="s">
        <v>64</v>
      </c>
      <c r="AO146" s="8">
        <v>25</v>
      </c>
      <c r="AP146" s="8">
        <v>903</v>
      </c>
      <c r="AQ146" s="1" t="s">
        <v>7723</v>
      </c>
      <c r="AR146" s="8"/>
      <c r="AS146" s="1"/>
      <c r="AT146" s="1"/>
      <c r="AU146" s="1"/>
      <c r="AV146" s="1"/>
      <c r="AW146" s="8"/>
      <c r="AX146" s="1"/>
      <c r="AY146" s="1" t="s">
        <v>72</v>
      </c>
      <c r="AZ146" s="1"/>
      <c r="BA146" s="1" t="s">
        <v>73</v>
      </c>
      <c r="BB146" s="1"/>
    </row>
    <row r="147" spans="1:54" ht="48" customHeight="1">
      <c r="A147" s="1" t="s">
        <v>7724</v>
      </c>
      <c r="B147" s="1" t="s">
        <v>6549</v>
      </c>
      <c r="C147" s="1" t="s">
        <v>7684</v>
      </c>
      <c r="D147" s="8">
        <v>6</v>
      </c>
      <c r="E147" s="1" t="s">
        <v>321</v>
      </c>
      <c r="F147" s="1" t="s">
        <v>112</v>
      </c>
      <c r="G147" s="1" t="s">
        <v>7725</v>
      </c>
      <c r="H147" s="1">
        <v>1</v>
      </c>
      <c r="I147" s="1" t="s">
        <v>60</v>
      </c>
      <c r="J147" s="1"/>
      <c r="K147" s="1" t="s">
        <v>61</v>
      </c>
      <c r="L147" s="1" t="s">
        <v>62</v>
      </c>
      <c r="M147" s="9" t="s">
        <v>7726</v>
      </c>
      <c r="N147" s="10" t="s">
        <v>64</v>
      </c>
      <c r="O147" s="8">
        <v>37</v>
      </c>
      <c r="P147" s="8">
        <v>698</v>
      </c>
      <c r="Q147" s="1" t="s">
        <v>7727</v>
      </c>
      <c r="R147" s="8"/>
      <c r="S147" s="1"/>
      <c r="T147" s="1"/>
      <c r="U147" s="1"/>
      <c r="V147" s="1"/>
      <c r="W147" s="8"/>
      <c r="X147" s="1"/>
      <c r="Y147" s="1" t="s">
        <v>66</v>
      </c>
      <c r="Z147" s="9" t="s">
        <v>7728</v>
      </c>
      <c r="AA147" s="10" t="s">
        <v>64</v>
      </c>
      <c r="AB147" s="8">
        <v>41</v>
      </c>
      <c r="AC147" s="8">
        <v>259</v>
      </c>
      <c r="AD147" s="1" t="s">
        <v>7729</v>
      </c>
      <c r="AE147" s="8"/>
      <c r="AF147" s="1"/>
      <c r="AG147" s="1"/>
      <c r="AH147" s="1"/>
      <c r="AI147" s="1"/>
      <c r="AJ147" s="8"/>
      <c r="AK147" s="1"/>
      <c r="AL147" s="1" t="s">
        <v>69</v>
      </c>
      <c r="AM147" s="9" t="s">
        <v>7730</v>
      </c>
      <c r="AN147" s="10" t="s">
        <v>64</v>
      </c>
      <c r="AO147" s="8">
        <v>32</v>
      </c>
      <c r="AP147" s="8">
        <v>169</v>
      </c>
      <c r="AQ147" s="1" t="s">
        <v>7731</v>
      </c>
      <c r="AR147" s="8"/>
      <c r="AS147" s="1"/>
      <c r="AT147" s="1"/>
      <c r="AU147" s="1"/>
      <c r="AV147" s="1"/>
      <c r="AW147" s="8"/>
      <c r="AX147" s="1"/>
      <c r="AY147" s="1" t="s">
        <v>72</v>
      </c>
      <c r="AZ147" s="1"/>
      <c r="BA147" s="1" t="s">
        <v>73</v>
      </c>
      <c r="BB147" s="1"/>
    </row>
    <row r="148" spans="1:54" ht="48" customHeight="1">
      <c r="A148" s="1" t="s">
        <v>7732</v>
      </c>
      <c r="B148" s="1" t="s">
        <v>6549</v>
      </c>
      <c r="C148" s="1" t="s">
        <v>7684</v>
      </c>
      <c r="D148" s="8">
        <v>7</v>
      </c>
      <c r="E148" s="1" t="s">
        <v>321</v>
      </c>
      <c r="F148" s="1" t="s">
        <v>121</v>
      </c>
      <c r="G148" s="1" t="s">
        <v>7733</v>
      </c>
      <c r="H148" s="1">
        <v>1</v>
      </c>
      <c r="I148" s="1" t="s">
        <v>60</v>
      </c>
      <c r="J148" s="1"/>
      <c r="K148" s="1" t="s">
        <v>61</v>
      </c>
      <c r="L148" s="1" t="s">
        <v>62</v>
      </c>
      <c r="M148" s="9" t="s">
        <v>7734</v>
      </c>
      <c r="N148" s="10" t="s">
        <v>64</v>
      </c>
      <c r="O148" s="8">
        <v>13</v>
      </c>
      <c r="P148" s="8">
        <v>1178</v>
      </c>
      <c r="Q148" s="1" t="s">
        <v>7735</v>
      </c>
      <c r="R148" s="8"/>
      <c r="S148" s="1"/>
      <c r="T148" s="1"/>
      <c r="U148" s="1"/>
      <c r="V148" s="1"/>
      <c r="W148" s="8"/>
      <c r="X148" s="1"/>
      <c r="Y148" s="1" t="s">
        <v>66</v>
      </c>
      <c r="Z148" s="9" t="s">
        <v>7736</v>
      </c>
      <c r="AA148" s="10" t="s">
        <v>64</v>
      </c>
      <c r="AB148" s="8">
        <v>15</v>
      </c>
      <c r="AC148" s="8">
        <v>287</v>
      </c>
      <c r="AD148" s="1" t="s">
        <v>7737</v>
      </c>
      <c r="AE148" s="8"/>
      <c r="AF148" s="1"/>
      <c r="AG148" s="1"/>
      <c r="AH148" s="1"/>
      <c r="AI148" s="1"/>
      <c r="AJ148" s="8"/>
      <c r="AK148" s="1"/>
      <c r="AL148" s="1" t="s">
        <v>69</v>
      </c>
      <c r="AM148" s="9" t="s">
        <v>7738</v>
      </c>
      <c r="AN148" s="10" t="s">
        <v>64</v>
      </c>
      <c r="AO148" s="8">
        <v>8</v>
      </c>
      <c r="AP148" s="8">
        <v>934</v>
      </c>
      <c r="AQ148" s="1" t="s">
        <v>7739</v>
      </c>
      <c r="AR148" s="8"/>
      <c r="AS148" s="1"/>
      <c r="AT148" s="1"/>
      <c r="AU148" s="1"/>
      <c r="AV148" s="1"/>
      <c r="AW148" s="8"/>
      <c r="AX148" s="1"/>
      <c r="AY148" s="1" t="s">
        <v>72</v>
      </c>
      <c r="AZ148" s="1"/>
      <c r="BA148" s="1" t="s">
        <v>73</v>
      </c>
      <c r="BB148" s="1"/>
    </row>
    <row r="149" spans="1:54" ht="48" customHeight="1">
      <c r="A149" s="1" t="s">
        <v>7740</v>
      </c>
      <c r="B149" s="1" t="s">
        <v>6549</v>
      </c>
      <c r="C149" s="1" t="s">
        <v>7684</v>
      </c>
      <c r="D149" s="8">
        <v>8</v>
      </c>
      <c r="E149" s="1" t="s">
        <v>321</v>
      </c>
      <c r="F149" s="1" t="s">
        <v>130</v>
      </c>
      <c r="G149" s="1" t="s">
        <v>7741</v>
      </c>
      <c r="H149" s="1">
        <v>1</v>
      </c>
      <c r="I149" s="1" t="s">
        <v>60</v>
      </c>
      <c r="J149" s="1"/>
      <c r="K149" s="1" t="s">
        <v>61</v>
      </c>
      <c r="L149" s="1" t="s">
        <v>62</v>
      </c>
      <c r="M149" s="9" t="s">
        <v>7742</v>
      </c>
      <c r="N149" s="10" t="s">
        <v>64</v>
      </c>
      <c r="O149" s="8">
        <v>29</v>
      </c>
      <c r="P149" s="8">
        <v>1200</v>
      </c>
      <c r="Q149" s="1" t="s">
        <v>7743</v>
      </c>
      <c r="R149" s="8"/>
      <c r="S149" s="1"/>
      <c r="T149" s="1"/>
      <c r="U149" s="1"/>
      <c r="V149" s="1"/>
      <c r="W149" s="8"/>
      <c r="X149" s="1"/>
      <c r="Y149" s="1" t="s">
        <v>66</v>
      </c>
      <c r="Z149" s="9" t="s">
        <v>7744</v>
      </c>
      <c r="AA149" s="10" t="s">
        <v>64</v>
      </c>
      <c r="AB149" s="8">
        <v>31</v>
      </c>
      <c r="AC149" s="8">
        <v>403</v>
      </c>
      <c r="AD149" s="1" t="s">
        <v>7745</v>
      </c>
      <c r="AE149" s="8"/>
      <c r="AF149" s="1"/>
      <c r="AG149" s="1"/>
      <c r="AH149" s="1"/>
      <c r="AI149" s="1"/>
      <c r="AJ149" s="8"/>
      <c r="AK149" s="1"/>
      <c r="AL149" s="1" t="s">
        <v>69</v>
      </c>
      <c r="AM149" s="9" t="s">
        <v>7746</v>
      </c>
      <c r="AN149" s="10" t="s">
        <v>64</v>
      </c>
      <c r="AO149" s="8">
        <v>24</v>
      </c>
      <c r="AP149" s="8">
        <v>1055</v>
      </c>
      <c r="AQ149" s="1" t="s">
        <v>7747</v>
      </c>
      <c r="AR149" s="8"/>
      <c r="AS149" s="1"/>
      <c r="AT149" s="1"/>
      <c r="AU149" s="1"/>
      <c r="AV149" s="1"/>
      <c r="AW149" s="8"/>
      <c r="AX149" s="1"/>
      <c r="AY149" s="1" t="s">
        <v>72</v>
      </c>
      <c r="AZ149" s="1"/>
      <c r="BA149" s="1" t="s">
        <v>73</v>
      </c>
      <c r="BB149" s="1"/>
    </row>
    <row r="150" spans="1:54" ht="48" customHeight="1">
      <c r="A150" s="1" t="s">
        <v>7748</v>
      </c>
      <c r="B150" s="1" t="s">
        <v>6549</v>
      </c>
      <c r="C150" s="1" t="s">
        <v>7684</v>
      </c>
      <c r="D150" s="8">
        <v>9</v>
      </c>
      <c r="E150" s="1" t="s">
        <v>321</v>
      </c>
      <c r="F150" s="1" t="s">
        <v>139</v>
      </c>
      <c r="G150" s="1" t="s">
        <v>7749</v>
      </c>
      <c r="H150" s="1">
        <v>1</v>
      </c>
      <c r="I150" s="1" t="s">
        <v>60</v>
      </c>
      <c r="J150" s="1"/>
      <c r="K150" s="1" t="s">
        <v>61</v>
      </c>
      <c r="L150" s="1" t="s">
        <v>62</v>
      </c>
      <c r="M150" s="9" t="s">
        <v>7750</v>
      </c>
      <c r="N150" s="10" t="s">
        <v>64</v>
      </c>
      <c r="O150" s="8">
        <v>36</v>
      </c>
      <c r="P150" s="8">
        <v>1034</v>
      </c>
      <c r="Q150" s="1" t="s">
        <v>7751</v>
      </c>
      <c r="R150" s="8"/>
      <c r="S150" s="1"/>
      <c r="T150" s="1"/>
      <c r="U150" s="1"/>
      <c r="V150" s="1"/>
      <c r="W150" s="8"/>
      <c r="X150" s="1"/>
      <c r="Y150" s="1" t="s">
        <v>66</v>
      </c>
      <c r="Z150" s="9" t="s">
        <v>7752</v>
      </c>
      <c r="AA150" s="10" t="s">
        <v>64</v>
      </c>
      <c r="AB150" s="8">
        <v>42</v>
      </c>
      <c r="AC150" s="8">
        <v>308</v>
      </c>
      <c r="AD150" s="1" t="s">
        <v>7753</v>
      </c>
      <c r="AE150" s="8"/>
      <c r="AF150" s="1"/>
      <c r="AG150" s="1"/>
      <c r="AH150" s="1"/>
      <c r="AI150" s="1"/>
      <c r="AJ150" s="8"/>
      <c r="AK150" s="1"/>
      <c r="AL150" s="1" t="s">
        <v>69</v>
      </c>
      <c r="AM150" s="9" t="s">
        <v>7754</v>
      </c>
      <c r="AN150" s="10" t="s">
        <v>64</v>
      </c>
      <c r="AO150" s="8">
        <v>31</v>
      </c>
      <c r="AP150" s="8">
        <v>296</v>
      </c>
      <c r="AQ150" s="1" t="s">
        <v>7755</v>
      </c>
      <c r="AR150" s="8"/>
      <c r="AS150" s="1"/>
      <c r="AT150" s="1"/>
      <c r="AU150" s="1"/>
      <c r="AV150" s="1"/>
      <c r="AW150" s="8"/>
      <c r="AX150" s="1"/>
      <c r="AY150" s="1" t="s">
        <v>72</v>
      </c>
      <c r="AZ150" s="1"/>
      <c r="BA150" s="1" t="s">
        <v>73</v>
      </c>
      <c r="BB150" s="1"/>
    </row>
    <row r="151" spans="1:54" ht="48" customHeight="1">
      <c r="A151" s="1" t="s">
        <v>7756</v>
      </c>
      <c r="B151" s="1" t="s">
        <v>6549</v>
      </c>
      <c r="C151" s="1" t="s">
        <v>7684</v>
      </c>
      <c r="D151" s="8">
        <v>10</v>
      </c>
      <c r="E151" s="1" t="s">
        <v>321</v>
      </c>
      <c r="F151" s="1" t="s">
        <v>147</v>
      </c>
      <c r="G151" s="1" t="s">
        <v>7757</v>
      </c>
      <c r="H151" s="1">
        <v>1</v>
      </c>
      <c r="I151" s="1" t="s">
        <v>60</v>
      </c>
      <c r="J151" s="1"/>
      <c r="K151" s="1" t="s">
        <v>61</v>
      </c>
      <c r="L151" s="1" t="s">
        <v>62</v>
      </c>
      <c r="M151" s="9" t="s">
        <v>7758</v>
      </c>
      <c r="N151" s="10" t="s">
        <v>64</v>
      </c>
      <c r="O151" s="8">
        <v>34</v>
      </c>
      <c r="P151" s="8">
        <v>1200</v>
      </c>
      <c r="Q151" s="1" t="s">
        <v>7759</v>
      </c>
      <c r="R151" s="8"/>
      <c r="S151" s="1"/>
      <c r="T151" s="1"/>
      <c r="U151" s="1"/>
      <c r="V151" s="1"/>
      <c r="W151" s="8"/>
      <c r="X151" s="1"/>
      <c r="Y151" s="1" t="s">
        <v>66</v>
      </c>
      <c r="Z151" s="9" t="s">
        <v>7760</v>
      </c>
      <c r="AA151" s="10" t="s">
        <v>64</v>
      </c>
      <c r="AB151" s="8">
        <v>36</v>
      </c>
      <c r="AC151" s="8">
        <v>331</v>
      </c>
      <c r="AD151" s="1" t="s">
        <v>7761</v>
      </c>
      <c r="AE151" s="8"/>
      <c r="AF151" s="1"/>
      <c r="AG151" s="1"/>
      <c r="AH151" s="1"/>
      <c r="AI151" s="1"/>
      <c r="AJ151" s="8"/>
      <c r="AK151" s="1"/>
      <c r="AL151" s="1" t="s">
        <v>69</v>
      </c>
      <c r="AM151" s="9" t="s">
        <v>7762</v>
      </c>
      <c r="AN151" s="10" t="s">
        <v>64</v>
      </c>
      <c r="AO151" s="8">
        <v>29</v>
      </c>
      <c r="AP151" s="8">
        <v>911</v>
      </c>
      <c r="AQ151" s="1" t="s">
        <v>7763</v>
      </c>
      <c r="AR151" s="8"/>
      <c r="AS151" s="1"/>
      <c r="AT151" s="1"/>
      <c r="AU151" s="1"/>
      <c r="AV151" s="1"/>
      <c r="AW151" s="8"/>
      <c r="AX151" s="1"/>
      <c r="AY151" s="1" t="s">
        <v>72</v>
      </c>
      <c r="AZ151" s="1"/>
      <c r="BA151" s="1" t="s">
        <v>73</v>
      </c>
      <c r="BB151" s="1"/>
    </row>
    <row r="152" spans="1:54" ht="48" customHeight="1">
      <c r="A152" s="1" t="s">
        <v>7764</v>
      </c>
      <c r="B152" s="1" t="s">
        <v>6549</v>
      </c>
      <c r="C152" s="1" t="s">
        <v>7765</v>
      </c>
      <c r="D152" s="8">
        <v>1</v>
      </c>
      <c r="E152" s="1" t="s">
        <v>485</v>
      </c>
      <c r="F152" s="1" t="s">
        <v>58</v>
      </c>
      <c r="G152" s="1" t="s">
        <v>7766</v>
      </c>
      <c r="H152" s="1">
        <v>1</v>
      </c>
      <c r="I152" s="1" t="s">
        <v>60</v>
      </c>
      <c r="J152" s="1"/>
      <c r="K152" s="1" t="s">
        <v>61</v>
      </c>
      <c r="L152" s="1" t="s">
        <v>62</v>
      </c>
      <c r="M152" s="9" t="s">
        <v>7767</v>
      </c>
      <c r="N152" s="10" t="s">
        <v>64</v>
      </c>
      <c r="O152" s="8">
        <v>18</v>
      </c>
      <c r="P152" s="8">
        <v>1200</v>
      </c>
      <c r="Q152" s="1" t="s">
        <v>7768</v>
      </c>
      <c r="R152" s="8"/>
      <c r="S152" s="1"/>
      <c r="T152" s="1"/>
      <c r="U152" s="1"/>
      <c r="V152" s="1"/>
      <c r="W152" s="8"/>
      <c r="X152" s="1"/>
      <c r="Y152" s="1" t="s">
        <v>66</v>
      </c>
      <c r="Z152" s="9" t="s">
        <v>7769</v>
      </c>
      <c r="AA152" s="10" t="s">
        <v>64</v>
      </c>
      <c r="AB152" s="8">
        <v>21</v>
      </c>
      <c r="AC152" s="8">
        <v>341</v>
      </c>
      <c r="AD152" s="1" t="s">
        <v>7770</v>
      </c>
      <c r="AE152" s="8"/>
      <c r="AF152" s="1"/>
      <c r="AG152" s="1"/>
      <c r="AH152" s="1"/>
      <c r="AI152" s="1"/>
      <c r="AJ152" s="8"/>
      <c r="AK152" s="1"/>
      <c r="AL152" s="1" t="s">
        <v>69</v>
      </c>
      <c r="AM152" s="9" t="s">
        <v>7771</v>
      </c>
      <c r="AN152" s="10" t="s">
        <v>64</v>
      </c>
      <c r="AO152" s="8">
        <v>13</v>
      </c>
      <c r="AP152" s="8">
        <v>857</v>
      </c>
      <c r="AQ152" s="1" t="s">
        <v>7772</v>
      </c>
      <c r="AR152" s="8"/>
      <c r="AS152" s="1"/>
      <c r="AT152" s="1"/>
      <c r="AU152" s="1"/>
      <c r="AV152" s="1"/>
      <c r="AW152" s="8"/>
      <c r="AX152" s="1"/>
      <c r="AY152" s="1" t="s">
        <v>72</v>
      </c>
      <c r="AZ152" s="1"/>
      <c r="BA152" s="1" t="s">
        <v>73</v>
      </c>
      <c r="BB152" s="1"/>
    </row>
    <row r="153" spans="1:54" ht="48" customHeight="1">
      <c r="A153" s="1" t="s">
        <v>7773</v>
      </c>
      <c r="B153" s="1" t="s">
        <v>6549</v>
      </c>
      <c r="C153" s="1" t="s">
        <v>7765</v>
      </c>
      <c r="D153" s="8">
        <v>2</v>
      </c>
      <c r="E153" s="1" t="s">
        <v>485</v>
      </c>
      <c r="F153" s="1" t="s">
        <v>76</v>
      </c>
      <c r="G153" s="1" t="s">
        <v>7774</v>
      </c>
      <c r="H153" s="1">
        <v>1</v>
      </c>
      <c r="I153" s="1" t="s">
        <v>60</v>
      </c>
      <c r="J153" s="1"/>
      <c r="K153" s="1" t="s">
        <v>61</v>
      </c>
      <c r="L153" s="1" t="s">
        <v>62</v>
      </c>
      <c r="M153" s="9" t="s">
        <v>7775</v>
      </c>
      <c r="N153" s="10" t="s">
        <v>64</v>
      </c>
      <c r="O153" s="8">
        <v>35</v>
      </c>
      <c r="P153" s="8">
        <v>1200</v>
      </c>
      <c r="Q153" s="1" t="s">
        <v>7776</v>
      </c>
      <c r="R153" s="8"/>
      <c r="S153" s="1"/>
      <c r="T153" s="1"/>
      <c r="U153" s="1"/>
      <c r="V153" s="1"/>
      <c r="W153" s="8"/>
      <c r="X153" s="1"/>
      <c r="Y153" s="1" t="s">
        <v>66</v>
      </c>
      <c r="Z153" s="9" t="s">
        <v>7777</v>
      </c>
      <c r="AA153" s="10" t="s">
        <v>64</v>
      </c>
      <c r="AB153" s="8">
        <v>39</v>
      </c>
      <c r="AC153" s="8">
        <v>339</v>
      </c>
      <c r="AD153" s="1" t="s">
        <v>7778</v>
      </c>
      <c r="AE153" s="8"/>
      <c r="AF153" s="1"/>
      <c r="AG153" s="1"/>
      <c r="AH153" s="1"/>
      <c r="AI153" s="1"/>
      <c r="AJ153" s="8"/>
      <c r="AK153" s="1"/>
      <c r="AL153" s="1" t="s">
        <v>69</v>
      </c>
      <c r="AM153" s="9" t="s">
        <v>7779</v>
      </c>
      <c r="AN153" s="10" t="s">
        <v>64</v>
      </c>
      <c r="AO153" s="8">
        <v>32</v>
      </c>
      <c r="AP153" s="8">
        <v>919</v>
      </c>
      <c r="AQ153" s="1" t="s">
        <v>7780</v>
      </c>
      <c r="AR153" s="8"/>
      <c r="AS153" s="1"/>
      <c r="AT153" s="1"/>
      <c r="AU153" s="1"/>
      <c r="AV153" s="1"/>
      <c r="AW153" s="8"/>
      <c r="AX153" s="1"/>
      <c r="AY153" s="1" t="s">
        <v>72</v>
      </c>
      <c r="AZ153" s="1"/>
      <c r="BA153" s="1" t="s">
        <v>73</v>
      </c>
      <c r="BB153" s="1"/>
    </row>
    <row r="154" spans="1:54" ht="48" customHeight="1">
      <c r="A154" s="1" t="s">
        <v>7781</v>
      </c>
      <c r="B154" s="1" t="s">
        <v>6549</v>
      </c>
      <c r="C154" s="1" t="s">
        <v>7765</v>
      </c>
      <c r="D154" s="8">
        <v>3</v>
      </c>
      <c r="E154" s="1" t="s">
        <v>485</v>
      </c>
      <c r="F154" s="1" t="s">
        <v>85</v>
      </c>
      <c r="G154" s="1" t="s">
        <v>7782</v>
      </c>
      <c r="H154" s="1">
        <v>1</v>
      </c>
      <c r="I154" s="1" t="s">
        <v>60</v>
      </c>
      <c r="J154" s="1"/>
      <c r="K154" s="1" t="s">
        <v>61</v>
      </c>
      <c r="L154" s="1" t="s">
        <v>62</v>
      </c>
      <c r="M154" s="9" t="s">
        <v>7783</v>
      </c>
      <c r="N154" s="10" t="s">
        <v>64</v>
      </c>
      <c r="O154" s="8">
        <v>30</v>
      </c>
      <c r="P154" s="8">
        <v>1200</v>
      </c>
      <c r="Q154" s="1" t="s">
        <v>7784</v>
      </c>
      <c r="R154" s="8"/>
      <c r="S154" s="1"/>
      <c r="T154" s="1"/>
      <c r="U154" s="1"/>
      <c r="V154" s="1"/>
      <c r="W154" s="8"/>
      <c r="X154" s="1"/>
      <c r="Y154" s="1" t="s">
        <v>66</v>
      </c>
      <c r="Z154" s="9" t="s">
        <v>7785</v>
      </c>
      <c r="AA154" s="10" t="s">
        <v>64</v>
      </c>
      <c r="AB154" s="8">
        <v>33</v>
      </c>
      <c r="AC154" s="8">
        <v>1132</v>
      </c>
      <c r="AD154" s="1" t="s">
        <v>7786</v>
      </c>
      <c r="AE154" s="8"/>
      <c r="AF154" s="1"/>
      <c r="AG154" s="1"/>
      <c r="AH154" s="1"/>
      <c r="AI154" s="1"/>
      <c r="AJ154" s="8"/>
      <c r="AK154" s="1"/>
      <c r="AL154" s="1" t="s">
        <v>69</v>
      </c>
      <c r="AM154" s="9" t="s">
        <v>7787</v>
      </c>
      <c r="AN154" s="10" t="s">
        <v>64</v>
      </c>
      <c r="AO154" s="8">
        <v>23</v>
      </c>
      <c r="AP154" s="8">
        <v>743</v>
      </c>
      <c r="AQ154" s="1" t="s">
        <v>7788</v>
      </c>
      <c r="AR154" s="8"/>
      <c r="AS154" s="1"/>
      <c r="AT154" s="1"/>
      <c r="AU154" s="1"/>
      <c r="AV154" s="1"/>
      <c r="AW154" s="8"/>
      <c r="AX154" s="1"/>
      <c r="AY154" s="1" t="s">
        <v>72</v>
      </c>
      <c r="AZ154" s="1"/>
      <c r="BA154" s="1" t="s">
        <v>73</v>
      </c>
      <c r="BB154" s="1"/>
    </row>
    <row r="155" spans="1:54" ht="48" customHeight="1">
      <c r="A155" s="1" t="s">
        <v>7789</v>
      </c>
      <c r="B155" s="1" t="s">
        <v>6549</v>
      </c>
      <c r="C155" s="1" t="s">
        <v>7765</v>
      </c>
      <c r="D155" s="8">
        <v>4</v>
      </c>
      <c r="E155" s="1" t="s">
        <v>485</v>
      </c>
      <c r="F155" s="1" t="s">
        <v>94</v>
      </c>
      <c r="G155" s="1" t="s">
        <v>7790</v>
      </c>
      <c r="H155" s="1">
        <v>1</v>
      </c>
      <c r="I155" s="1" t="s">
        <v>60</v>
      </c>
      <c r="J155" s="1"/>
      <c r="K155" s="1" t="s">
        <v>61</v>
      </c>
      <c r="L155" s="1" t="s">
        <v>62</v>
      </c>
      <c r="M155" s="9" t="s">
        <v>7791</v>
      </c>
      <c r="N155" s="10" t="s">
        <v>64</v>
      </c>
      <c r="O155" s="8">
        <v>30</v>
      </c>
      <c r="P155" s="8">
        <v>620</v>
      </c>
      <c r="Q155" s="1" t="s">
        <v>7792</v>
      </c>
      <c r="R155" s="8"/>
      <c r="S155" s="1"/>
      <c r="T155" s="1"/>
      <c r="U155" s="1"/>
      <c r="V155" s="1"/>
      <c r="W155" s="8"/>
      <c r="X155" s="1"/>
      <c r="Y155" s="1" t="s">
        <v>66</v>
      </c>
      <c r="Z155" s="9" t="s">
        <v>7793</v>
      </c>
      <c r="AA155" s="10" t="s">
        <v>64</v>
      </c>
      <c r="AB155" s="8">
        <v>33</v>
      </c>
      <c r="AC155" s="8">
        <v>234</v>
      </c>
      <c r="AD155" s="1" t="s">
        <v>7794</v>
      </c>
      <c r="AE155" s="8"/>
      <c r="AF155" s="1"/>
      <c r="AG155" s="1"/>
      <c r="AH155" s="1"/>
      <c r="AI155" s="1"/>
      <c r="AJ155" s="8"/>
      <c r="AK155" s="1"/>
      <c r="AL155" s="1" t="s">
        <v>69</v>
      </c>
      <c r="AM155" s="9" t="s">
        <v>7795</v>
      </c>
      <c r="AN155" s="10" t="s">
        <v>64</v>
      </c>
      <c r="AO155" s="8">
        <v>25</v>
      </c>
      <c r="AP155" s="8">
        <v>442</v>
      </c>
      <c r="AQ155" s="1" t="s">
        <v>7796</v>
      </c>
      <c r="AR155" s="8"/>
      <c r="AS155" s="1"/>
      <c r="AT155" s="1"/>
      <c r="AU155" s="1"/>
      <c r="AV155" s="1"/>
      <c r="AW155" s="8"/>
      <c r="AX155" s="1"/>
      <c r="AY155" s="1" t="s">
        <v>72</v>
      </c>
      <c r="AZ155" s="1"/>
      <c r="BA155" s="1" t="s">
        <v>73</v>
      </c>
      <c r="BB155" s="1"/>
    </row>
    <row r="156" spans="1:54" ht="48" customHeight="1">
      <c r="A156" s="1" t="s">
        <v>7797</v>
      </c>
      <c r="B156" s="1" t="s">
        <v>6549</v>
      </c>
      <c r="C156" s="1" t="s">
        <v>7765</v>
      </c>
      <c r="D156" s="8">
        <v>5</v>
      </c>
      <c r="E156" s="1" t="s">
        <v>485</v>
      </c>
      <c r="F156" s="1" t="s">
        <v>103</v>
      </c>
      <c r="G156" s="1" t="s">
        <v>7798</v>
      </c>
      <c r="H156" s="1">
        <v>1</v>
      </c>
      <c r="I156" s="1" t="s">
        <v>60</v>
      </c>
      <c r="J156" s="1"/>
      <c r="K156" s="1" t="s">
        <v>61</v>
      </c>
      <c r="L156" s="1" t="s">
        <v>62</v>
      </c>
      <c r="M156" s="9" t="s">
        <v>7799</v>
      </c>
      <c r="N156" s="10" t="s">
        <v>64</v>
      </c>
      <c r="O156" s="8">
        <v>30</v>
      </c>
      <c r="P156" s="8">
        <v>1200</v>
      </c>
      <c r="Q156" s="1" t="s">
        <v>7800</v>
      </c>
      <c r="R156" s="8"/>
      <c r="S156" s="1"/>
      <c r="T156" s="1"/>
      <c r="U156" s="1"/>
      <c r="V156" s="1"/>
      <c r="W156" s="8"/>
      <c r="X156" s="1"/>
      <c r="Y156" s="1" t="s">
        <v>66</v>
      </c>
      <c r="Z156" s="9" t="s">
        <v>7801</v>
      </c>
      <c r="AA156" s="10" t="s">
        <v>64</v>
      </c>
      <c r="AB156" s="8">
        <v>32</v>
      </c>
      <c r="AC156" s="8">
        <v>300</v>
      </c>
      <c r="AD156" s="1" t="s">
        <v>7802</v>
      </c>
      <c r="AE156" s="8"/>
      <c r="AF156" s="1"/>
      <c r="AG156" s="1"/>
      <c r="AH156" s="1"/>
      <c r="AI156" s="1"/>
      <c r="AJ156" s="8"/>
      <c r="AK156" s="1"/>
      <c r="AL156" s="1" t="s">
        <v>69</v>
      </c>
      <c r="AM156" s="9" t="s">
        <v>7803</v>
      </c>
      <c r="AN156" s="10" t="s">
        <v>64</v>
      </c>
      <c r="AO156" s="8">
        <v>24</v>
      </c>
      <c r="AP156" s="8">
        <v>982</v>
      </c>
      <c r="AQ156" s="1" t="s">
        <v>7804</v>
      </c>
      <c r="AR156" s="8"/>
      <c r="AS156" s="1"/>
      <c r="AT156" s="1"/>
      <c r="AU156" s="1"/>
      <c r="AV156" s="1"/>
      <c r="AW156" s="8"/>
      <c r="AX156" s="1"/>
      <c r="AY156" s="1" t="s">
        <v>72</v>
      </c>
      <c r="AZ156" s="1"/>
      <c r="BA156" s="1" t="s">
        <v>73</v>
      </c>
      <c r="BB156" s="1"/>
    </row>
    <row r="157" spans="1:54" ht="48" customHeight="1">
      <c r="A157" s="1" t="s">
        <v>7805</v>
      </c>
      <c r="B157" s="1" t="s">
        <v>6549</v>
      </c>
      <c r="C157" s="1" t="s">
        <v>7765</v>
      </c>
      <c r="D157" s="8">
        <v>6</v>
      </c>
      <c r="E157" s="1" t="s">
        <v>485</v>
      </c>
      <c r="F157" s="1" t="s">
        <v>112</v>
      </c>
      <c r="G157" s="1" t="s">
        <v>7806</v>
      </c>
      <c r="H157" s="1">
        <v>1</v>
      </c>
      <c r="I157" s="1" t="s">
        <v>60</v>
      </c>
      <c r="J157" s="1"/>
      <c r="K157" s="1" t="s">
        <v>61</v>
      </c>
      <c r="L157" s="1" t="s">
        <v>62</v>
      </c>
      <c r="M157" s="9" t="s">
        <v>7807</v>
      </c>
      <c r="N157" s="10" t="s">
        <v>64</v>
      </c>
      <c r="O157" s="8">
        <v>40</v>
      </c>
      <c r="P157" s="8">
        <v>888</v>
      </c>
      <c r="Q157" s="1" t="s">
        <v>7808</v>
      </c>
      <c r="R157" s="8"/>
      <c r="S157" s="1"/>
      <c r="T157" s="1"/>
      <c r="U157" s="1"/>
      <c r="V157" s="1"/>
      <c r="W157" s="8"/>
      <c r="X157" s="1"/>
      <c r="Y157" s="1" t="s">
        <v>66</v>
      </c>
      <c r="Z157" s="9" t="s">
        <v>7809</v>
      </c>
      <c r="AA157" s="10" t="s">
        <v>64</v>
      </c>
      <c r="AB157" s="8">
        <v>45</v>
      </c>
      <c r="AC157" s="8">
        <v>284</v>
      </c>
      <c r="AD157" s="1" t="s">
        <v>7810</v>
      </c>
      <c r="AE157" s="8"/>
      <c r="AF157" s="1"/>
      <c r="AG157" s="1"/>
      <c r="AH157" s="1"/>
      <c r="AI157" s="1"/>
      <c r="AJ157" s="8"/>
      <c r="AK157" s="1"/>
      <c r="AL157" s="1" t="s">
        <v>69</v>
      </c>
      <c r="AM157" s="9" t="s">
        <v>7811</v>
      </c>
      <c r="AN157" s="10" t="s">
        <v>64</v>
      </c>
      <c r="AO157" s="8">
        <v>35</v>
      </c>
      <c r="AP157" s="8">
        <v>151</v>
      </c>
      <c r="AQ157" s="1" t="s">
        <v>7812</v>
      </c>
      <c r="AR157" s="8"/>
      <c r="AS157" s="1"/>
      <c r="AT157" s="1"/>
      <c r="AU157" s="1"/>
      <c r="AV157" s="1"/>
      <c r="AW157" s="8"/>
      <c r="AX157" s="1"/>
      <c r="AY157" s="1" t="s">
        <v>72</v>
      </c>
      <c r="AZ157" s="1"/>
      <c r="BA157" s="1" t="s">
        <v>73</v>
      </c>
      <c r="BB157" s="1"/>
    </row>
    <row r="158" spans="1:54" ht="48" customHeight="1">
      <c r="A158" s="1" t="s">
        <v>7813</v>
      </c>
      <c r="B158" s="1" t="s">
        <v>6549</v>
      </c>
      <c r="C158" s="1" t="s">
        <v>7765</v>
      </c>
      <c r="D158" s="8">
        <v>7</v>
      </c>
      <c r="E158" s="1" t="s">
        <v>485</v>
      </c>
      <c r="F158" s="1" t="s">
        <v>121</v>
      </c>
      <c r="G158" s="1" t="s">
        <v>7814</v>
      </c>
      <c r="H158" s="1">
        <v>1</v>
      </c>
      <c r="I158" s="1" t="s">
        <v>60</v>
      </c>
      <c r="J158" s="1"/>
      <c r="K158" s="1" t="s">
        <v>61</v>
      </c>
      <c r="L158" s="1" t="s">
        <v>62</v>
      </c>
      <c r="M158" s="9" t="s">
        <v>7815</v>
      </c>
      <c r="N158" s="10" t="s">
        <v>64</v>
      </c>
      <c r="O158" s="8">
        <v>13</v>
      </c>
      <c r="P158" s="8">
        <v>1200</v>
      </c>
      <c r="Q158" s="1" t="s">
        <v>7816</v>
      </c>
      <c r="R158" s="8"/>
      <c r="S158" s="1"/>
      <c r="T158" s="1"/>
      <c r="U158" s="1"/>
      <c r="V158" s="1"/>
      <c r="W158" s="8"/>
      <c r="X158" s="1"/>
      <c r="Y158" s="1" t="s">
        <v>66</v>
      </c>
      <c r="Z158" s="9" t="s">
        <v>7817</v>
      </c>
      <c r="AA158" s="10" t="s">
        <v>64</v>
      </c>
      <c r="AB158" s="8">
        <v>15</v>
      </c>
      <c r="AC158" s="8">
        <v>300</v>
      </c>
      <c r="AD158" s="1" t="s">
        <v>7818</v>
      </c>
      <c r="AE158" s="8"/>
      <c r="AF158" s="1"/>
      <c r="AG158" s="1"/>
      <c r="AH158" s="1"/>
      <c r="AI158" s="1"/>
      <c r="AJ158" s="8"/>
      <c r="AK158" s="1"/>
      <c r="AL158" s="1" t="s">
        <v>69</v>
      </c>
      <c r="AM158" s="9" t="s">
        <v>7819</v>
      </c>
      <c r="AN158" s="10" t="s">
        <v>64</v>
      </c>
      <c r="AO158" s="8">
        <v>7</v>
      </c>
      <c r="AP158" s="8">
        <v>971</v>
      </c>
      <c r="AQ158" s="1" t="s">
        <v>7820</v>
      </c>
      <c r="AR158" s="8"/>
      <c r="AS158" s="1"/>
      <c r="AT158" s="1"/>
      <c r="AU158" s="1"/>
      <c r="AV158" s="1"/>
      <c r="AW158" s="8"/>
      <c r="AX158" s="1"/>
      <c r="AY158" s="1" t="s">
        <v>72</v>
      </c>
      <c r="AZ158" s="1"/>
      <c r="BA158" s="1" t="s">
        <v>73</v>
      </c>
      <c r="BB158" s="1"/>
    </row>
    <row r="159" spans="1:54" ht="48" customHeight="1">
      <c r="A159" s="1" t="s">
        <v>7821</v>
      </c>
      <c r="B159" s="1" t="s">
        <v>6549</v>
      </c>
      <c r="C159" s="1" t="s">
        <v>7765</v>
      </c>
      <c r="D159" s="8">
        <v>8</v>
      </c>
      <c r="E159" s="1" t="s">
        <v>485</v>
      </c>
      <c r="F159" s="1" t="s">
        <v>130</v>
      </c>
      <c r="G159" s="1" t="s">
        <v>7822</v>
      </c>
      <c r="H159" s="1">
        <v>1</v>
      </c>
      <c r="I159" s="1" t="s">
        <v>60</v>
      </c>
      <c r="J159" s="1"/>
      <c r="K159" s="1" t="s">
        <v>61</v>
      </c>
      <c r="L159" s="1" t="s">
        <v>62</v>
      </c>
      <c r="M159" s="9" t="s">
        <v>7823</v>
      </c>
      <c r="N159" s="10" t="s">
        <v>64</v>
      </c>
      <c r="O159" s="8">
        <v>29</v>
      </c>
      <c r="P159" s="8">
        <v>1200</v>
      </c>
      <c r="Q159" s="1" t="s">
        <v>7824</v>
      </c>
      <c r="R159" s="8"/>
      <c r="S159" s="1"/>
      <c r="T159" s="1"/>
      <c r="U159" s="1"/>
      <c r="V159" s="1"/>
      <c r="W159" s="8"/>
      <c r="X159" s="1"/>
      <c r="Y159" s="1" t="s">
        <v>66</v>
      </c>
      <c r="Z159" s="9" t="s">
        <v>7825</v>
      </c>
      <c r="AA159" s="10" t="s">
        <v>64</v>
      </c>
      <c r="AB159" s="8">
        <v>31</v>
      </c>
      <c r="AC159" s="8">
        <v>537</v>
      </c>
      <c r="AD159" s="1" t="s">
        <v>7826</v>
      </c>
      <c r="AE159" s="8"/>
      <c r="AF159" s="1"/>
      <c r="AG159" s="1"/>
      <c r="AH159" s="1"/>
      <c r="AI159" s="1"/>
      <c r="AJ159" s="8"/>
      <c r="AK159" s="1"/>
      <c r="AL159" s="1" t="s">
        <v>69</v>
      </c>
      <c r="AM159" s="9" t="s">
        <v>7827</v>
      </c>
      <c r="AN159" s="10" t="s">
        <v>64</v>
      </c>
      <c r="AO159" s="8">
        <v>23</v>
      </c>
      <c r="AP159" s="8">
        <v>1003</v>
      </c>
      <c r="AQ159" s="1" t="s">
        <v>7828</v>
      </c>
      <c r="AR159" s="8"/>
      <c r="AS159" s="1"/>
      <c r="AT159" s="1"/>
      <c r="AU159" s="1"/>
      <c r="AV159" s="1"/>
      <c r="AW159" s="8"/>
      <c r="AX159" s="1"/>
      <c r="AY159" s="1" t="s">
        <v>72</v>
      </c>
      <c r="AZ159" s="1"/>
      <c r="BA159" s="1" t="s">
        <v>73</v>
      </c>
      <c r="BB159" s="1"/>
    </row>
    <row r="160" spans="1:54" ht="48" customHeight="1">
      <c r="A160" s="1" t="s">
        <v>7829</v>
      </c>
      <c r="B160" s="1" t="s">
        <v>6549</v>
      </c>
      <c r="C160" s="1" t="s">
        <v>7765</v>
      </c>
      <c r="D160" s="8">
        <v>9</v>
      </c>
      <c r="E160" s="1" t="s">
        <v>485</v>
      </c>
      <c r="F160" s="1" t="s">
        <v>139</v>
      </c>
      <c r="G160" s="1" t="s">
        <v>7830</v>
      </c>
      <c r="H160" s="1">
        <v>1</v>
      </c>
      <c r="I160" s="1" t="s">
        <v>60</v>
      </c>
      <c r="J160" s="1"/>
      <c r="K160" s="1" t="s">
        <v>61</v>
      </c>
      <c r="L160" s="1" t="s">
        <v>62</v>
      </c>
      <c r="M160" s="9" t="s">
        <v>7831</v>
      </c>
      <c r="N160" s="10" t="s">
        <v>64</v>
      </c>
      <c r="O160" s="8">
        <v>39</v>
      </c>
      <c r="P160" s="8">
        <v>1020</v>
      </c>
      <c r="Q160" s="1" t="s">
        <v>7832</v>
      </c>
      <c r="R160" s="8"/>
      <c r="S160" s="1"/>
      <c r="T160" s="1"/>
      <c r="U160" s="1"/>
      <c r="V160" s="1"/>
      <c r="W160" s="8"/>
      <c r="X160" s="1"/>
      <c r="Y160" s="1" t="s">
        <v>66</v>
      </c>
      <c r="Z160" s="9" t="s">
        <v>7833</v>
      </c>
      <c r="AA160" s="10" t="s">
        <v>64</v>
      </c>
      <c r="AB160" s="8">
        <v>46</v>
      </c>
      <c r="AC160" s="8">
        <v>326</v>
      </c>
      <c r="AD160" s="1" t="s">
        <v>7834</v>
      </c>
      <c r="AE160" s="8"/>
      <c r="AF160" s="1"/>
      <c r="AG160" s="1"/>
      <c r="AH160" s="1"/>
      <c r="AI160" s="1"/>
      <c r="AJ160" s="8"/>
      <c r="AK160" s="1"/>
      <c r="AL160" s="1" t="s">
        <v>69</v>
      </c>
      <c r="AM160" s="9" t="s">
        <v>7835</v>
      </c>
      <c r="AN160" s="10" t="s">
        <v>64</v>
      </c>
      <c r="AO160" s="8">
        <v>34</v>
      </c>
      <c r="AP160" s="8">
        <v>365</v>
      </c>
      <c r="AQ160" s="1" t="s">
        <v>7836</v>
      </c>
      <c r="AR160" s="8"/>
      <c r="AS160" s="1"/>
      <c r="AT160" s="1"/>
      <c r="AU160" s="1"/>
      <c r="AV160" s="1"/>
      <c r="AW160" s="8"/>
      <c r="AX160" s="1"/>
      <c r="AY160" s="1" t="s">
        <v>72</v>
      </c>
      <c r="AZ160" s="1"/>
      <c r="BA160" s="1" t="s">
        <v>73</v>
      </c>
      <c r="BB160" s="1"/>
    </row>
    <row r="161" spans="1:54" ht="48" customHeight="1">
      <c r="A161" s="1" t="s">
        <v>7837</v>
      </c>
      <c r="B161" s="1" t="s">
        <v>6549</v>
      </c>
      <c r="C161" s="1" t="s">
        <v>7765</v>
      </c>
      <c r="D161" s="8">
        <v>10</v>
      </c>
      <c r="E161" s="1" t="s">
        <v>485</v>
      </c>
      <c r="F161" s="1" t="s">
        <v>147</v>
      </c>
      <c r="G161" s="1" t="s">
        <v>7838</v>
      </c>
      <c r="H161" s="1">
        <v>1</v>
      </c>
      <c r="I161" s="1" t="s">
        <v>60</v>
      </c>
      <c r="J161" s="1"/>
      <c r="K161" s="1" t="s">
        <v>61</v>
      </c>
      <c r="L161" s="1" t="s">
        <v>62</v>
      </c>
      <c r="M161" s="9" t="s">
        <v>7839</v>
      </c>
      <c r="N161" s="10" t="s">
        <v>64</v>
      </c>
      <c r="O161" s="8">
        <v>37</v>
      </c>
      <c r="P161" s="8">
        <v>1200</v>
      </c>
      <c r="Q161" s="1" t="s">
        <v>7840</v>
      </c>
      <c r="R161" s="8"/>
      <c r="S161" s="1"/>
      <c r="T161" s="1"/>
      <c r="U161" s="1"/>
      <c r="V161" s="1"/>
      <c r="W161" s="8"/>
      <c r="X161" s="1"/>
      <c r="Y161" s="1" t="s">
        <v>66</v>
      </c>
      <c r="Z161" s="9" t="s">
        <v>7841</v>
      </c>
      <c r="AA161" s="10" t="s">
        <v>64</v>
      </c>
      <c r="AB161" s="8">
        <v>40</v>
      </c>
      <c r="AC161" s="8">
        <v>477</v>
      </c>
      <c r="AD161" s="1" t="s">
        <v>7842</v>
      </c>
      <c r="AE161" s="8"/>
      <c r="AF161" s="1"/>
      <c r="AG161" s="1"/>
      <c r="AH161" s="1"/>
      <c r="AI161" s="1"/>
      <c r="AJ161" s="8"/>
      <c r="AK161" s="1"/>
      <c r="AL161" s="1" t="s">
        <v>69</v>
      </c>
      <c r="AM161" s="9" t="s">
        <v>7843</v>
      </c>
      <c r="AN161" s="10" t="s">
        <v>64</v>
      </c>
      <c r="AO161" s="8">
        <v>32</v>
      </c>
      <c r="AP161" s="8">
        <v>958</v>
      </c>
      <c r="AQ161" s="1" t="s">
        <v>7844</v>
      </c>
      <c r="AR161" s="8"/>
      <c r="AS161" s="1"/>
      <c r="AT161" s="1"/>
      <c r="AU161" s="1"/>
      <c r="AV161" s="1"/>
      <c r="AW161" s="8"/>
      <c r="AX161" s="1"/>
      <c r="AY161" s="1" t="s">
        <v>72</v>
      </c>
      <c r="AZ161" s="1"/>
      <c r="BA161" s="1" t="s">
        <v>73</v>
      </c>
      <c r="BB161" s="1"/>
    </row>
    <row r="162" spans="1:54" ht="48" customHeight="1">
      <c r="A162" s="1" t="s">
        <v>7845</v>
      </c>
      <c r="B162" s="1" t="s">
        <v>6549</v>
      </c>
      <c r="C162" s="1" t="s">
        <v>7846</v>
      </c>
      <c r="D162" s="8">
        <v>1</v>
      </c>
      <c r="E162" s="1" t="s">
        <v>57</v>
      </c>
      <c r="F162" s="1" t="s">
        <v>58</v>
      </c>
      <c r="G162" s="1" t="s">
        <v>7847</v>
      </c>
      <c r="H162" s="1">
        <v>1</v>
      </c>
      <c r="I162" s="1" t="s">
        <v>60</v>
      </c>
      <c r="J162" s="1"/>
      <c r="K162" s="1" t="s">
        <v>61</v>
      </c>
      <c r="L162" s="1" t="s">
        <v>62</v>
      </c>
      <c r="M162" s="9" t="s">
        <v>7848</v>
      </c>
      <c r="N162" s="10" t="s">
        <v>64</v>
      </c>
      <c r="O162" s="8">
        <v>16</v>
      </c>
      <c r="P162" s="8">
        <v>1187</v>
      </c>
      <c r="Q162" s="1" t="s">
        <v>7849</v>
      </c>
      <c r="R162" s="8"/>
      <c r="S162" s="1"/>
      <c r="T162" s="1"/>
      <c r="U162" s="1"/>
      <c r="V162" s="1"/>
      <c r="W162" s="8"/>
      <c r="X162" s="1"/>
      <c r="Y162" s="1" t="s">
        <v>66</v>
      </c>
      <c r="Z162" s="9" t="s">
        <v>7850</v>
      </c>
      <c r="AA162" s="10" t="s">
        <v>64</v>
      </c>
      <c r="AB162" s="8">
        <v>19</v>
      </c>
      <c r="AC162" s="8">
        <v>295</v>
      </c>
      <c r="AD162" s="1" t="s">
        <v>7851</v>
      </c>
      <c r="AE162" s="8"/>
      <c r="AF162" s="1"/>
      <c r="AG162" s="1"/>
      <c r="AH162" s="1"/>
      <c r="AI162" s="1"/>
      <c r="AJ162" s="8"/>
      <c r="AK162" s="1"/>
      <c r="AL162" s="1" t="s">
        <v>69</v>
      </c>
      <c r="AM162" s="9" t="s">
        <v>7852</v>
      </c>
      <c r="AN162" s="10" t="s">
        <v>64</v>
      </c>
      <c r="AO162" s="8">
        <v>12</v>
      </c>
      <c r="AP162" s="8">
        <v>807</v>
      </c>
      <c r="AQ162" s="1" t="s">
        <v>7853</v>
      </c>
      <c r="AR162" s="8"/>
      <c r="AS162" s="1"/>
      <c r="AT162" s="1"/>
      <c r="AU162" s="1"/>
      <c r="AV162" s="1"/>
      <c r="AW162" s="8"/>
      <c r="AX162" s="1"/>
      <c r="AY162" s="1" t="s">
        <v>72</v>
      </c>
      <c r="AZ162" s="1"/>
      <c r="BA162" s="1" t="s">
        <v>73</v>
      </c>
      <c r="BB162" s="1"/>
    </row>
    <row r="163" spans="1:54" ht="48" customHeight="1">
      <c r="A163" s="1" t="s">
        <v>7854</v>
      </c>
      <c r="B163" s="1" t="s">
        <v>6549</v>
      </c>
      <c r="C163" s="1" t="s">
        <v>7846</v>
      </c>
      <c r="D163" s="8">
        <v>2</v>
      </c>
      <c r="E163" s="1" t="s">
        <v>57</v>
      </c>
      <c r="F163" s="1" t="s">
        <v>76</v>
      </c>
      <c r="G163" s="1" t="s">
        <v>7855</v>
      </c>
      <c r="H163" s="1">
        <v>1</v>
      </c>
      <c r="I163" s="1" t="s">
        <v>60</v>
      </c>
      <c r="J163" s="1"/>
      <c r="K163" s="1" t="s">
        <v>61</v>
      </c>
      <c r="L163" s="1" t="s">
        <v>62</v>
      </c>
      <c r="M163" s="9" t="s">
        <v>7856</v>
      </c>
      <c r="N163" s="10" t="s">
        <v>64</v>
      </c>
      <c r="O163" s="8">
        <v>33</v>
      </c>
      <c r="P163" s="8">
        <v>1200</v>
      </c>
      <c r="Q163" s="1" t="s">
        <v>7857</v>
      </c>
      <c r="R163" s="8"/>
      <c r="S163" s="1"/>
      <c r="T163" s="1"/>
      <c r="U163" s="1"/>
      <c r="V163" s="1"/>
      <c r="W163" s="8"/>
      <c r="X163" s="1"/>
      <c r="Y163" s="1" t="s">
        <v>66</v>
      </c>
      <c r="Z163" s="9" t="s">
        <v>7858</v>
      </c>
      <c r="AA163" s="10" t="s">
        <v>64</v>
      </c>
      <c r="AB163" s="8">
        <v>37</v>
      </c>
      <c r="AC163" s="8">
        <v>294</v>
      </c>
      <c r="AD163" s="1" t="s">
        <v>7859</v>
      </c>
      <c r="AE163" s="8"/>
      <c r="AF163" s="1"/>
      <c r="AG163" s="1"/>
      <c r="AH163" s="1"/>
      <c r="AI163" s="1"/>
      <c r="AJ163" s="8"/>
      <c r="AK163" s="1"/>
      <c r="AL163" s="1" t="s">
        <v>69</v>
      </c>
      <c r="AM163" s="9" t="s">
        <v>7860</v>
      </c>
      <c r="AN163" s="10" t="s">
        <v>64</v>
      </c>
      <c r="AO163" s="8">
        <v>31</v>
      </c>
      <c r="AP163" s="8">
        <v>865</v>
      </c>
      <c r="AQ163" s="1" t="s">
        <v>7861</v>
      </c>
      <c r="AR163" s="8"/>
      <c r="AS163" s="1"/>
      <c r="AT163" s="1"/>
      <c r="AU163" s="1"/>
      <c r="AV163" s="1"/>
      <c r="AW163" s="8"/>
      <c r="AX163" s="1"/>
      <c r="AY163" s="1" t="s">
        <v>72</v>
      </c>
      <c r="AZ163" s="1"/>
      <c r="BA163" s="1" t="s">
        <v>73</v>
      </c>
      <c r="BB163" s="1"/>
    </row>
    <row r="164" spans="1:54" ht="48" customHeight="1">
      <c r="A164" s="1" t="s">
        <v>7862</v>
      </c>
      <c r="B164" s="1" t="s">
        <v>6549</v>
      </c>
      <c r="C164" s="1" t="s">
        <v>7846</v>
      </c>
      <c r="D164" s="8">
        <v>3</v>
      </c>
      <c r="E164" s="1" t="s">
        <v>57</v>
      </c>
      <c r="F164" s="1" t="s">
        <v>85</v>
      </c>
      <c r="G164" s="1" t="s">
        <v>7863</v>
      </c>
      <c r="H164" s="1">
        <v>1</v>
      </c>
      <c r="I164" s="1" t="s">
        <v>60</v>
      </c>
      <c r="J164" s="1"/>
      <c r="K164" s="1" t="s">
        <v>61</v>
      </c>
      <c r="L164" s="1" t="s">
        <v>62</v>
      </c>
      <c r="M164" s="9" t="s">
        <v>7864</v>
      </c>
      <c r="N164" s="10" t="s">
        <v>64</v>
      </c>
      <c r="O164" s="8">
        <v>30</v>
      </c>
      <c r="P164" s="8">
        <v>1200</v>
      </c>
      <c r="Q164" s="1" t="s">
        <v>7865</v>
      </c>
      <c r="R164" s="8"/>
      <c r="S164" s="1"/>
      <c r="T164" s="1"/>
      <c r="U164" s="1"/>
      <c r="V164" s="1"/>
      <c r="W164" s="8"/>
      <c r="X164" s="1"/>
      <c r="Y164" s="1" t="s">
        <v>66</v>
      </c>
      <c r="Z164" s="9" t="s">
        <v>7866</v>
      </c>
      <c r="AA164" s="10" t="s">
        <v>64</v>
      </c>
      <c r="AB164" s="8">
        <v>34</v>
      </c>
      <c r="AC164" s="8">
        <v>849</v>
      </c>
      <c r="AD164" s="1" t="s">
        <v>7867</v>
      </c>
      <c r="AE164" s="8"/>
      <c r="AF164" s="1"/>
      <c r="AG164" s="1"/>
      <c r="AH164" s="1"/>
      <c r="AI164" s="1"/>
      <c r="AJ164" s="8"/>
      <c r="AK164" s="1"/>
      <c r="AL164" s="1" t="s">
        <v>69</v>
      </c>
      <c r="AM164" s="9" t="s">
        <v>7868</v>
      </c>
      <c r="AN164" s="10" t="s">
        <v>64</v>
      </c>
      <c r="AO164" s="8">
        <v>25</v>
      </c>
      <c r="AP164" s="8">
        <v>846</v>
      </c>
      <c r="AQ164" s="1" t="s">
        <v>7869</v>
      </c>
      <c r="AR164" s="8"/>
      <c r="AS164" s="1"/>
      <c r="AT164" s="1"/>
      <c r="AU164" s="1"/>
      <c r="AV164" s="1"/>
      <c r="AW164" s="8"/>
      <c r="AX164" s="1"/>
      <c r="AY164" s="1" t="s">
        <v>72</v>
      </c>
      <c r="AZ164" s="1"/>
      <c r="BA164" s="1" t="s">
        <v>73</v>
      </c>
      <c r="BB164" s="1"/>
    </row>
    <row r="165" spans="1:54" ht="48" customHeight="1">
      <c r="A165" s="1" t="s">
        <v>7870</v>
      </c>
      <c r="B165" s="1" t="s">
        <v>6549</v>
      </c>
      <c r="C165" s="1" t="s">
        <v>7846</v>
      </c>
      <c r="D165" s="8">
        <v>4</v>
      </c>
      <c r="E165" s="1" t="s">
        <v>57</v>
      </c>
      <c r="F165" s="1" t="s">
        <v>94</v>
      </c>
      <c r="G165" s="1" t="s">
        <v>7871</v>
      </c>
      <c r="H165" s="1">
        <v>1</v>
      </c>
      <c r="I165" s="1" t="s">
        <v>60</v>
      </c>
      <c r="J165" s="1"/>
      <c r="K165" s="1" t="s">
        <v>61</v>
      </c>
      <c r="L165" s="1" t="s">
        <v>62</v>
      </c>
      <c r="M165" s="9" t="s">
        <v>7872</v>
      </c>
      <c r="N165" s="10" t="s">
        <v>64</v>
      </c>
      <c r="O165" s="8">
        <v>28</v>
      </c>
      <c r="P165" s="8">
        <v>734</v>
      </c>
      <c r="Q165" s="1" t="s">
        <v>7873</v>
      </c>
      <c r="R165" s="8"/>
      <c r="S165" s="1"/>
      <c r="T165" s="1"/>
      <c r="U165" s="1"/>
      <c r="V165" s="1"/>
      <c r="W165" s="8"/>
      <c r="X165" s="1"/>
      <c r="Y165" s="1" t="s">
        <v>66</v>
      </c>
      <c r="Z165" s="9" t="s">
        <v>7874</v>
      </c>
      <c r="AA165" s="10" t="s">
        <v>64</v>
      </c>
      <c r="AB165" s="8">
        <v>31</v>
      </c>
      <c r="AC165" s="8">
        <v>179</v>
      </c>
      <c r="AD165" s="1" t="s">
        <v>7875</v>
      </c>
      <c r="AE165" s="8"/>
      <c r="AF165" s="1"/>
      <c r="AG165" s="1"/>
      <c r="AH165" s="1"/>
      <c r="AI165" s="1"/>
      <c r="AJ165" s="8"/>
      <c r="AK165" s="1"/>
      <c r="AL165" s="1" t="s">
        <v>69</v>
      </c>
      <c r="AM165" s="9" t="s">
        <v>7876</v>
      </c>
      <c r="AN165" s="10" t="s">
        <v>64</v>
      </c>
      <c r="AO165" s="8">
        <v>24</v>
      </c>
      <c r="AP165" s="8">
        <v>476</v>
      </c>
      <c r="AQ165" s="1" t="s">
        <v>7877</v>
      </c>
      <c r="AR165" s="8"/>
      <c r="AS165" s="1"/>
      <c r="AT165" s="1"/>
      <c r="AU165" s="1"/>
      <c r="AV165" s="1"/>
      <c r="AW165" s="8"/>
      <c r="AX165" s="1"/>
      <c r="AY165" s="1" t="s">
        <v>72</v>
      </c>
      <c r="AZ165" s="1"/>
      <c r="BA165" s="1" t="s">
        <v>73</v>
      </c>
      <c r="BB165" s="1"/>
    </row>
    <row r="166" spans="1:54" ht="48" customHeight="1">
      <c r="A166" s="1" t="s">
        <v>7878</v>
      </c>
      <c r="B166" s="1" t="s">
        <v>6549</v>
      </c>
      <c r="C166" s="1" t="s">
        <v>7846</v>
      </c>
      <c r="D166" s="8">
        <v>5</v>
      </c>
      <c r="E166" s="1" t="s">
        <v>57</v>
      </c>
      <c r="F166" s="1" t="s">
        <v>103</v>
      </c>
      <c r="G166" s="1" t="s">
        <v>7879</v>
      </c>
      <c r="H166" s="1">
        <v>1</v>
      </c>
      <c r="I166" s="1" t="s">
        <v>60</v>
      </c>
      <c r="J166" s="1"/>
      <c r="K166" s="1" t="s">
        <v>61</v>
      </c>
      <c r="L166" s="1" t="s">
        <v>62</v>
      </c>
      <c r="M166" s="9" t="s">
        <v>7880</v>
      </c>
      <c r="N166" s="10" t="s">
        <v>64</v>
      </c>
      <c r="O166" s="8">
        <v>30</v>
      </c>
      <c r="P166" s="8">
        <v>1200</v>
      </c>
      <c r="Q166" s="1" t="s">
        <v>7881</v>
      </c>
      <c r="R166" s="8"/>
      <c r="S166" s="1"/>
      <c r="T166" s="1"/>
      <c r="U166" s="1"/>
      <c r="V166" s="1"/>
      <c r="W166" s="8"/>
      <c r="X166" s="1"/>
      <c r="Y166" s="1" t="s">
        <v>66</v>
      </c>
      <c r="Z166" s="9" t="s">
        <v>7882</v>
      </c>
      <c r="AA166" s="10" t="s">
        <v>64</v>
      </c>
      <c r="AB166" s="8">
        <v>33</v>
      </c>
      <c r="AC166" s="8">
        <v>292</v>
      </c>
      <c r="AD166" s="1" t="s">
        <v>7883</v>
      </c>
      <c r="AE166" s="8"/>
      <c r="AF166" s="1"/>
      <c r="AG166" s="1"/>
      <c r="AH166" s="1"/>
      <c r="AI166" s="1"/>
      <c r="AJ166" s="8"/>
      <c r="AK166" s="1"/>
      <c r="AL166" s="1" t="s">
        <v>69</v>
      </c>
      <c r="AM166" s="9" t="s">
        <v>7884</v>
      </c>
      <c r="AN166" s="10" t="s">
        <v>64</v>
      </c>
      <c r="AO166" s="8">
        <v>26</v>
      </c>
      <c r="AP166" s="8">
        <v>984</v>
      </c>
      <c r="AQ166" s="1" t="s">
        <v>7885</v>
      </c>
      <c r="AR166" s="8"/>
      <c r="AS166" s="1"/>
      <c r="AT166" s="1"/>
      <c r="AU166" s="1"/>
      <c r="AV166" s="1"/>
      <c r="AW166" s="8"/>
      <c r="AX166" s="1"/>
      <c r="AY166" s="1" t="s">
        <v>72</v>
      </c>
      <c r="AZ166" s="1"/>
      <c r="BA166" s="1" t="s">
        <v>73</v>
      </c>
      <c r="BB166" s="1"/>
    </row>
    <row r="167" spans="1:54" ht="48" customHeight="1">
      <c r="A167" s="1" t="s">
        <v>7886</v>
      </c>
      <c r="B167" s="1" t="s">
        <v>6549</v>
      </c>
      <c r="C167" s="1" t="s">
        <v>7846</v>
      </c>
      <c r="D167" s="8">
        <v>6</v>
      </c>
      <c r="E167" s="1" t="s">
        <v>57</v>
      </c>
      <c r="F167" s="1" t="s">
        <v>112</v>
      </c>
      <c r="G167" s="1" t="s">
        <v>7887</v>
      </c>
      <c r="H167" s="1">
        <v>1</v>
      </c>
      <c r="I167" s="1" t="s">
        <v>60</v>
      </c>
      <c r="J167" s="1"/>
      <c r="K167" s="1" t="s">
        <v>61</v>
      </c>
      <c r="L167" s="1" t="s">
        <v>62</v>
      </c>
      <c r="M167" s="9" t="s">
        <v>7888</v>
      </c>
      <c r="N167" s="10" t="s">
        <v>64</v>
      </c>
      <c r="O167" s="8">
        <v>38</v>
      </c>
      <c r="P167" s="8">
        <v>614</v>
      </c>
      <c r="Q167" s="1" t="s">
        <v>7889</v>
      </c>
      <c r="R167" s="8"/>
      <c r="S167" s="1"/>
      <c r="T167" s="1"/>
      <c r="U167" s="1"/>
      <c r="V167" s="1"/>
      <c r="W167" s="8"/>
      <c r="X167" s="1"/>
      <c r="Y167" s="1" t="s">
        <v>66</v>
      </c>
      <c r="Z167" s="9" t="s">
        <v>7890</v>
      </c>
      <c r="AA167" s="10" t="s">
        <v>64</v>
      </c>
      <c r="AB167" s="8">
        <v>43</v>
      </c>
      <c r="AC167" s="8">
        <v>255</v>
      </c>
      <c r="AD167" s="1" t="s">
        <v>7891</v>
      </c>
      <c r="AE167" s="8"/>
      <c r="AF167" s="1"/>
      <c r="AG167" s="1"/>
      <c r="AH167" s="1"/>
      <c r="AI167" s="1"/>
      <c r="AJ167" s="8"/>
      <c r="AK167" s="1"/>
      <c r="AL167" s="1" t="s">
        <v>69</v>
      </c>
      <c r="AM167" s="9" t="s">
        <v>7892</v>
      </c>
      <c r="AN167" s="10" t="s">
        <v>64</v>
      </c>
      <c r="AO167" s="8">
        <v>34</v>
      </c>
      <c r="AP167" s="8">
        <v>166</v>
      </c>
      <c r="AQ167" s="1" t="s">
        <v>7893</v>
      </c>
      <c r="AR167" s="8"/>
      <c r="AS167" s="1"/>
      <c r="AT167" s="1"/>
      <c r="AU167" s="1"/>
      <c r="AV167" s="1"/>
      <c r="AW167" s="8"/>
      <c r="AX167" s="1"/>
      <c r="AY167" s="1" t="s">
        <v>72</v>
      </c>
      <c r="AZ167" s="1"/>
      <c r="BA167" s="1" t="s">
        <v>73</v>
      </c>
      <c r="BB167" s="1"/>
    </row>
    <row r="168" spans="1:54" ht="48" customHeight="1">
      <c r="A168" s="1" t="s">
        <v>7894</v>
      </c>
      <c r="B168" s="1" t="s">
        <v>6549</v>
      </c>
      <c r="C168" s="1" t="s">
        <v>7846</v>
      </c>
      <c r="D168" s="8">
        <v>7</v>
      </c>
      <c r="E168" s="1" t="s">
        <v>57</v>
      </c>
      <c r="F168" s="1" t="s">
        <v>121</v>
      </c>
      <c r="G168" s="1" t="s">
        <v>7895</v>
      </c>
      <c r="H168" s="1">
        <v>1</v>
      </c>
      <c r="I168" s="1" t="s">
        <v>60</v>
      </c>
      <c r="J168" s="1"/>
      <c r="K168" s="1" t="s">
        <v>61</v>
      </c>
      <c r="L168" s="1" t="s">
        <v>62</v>
      </c>
      <c r="M168" s="9" t="s">
        <v>7896</v>
      </c>
      <c r="N168" s="10" t="s">
        <v>64</v>
      </c>
      <c r="O168" s="8">
        <v>13</v>
      </c>
      <c r="P168" s="8">
        <v>1200</v>
      </c>
      <c r="Q168" s="1" t="s">
        <v>7897</v>
      </c>
      <c r="R168" s="8"/>
      <c r="S168" s="1"/>
      <c r="T168" s="1"/>
      <c r="U168" s="1"/>
      <c r="V168" s="1"/>
      <c r="W168" s="8"/>
      <c r="X168" s="1"/>
      <c r="Y168" s="1" t="s">
        <v>66</v>
      </c>
      <c r="Z168" s="9" t="s">
        <v>7898</v>
      </c>
      <c r="AA168" s="10" t="s">
        <v>64</v>
      </c>
      <c r="AB168" s="8">
        <v>16</v>
      </c>
      <c r="AC168" s="8">
        <v>330</v>
      </c>
      <c r="AD168" s="1" t="s">
        <v>7899</v>
      </c>
      <c r="AE168" s="8"/>
      <c r="AF168" s="1"/>
      <c r="AG168" s="1"/>
      <c r="AH168" s="1"/>
      <c r="AI168" s="1"/>
      <c r="AJ168" s="8"/>
      <c r="AK168" s="1"/>
      <c r="AL168" s="1" t="s">
        <v>69</v>
      </c>
      <c r="AM168" s="9" t="s">
        <v>7900</v>
      </c>
      <c r="AN168" s="10" t="s">
        <v>64</v>
      </c>
      <c r="AO168" s="8">
        <v>9</v>
      </c>
      <c r="AP168" s="8">
        <v>927</v>
      </c>
      <c r="AQ168" s="1" t="s">
        <v>7901</v>
      </c>
      <c r="AR168" s="8"/>
      <c r="AS168" s="1"/>
      <c r="AT168" s="1"/>
      <c r="AU168" s="1"/>
      <c r="AV168" s="1"/>
      <c r="AW168" s="8"/>
      <c r="AX168" s="1"/>
      <c r="AY168" s="1" t="s">
        <v>72</v>
      </c>
      <c r="AZ168" s="1"/>
      <c r="BA168" s="1" t="s">
        <v>73</v>
      </c>
      <c r="BB168" s="1"/>
    </row>
    <row r="169" spans="1:54" ht="48" customHeight="1">
      <c r="A169" s="1" t="s">
        <v>7902</v>
      </c>
      <c r="B169" s="1" t="s">
        <v>6549</v>
      </c>
      <c r="C169" s="1" t="s">
        <v>7846</v>
      </c>
      <c r="D169" s="8">
        <v>8</v>
      </c>
      <c r="E169" s="1" t="s">
        <v>57</v>
      </c>
      <c r="F169" s="1" t="s">
        <v>130</v>
      </c>
      <c r="G169" s="1" t="s">
        <v>7903</v>
      </c>
      <c r="H169" s="1">
        <v>1</v>
      </c>
      <c r="I169" s="1" t="s">
        <v>60</v>
      </c>
      <c r="J169" s="1"/>
      <c r="K169" s="1" t="s">
        <v>61</v>
      </c>
      <c r="L169" s="1" t="s">
        <v>62</v>
      </c>
      <c r="M169" s="9" t="s">
        <v>7904</v>
      </c>
      <c r="N169" s="10" t="s">
        <v>64</v>
      </c>
      <c r="O169" s="8">
        <v>29</v>
      </c>
      <c r="P169" s="8">
        <v>1200</v>
      </c>
      <c r="Q169" s="1" t="s">
        <v>7905</v>
      </c>
      <c r="R169" s="8"/>
      <c r="S169" s="1"/>
      <c r="T169" s="1"/>
      <c r="U169" s="1"/>
      <c r="V169" s="1"/>
      <c r="W169" s="8"/>
      <c r="X169" s="1"/>
      <c r="Y169" s="1" t="s">
        <v>66</v>
      </c>
      <c r="Z169" s="9" t="s">
        <v>7906</v>
      </c>
      <c r="AA169" s="10" t="s">
        <v>64</v>
      </c>
      <c r="AB169" s="8">
        <v>32</v>
      </c>
      <c r="AC169" s="8">
        <v>582</v>
      </c>
      <c r="AD169" s="1" t="s">
        <v>7907</v>
      </c>
      <c r="AE169" s="8"/>
      <c r="AF169" s="1"/>
      <c r="AG169" s="1"/>
      <c r="AH169" s="1"/>
      <c r="AI169" s="1"/>
      <c r="AJ169" s="8"/>
      <c r="AK169" s="1"/>
      <c r="AL169" s="1" t="s">
        <v>69</v>
      </c>
      <c r="AM169" s="9" t="s">
        <v>7908</v>
      </c>
      <c r="AN169" s="10" t="s">
        <v>64</v>
      </c>
      <c r="AO169" s="8">
        <v>25</v>
      </c>
      <c r="AP169" s="8">
        <v>962</v>
      </c>
      <c r="AQ169" s="1" t="s">
        <v>7909</v>
      </c>
      <c r="AR169" s="8"/>
      <c r="AS169" s="1"/>
      <c r="AT169" s="1"/>
      <c r="AU169" s="1"/>
      <c r="AV169" s="1"/>
      <c r="AW169" s="8"/>
      <c r="AX169" s="1"/>
      <c r="AY169" s="1" t="s">
        <v>72</v>
      </c>
      <c r="AZ169" s="1"/>
      <c r="BA169" s="1" t="s">
        <v>73</v>
      </c>
      <c r="BB169" s="1"/>
    </row>
    <row r="170" spans="1:54" ht="48" customHeight="1">
      <c r="A170" s="1" t="s">
        <v>7910</v>
      </c>
      <c r="B170" s="1" t="s">
        <v>6549</v>
      </c>
      <c r="C170" s="1" t="s">
        <v>7846</v>
      </c>
      <c r="D170" s="8">
        <v>9</v>
      </c>
      <c r="E170" s="1" t="s">
        <v>57</v>
      </c>
      <c r="F170" s="1" t="s">
        <v>139</v>
      </c>
      <c r="G170" s="1" t="s">
        <v>7911</v>
      </c>
      <c r="H170" s="1">
        <v>1</v>
      </c>
      <c r="I170" s="1" t="s">
        <v>60</v>
      </c>
      <c r="J170" s="1"/>
      <c r="K170" s="1" t="s">
        <v>61</v>
      </c>
      <c r="L170" s="1" t="s">
        <v>62</v>
      </c>
      <c r="M170" s="9" t="s">
        <v>7912</v>
      </c>
      <c r="N170" s="10" t="s">
        <v>64</v>
      </c>
      <c r="O170" s="8">
        <v>37</v>
      </c>
      <c r="P170" s="8">
        <v>1200</v>
      </c>
      <c r="Q170" s="1" t="s">
        <v>7913</v>
      </c>
      <c r="R170" s="8"/>
      <c r="S170" s="1"/>
      <c r="T170" s="1"/>
      <c r="U170" s="1"/>
      <c r="V170" s="1"/>
      <c r="W170" s="8"/>
      <c r="X170" s="1"/>
      <c r="Y170" s="1" t="s">
        <v>66</v>
      </c>
      <c r="Z170" s="9" t="s">
        <v>7914</v>
      </c>
      <c r="AA170" s="10" t="s">
        <v>64</v>
      </c>
      <c r="AB170" s="8">
        <v>44</v>
      </c>
      <c r="AC170" s="8">
        <v>287</v>
      </c>
      <c r="AD170" s="1" t="s">
        <v>7915</v>
      </c>
      <c r="AE170" s="8"/>
      <c r="AF170" s="1"/>
      <c r="AG170" s="1"/>
      <c r="AH170" s="1"/>
      <c r="AI170" s="1"/>
      <c r="AJ170" s="8"/>
      <c r="AK170" s="1"/>
      <c r="AL170" s="1" t="s">
        <v>69</v>
      </c>
      <c r="AM170" s="9" t="s">
        <v>7916</v>
      </c>
      <c r="AN170" s="10" t="s">
        <v>64</v>
      </c>
      <c r="AO170" s="8">
        <v>33</v>
      </c>
      <c r="AP170" s="8">
        <v>465</v>
      </c>
      <c r="AQ170" s="1" t="s">
        <v>7917</v>
      </c>
      <c r="AR170" s="8"/>
      <c r="AS170" s="1"/>
      <c r="AT170" s="1"/>
      <c r="AU170" s="1"/>
      <c r="AV170" s="1"/>
      <c r="AW170" s="8"/>
      <c r="AX170" s="1"/>
      <c r="AY170" s="1" t="s">
        <v>72</v>
      </c>
      <c r="AZ170" s="1"/>
      <c r="BA170" s="1" t="s">
        <v>73</v>
      </c>
      <c r="BB170" s="1"/>
    </row>
    <row r="171" spans="1:54" ht="48" customHeight="1">
      <c r="A171" s="1" t="s">
        <v>7918</v>
      </c>
      <c r="B171" s="1" t="s">
        <v>6549</v>
      </c>
      <c r="C171" s="1" t="s">
        <v>7846</v>
      </c>
      <c r="D171" s="8">
        <v>10</v>
      </c>
      <c r="E171" s="1" t="s">
        <v>57</v>
      </c>
      <c r="F171" s="1" t="s">
        <v>147</v>
      </c>
      <c r="G171" s="1" t="s">
        <v>7919</v>
      </c>
      <c r="H171" s="1">
        <v>1</v>
      </c>
      <c r="I171" s="1" t="s">
        <v>60</v>
      </c>
      <c r="J171" s="1"/>
      <c r="K171" s="1" t="s">
        <v>61</v>
      </c>
      <c r="L171" s="1" t="s">
        <v>62</v>
      </c>
      <c r="M171" s="9" t="s">
        <v>7920</v>
      </c>
      <c r="N171" s="10" t="s">
        <v>64</v>
      </c>
      <c r="O171" s="8">
        <v>35</v>
      </c>
      <c r="P171" s="8">
        <v>1200</v>
      </c>
      <c r="Q171" s="1" t="s">
        <v>7921</v>
      </c>
      <c r="R171" s="8"/>
      <c r="S171" s="1"/>
      <c r="T171" s="1"/>
      <c r="U171" s="1"/>
      <c r="V171" s="1"/>
      <c r="W171" s="8"/>
      <c r="X171" s="1"/>
      <c r="Y171" s="1" t="s">
        <v>66</v>
      </c>
      <c r="Z171" s="9" t="s">
        <v>7922</v>
      </c>
      <c r="AA171" s="10" t="s">
        <v>64</v>
      </c>
      <c r="AB171" s="8">
        <v>38</v>
      </c>
      <c r="AC171" s="8">
        <v>358</v>
      </c>
      <c r="AD171" s="1" t="s">
        <v>7923</v>
      </c>
      <c r="AE171" s="8"/>
      <c r="AF171" s="1"/>
      <c r="AG171" s="1"/>
      <c r="AH171" s="1"/>
      <c r="AI171" s="1"/>
      <c r="AJ171" s="8"/>
      <c r="AK171" s="1"/>
      <c r="AL171" s="1" t="s">
        <v>69</v>
      </c>
      <c r="AM171" s="9" t="s">
        <v>7924</v>
      </c>
      <c r="AN171" s="10" t="s">
        <v>64</v>
      </c>
      <c r="AO171" s="8">
        <v>31</v>
      </c>
      <c r="AP171" s="8">
        <v>1054</v>
      </c>
      <c r="AQ171" s="1" t="s">
        <v>7925</v>
      </c>
      <c r="AR171" s="8"/>
      <c r="AS171" s="1"/>
      <c r="AT171" s="1"/>
      <c r="AU171" s="1"/>
      <c r="AV171" s="1"/>
      <c r="AW171" s="8"/>
      <c r="AX171" s="1"/>
      <c r="AY171" s="1" t="s">
        <v>72</v>
      </c>
      <c r="AZ171" s="1"/>
      <c r="BA171" s="1" t="s">
        <v>73</v>
      </c>
      <c r="BB171" s="1"/>
    </row>
    <row r="172" spans="1:54" ht="48" customHeight="1">
      <c r="A172" s="1" t="s">
        <v>7926</v>
      </c>
      <c r="B172" s="1" t="s">
        <v>6549</v>
      </c>
      <c r="C172" s="1" t="s">
        <v>7927</v>
      </c>
      <c r="D172" s="8">
        <v>1</v>
      </c>
      <c r="E172" s="1" t="s">
        <v>157</v>
      </c>
      <c r="F172" s="1" t="s">
        <v>58</v>
      </c>
      <c r="G172" s="1" t="s">
        <v>7928</v>
      </c>
      <c r="H172" s="1">
        <v>1</v>
      </c>
      <c r="I172" s="1" t="s">
        <v>60</v>
      </c>
      <c r="J172" s="1"/>
      <c r="K172" s="1" t="s">
        <v>61</v>
      </c>
      <c r="L172" s="1" t="s">
        <v>62</v>
      </c>
      <c r="M172" s="9" t="s">
        <v>7929</v>
      </c>
      <c r="N172" s="10" t="s">
        <v>64</v>
      </c>
      <c r="O172" s="8">
        <v>16</v>
      </c>
      <c r="P172" s="8">
        <v>792</v>
      </c>
      <c r="Q172" s="1" t="s">
        <v>7930</v>
      </c>
      <c r="R172" s="8"/>
      <c r="S172" s="1"/>
      <c r="T172" s="1"/>
      <c r="U172" s="1"/>
      <c r="V172" s="1"/>
      <c r="W172" s="8"/>
      <c r="X172" s="1"/>
      <c r="Y172" s="1" t="s">
        <v>66</v>
      </c>
      <c r="Z172" s="9" t="s">
        <v>7931</v>
      </c>
      <c r="AA172" s="10" t="s">
        <v>64</v>
      </c>
      <c r="AB172" s="8">
        <v>17</v>
      </c>
      <c r="AC172" s="8">
        <v>284</v>
      </c>
      <c r="AD172" s="1" t="s">
        <v>7932</v>
      </c>
      <c r="AE172" s="8"/>
      <c r="AF172" s="1"/>
      <c r="AG172" s="1"/>
      <c r="AH172" s="1"/>
      <c r="AI172" s="1"/>
      <c r="AJ172" s="8"/>
      <c r="AK172" s="1"/>
      <c r="AL172" s="1" t="s">
        <v>69</v>
      </c>
      <c r="AM172" s="9" t="s">
        <v>7933</v>
      </c>
      <c r="AN172" s="10" t="s">
        <v>64</v>
      </c>
      <c r="AO172" s="8">
        <v>11</v>
      </c>
      <c r="AP172" s="8">
        <v>717</v>
      </c>
      <c r="AQ172" s="1" t="s">
        <v>7934</v>
      </c>
      <c r="AR172" s="8"/>
      <c r="AS172" s="1"/>
      <c r="AT172" s="1"/>
      <c r="AU172" s="1"/>
      <c r="AV172" s="1"/>
      <c r="AW172" s="8"/>
      <c r="AX172" s="1"/>
      <c r="AY172" s="1" t="s">
        <v>72</v>
      </c>
      <c r="AZ172" s="1"/>
      <c r="BA172" s="1" t="s">
        <v>73</v>
      </c>
      <c r="BB172" s="1"/>
    </row>
    <row r="173" spans="1:54" ht="48" customHeight="1">
      <c r="A173" s="1" t="s">
        <v>7935</v>
      </c>
      <c r="B173" s="1" t="s">
        <v>6549</v>
      </c>
      <c r="C173" s="1" t="s">
        <v>7927</v>
      </c>
      <c r="D173" s="8">
        <v>2</v>
      </c>
      <c r="E173" s="1" t="s">
        <v>157</v>
      </c>
      <c r="F173" s="1" t="s">
        <v>76</v>
      </c>
      <c r="G173" s="1" t="s">
        <v>7936</v>
      </c>
      <c r="H173" s="1">
        <v>1</v>
      </c>
      <c r="I173" s="1" t="s">
        <v>60</v>
      </c>
      <c r="J173" s="1"/>
      <c r="K173" s="1" t="s">
        <v>61</v>
      </c>
      <c r="L173" s="1" t="s">
        <v>62</v>
      </c>
      <c r="M173" s="9" t="s">
        <v>7937</v>
      </c>
      <c r="N173" s="10" t="s">
        <v>64</v>
      </c>
      <c r="O173" s="8">
        <v>33</v>
      </c>
      <c r="P173" s="8">
        <v>1200</v>
      </c>
      <c r="Q173" s="1" t="s">
        <v>7938</v>
      </c>
      <c r="R173" s="8"/>
      <c r="S173" s="1"/>
      <c r="T173" s="1"/>
      <c r="U173" s="1"/>
      <c r="V173" s="1"/>
      <c r="W173" s="8"/>
      <c r="X173" s="1"/>
      <c r="Y173" s="1" t="s">
        <v>66</v>
      </c>
      <c r="Z173" s="9" t="s">
        <v>7939</v>
      </c>
      <c r="AA173" s="10" t="s">
        <v>64</v>
      </c>
      <c r="AB173" s="8">
        <v>35</v>
      </c>
      <c r="AC173" s="8">
        <v>326</v>
      </c>
      <c r="AD173" s="1" t="s">
        <v>7940</v>
      </c>
      <c r="AE173" s="8"/>
      <c r="AF173" s="1"/>
      <c r="AG173" s="1"/>
      <c r="AH173" s="1"/>
      <c r="AI173" s="1"/>
      <c r="AJ173" s="8"/>
      <c r="AK173" s="1"/>
      <c r="AL173" s="1" t="s">
        <v>69</v>
      </c>
      <c r="AM173" s="9" t="s">
        <v>7941</v>
      </c>
      <c r="AN173" s="10" t="s">
        <v>64</v>
      </c>
      <c r="AO173" s="8">
        <v>30</v>
      </c>
      <c r="AP173" s="8">
        <v>749</v>
      </c>
      <c r="AQ173" s="1" t="s">
        <v>7942</v>
      </c>
      <c r="AR173" s="8"/>
      <c r="AS173" s="1"/>
      <c r="AT173" s="1"/>
      <c r="AU173" s="1"/>
      <c r="AV173" s="1"/>
      <c r="AW173" s="8"/>
      <c r="AX173" s="1"/>
      <c r="AY173" s="1" t="s">
        <v>72</v>
      </c>
      <c r="AZ173" s="1"/>
      <c r="BA173" s="1" t="s">
        <v>73</v>
      </c>
      <c r="BB173" s="1"/>
    </row>
    <row r="174" spans="1:54" ht="48" customHeight="1">
      <c r="A174" s="1" t="s">
        <v>7943</v>
      </c>
      <c r="B174" s="1" t="s">
        <v>6549</v>
      </c>
      <c r="C174" s="1" t="s">
        <v>7927</v>
      </c>
      <c r="D174" s="8">
        <v>3</v>
      </c>
      <c r="E174" s="1" t="s">
        <v>157</v>
      </c>
      <c r="F174" s="1" t="s">
        <v>85</v>
      </c>
      <c r="G174" s="1" t="s">
        <v>7944</v>
      </c>
      <c r="H174" s="1">
        <v>1</v>
      </c>
      <c r="I174" s="1" t="s">
        <v>60</v>
      </c>
      <c r="J174" s="1"/>
      <c r="K174" s="1" t="s">
        <v>61</v>
      </c>
      <c r="L174" s="1" t="s">
        <v>62</v>
      </c>
      <c r="M174" s="9" t="s">
        <v>7945</v>
      </c>
      <c r="N174" s="10" t="s">
        <v>64</v>
      </c>
      <c r="O174" s="8">
        <v>30</v>
      </c>
      <c r="P174" s="8">
        <v>1200</v>
      </c>
      <c r="Q174" s="1" t="s">
        <v>7946</v>
      </c>
      <c r="R174" s="8"/>
      <c r="S174" s="1"/>
      <c r="T174" s="1"/>
      <c r="U174" s="1"/>
      <c r="V174" s="1"/>
      <c r="W174" s="8"/>
      <c r="X174" s="1"/>
      <c r="Y174" s="1" t="s">
        <v>66</v>
      </c>
      <c r="Z174" s="9" t="s">
        <v>7947</v>
      </c>
      <c r="AA174" s="10" t="s">
        <v>64</v>
      </c>
      <c r="AB174" s="8">
        <v>32</v>
      </c>
      <c r="AC174" s="8">
        <v>1043</v>
      </c>
      <c r="AD174" s="1" t="s">
        <v>7948</v>
      </c>
      <c r="AE174" s="8"/>
      <c r="AF174" s="1"/>
      <c r="AG174" s="1"/>
      <c r="AH174" s="1"/>
      <c r="AI174" s="1"/>
      <c r="AJ174" s="8"/>
      <c r="AK174" s="1"/>
      <c r="AL174" s="1" t="s">
        <v>69</v>
      </c>
      <c r="AM174" s="9" t="s">
        <v>7949</v>
      </c>
      <c r="AN174" s="10" t="s">
        <v>64</v>
      </c>
      <c r="AO174" s="8">
        <v>24</v>
      </c>
      <c r="AP174" s="8">
        <v>865</v>
      </c>
      <c r="AQ174" s="1" t="s">
        <v>7950</v>
      </c>
      <c r="AR174" s="8"/>
      <c r="AS174" s="1"/>
      <c r="AT174" s="1"/>
      <c r="AU174" s="1"/>
      <c r="AV174" s="1"/>
      <c r="AW174" s="8"/>
      <c r="AX174" s="1"/>
      <c r="AY174" s="1" t="s">
        <v>72</v>
      </c>
      <c r="AZ174" s="1"/>
      <c r="BA174" s="1" t="s">
        <v>73</v>
      </c>
      <c r="BB174" s="1"/>
    </row>
    <row r="175" spans="1:54" ht="48" customHeight="1">
      <c r="A175" s="1" t="s">
        <v>7951</v>
      </c>
      <c r="B175" s="1" t="s">
        <v>6549</v>
      </c>
      <c r="C175" s="1" t="s">
        <v>7927</v>
      </c>
      <c r="D175" s="8">
        <v>4</v>
      </c>
      <c r="E175" s="1" t="s">
        <v>157</v>
      </c>
      <c r="F175" s="1" t="s">
        <v>94</v>
      </c>
      <c r="G175" s="1" t="s">
        <v>7952</v>
      </c>
      <c r="H175" s="1">
        <v>1</v>
      </c>
      <c r="I175" s="1" t="s">
        <v>60</v>
      </c>
      <c r="J175" s="1"/>
      <c r="K175" s="1" t="s">
        <v>61</v>
      </c>
      <c r="L175" s="1" t="s">
        <v>62</v>
      </c>
      <c r="M175" s="9" t="s">
        <v>7953</v>
      </c>
      <c r="N175" s="10" t="s">
        <v>64</v>
      </c>
      <c r="O175" s="8">
        <v>28</v>
      </c>
      <c r="P175" s="8">
        <v>545</v>
      </c>
      <c r="Q175" s="1" t="s">
        <v>7954</v>
      </c>
      <c r="R175" s="8"/>
      <c r="S175" s="1"/>
      <c r="T175" s="1"/>
      <c r="U175" s="1"/>
      <c r="V175" s="1"/>
      <c r="W175" s="8"/>
      <c r="X175" s="1"/>
      <c r="Y175" s="1" t="s">
        <v>66</v>
      </c>
      <c r="Z175" s="9" t="s">
        <v>7955</v>
      </c>
      <c r="AA175" s="10" t="s">
        <v>64</v>
      </c>
      <c r="AB175" s="8">
        <v>29</v>
      </c>
      <c r="AC175" s="8">
        <v>149</v>
      </c>
      <c r="AD175" s="1" t="s">
        <v>7956</v>
      </c>
      <c r="AE175" s="8"/>
      <c r="AF175" s="1"/>
      <c r="AG175" s="1"/>
      <c r="AH175" s="1"/>
      <c r="AI175" s="1"/>
      <c r="AJ175" s="8"/>
      <c r="AK175" s="1"/>
      <c r="AL175" s="1" t="s">
        <v>69</v>
      </c>
      <c r="AM175" s="9" t="s">
        <v>7957</v>
      </c>
      <c r="AN175" s="10" t="s">
        <v>64</v>
      </c>
      <c r="AO175" s="8">
        <v>23</v>
      </c>
      <c r="AP175" s="8">
        <v>324</v>
      </c>
      <c r="AQ175" s="1" t="s">
        <v>7958</v>
      </c>
      <c r="AR175" s="8"/>
      <c r="AS175" s="1"/>
      <c r="AT175" s="1"/>
      <c r="AU175" s="1"/>
      <c r="AV175" s="1"/>
      <c r="AW175" s="8"/>
      <c r="AX175" s="1"/>
      <c r="AY175" s="1" t="s">
        <v>72</v>
      </c>
      <c r="AZ175" s="1"/>
      <c r="BA175" s="1" t="s">
        <v>73</v>
      </c>
      <c r="BB175" s="1"/>
    </row>
    <row r="176" spans="1:54" ht="48" customHeight="1">
      <c r="A176" s="1" t="s">
        <v>7959</v>
      </c>
      <c r="B176" s="1" t="s">
        <v>6549</v>
      </c>
      <c r="C176" s="1" t="s">
        <v>7927</v>
      </c>
      <c r="D176" s="8">
        <v>5</v>
      </c>
      <c r="E176" s="1" t="s">
        <v>157</v>
      </c>
      <c r="F176" s="1" t="s">
        <v>103</v>
      </c>
      <c r="G176" s="1" t="s">
        <v>7960</v>
      </c>
      <c r="H176" s="1">
        <v>1</v>
      </c>
      <c r="I176" s="1" t="s">
        <v>60</v>
      </c>
      <c r="J176" s="1"/>
      <c r="K176" s="1" t="s">
        <v>61</v>
      </c>
      <c r="L176" s="1" t="s">
        <v>62</v>
      </c>
      <c r="M176" s="9" t="s">
        <v>7961</v>
      </c>
      <c r="N176" s="10" t="s">
        <v>64</v>
      </c>
      <c r="O176" s="8">
        <v>30</v>
      </c>
      <c r="P176" s="8">
        <v>1200</v>
      </c>
      <c r="Q176" s="1" t="s">
        <v>7962</v>
      </c>
      <c r="R176" s="8"/>
      <c r="S176" s="1"/>
      <c r="T176" s="1"/>
      <c r="U176" s="1"/>
      <c r="V176" s="1"/>
      <c r="W176" s="8"/>
      <c r="X176" s="1"/>
      <c r="Y176" s="1" t="s">
        <v>66</v>
      </c>
      <c r="Z176" s="9" t="s">
        <v>7963</v>
      </c>
      <c r="AA176" s="10" t="s">
        <v>64</v>
      </c>
      <c r="AB176" s="8">
        <v>31</v>
      </c>
      <c r="AC176" s="8">
        <v>296</v>
      </c>
      <c r="AD176" s="1" t="s">
        <v>7964</v>
      </c>
      <c r="AE176" s="8"/>
      <c r="AF176" s="1"/>
      <c r="AG176" s="1"/>
      <c r="AH176" s="1"/>
      <c r="AI176" s="1"/>
      <c r="AJ176" s="8"/>
      <c r="AK176" s="1"/>
      <c r="AL176" s="1" t="s">
        <v>69</v>
      </c>
      <c r="AM176" s="9" t="s">
        <v>7965</v>
      </c>
      <c r="AN176" s="10" t="s">
        <v>64</v>
      </c>
      <c r="AO176" s="8">
        <v>25</v>
      </c>
      <c r="AP176" s="8">
        <v>829</v>
      </c>
      <c r="AQ176" s="1" t="s">
        <v>7966</v>
      </c>
      <c r="AR176" s="8"/>
      <c r="AS176" s="1"/>
      <c r="AT176" s="1"/>
      <c r="AU176" s="1"/>
      <c r="AV176" s="1"/>
      <c r="AW176" s="8"/>
      <c r="AX176" s="1"/>
      <c r="AY176" s="1" t="s">
        <v>72</v>
      </c>
      <c r="AZ176" s="1"/>
      <c r="BA176" s="1" t="s">
        <v>73</v>
      </c>
      <c r="BB176" s="1"/>
    </row>
    <row r="177" spans="1:54" ht="48" customHeight="1">
      <c r="A177" s="1" t="s">
        <v>7967</v>
      </c>
      <c r="B177" s="1" t="s">
        <v>6549</v>
      </c>
      <c r="C177" s="1" t="s">
        <v>7927</v>
      </c>
      <c r="D177" s="8">
        <v>6</v>
      </c>
      <c r="E177" s="1" t="s">
        <v>157</v>
      </c>
      <c r="F177" s="1" t="s">
        <v>112</v>
      </c>
      <c r="G177" s="1" t="s">
        <v>7968</v>
      </c>
      <c r="H177" s="1">
        <v>1</v>
      </c>
      <c r="I177" s="1" t="s">
        <v>60</v>
      </c>
      <c r="J177" s="1"/>
      <c r="K177" s="1" t="s">
        <v>61</v>
      </c>
      <c r="L177" s="1" t="s">
        <v>62</v>
      </c>
      <c r="M177" s="9" t="s">
        <v>7969</v>
      </c>
      <c r="N177" s="10" t="s">
        <v>64</v>
      </c>
      <c r="O177" s="8">
        <v>38</v>
      </c>
      <c r="P177" s="8">
        <v>884</v>
      </c>
      <c r="Q177" s="1" t="s">
        <v>7970</v>
      </c>
      <c r="R177" s="8"/>
      <c r="S177" s="1"/>
      <c r="T177" s="1"/>
      <c r="U177" s="1"/>
      <c r="V177" s="1"/>
      <c r="W177" s="8"/>
      <c r="X177" s="1"/>
      <c r="Y177" s="1" t="s">
        <v>66</v>
      </c>
      <c r="Z177" s="9" t="s">
        <v>7971</v>
      </c>
      <c r="AA177" s="10" t="s">
        <v>64</v>
      </c>
      <c r="AB177" s="8">
        <v>41</v>
      </c>
      <c r="AC177" s="8">
        <v>318</v>
      </c>
      <c r="AD177" s="1" t="s">
        <v>7972</v>
      </c>
      <c r="AE177" s="8"/>
      <c r="AF177" s="1"/>
      <c r="AG177" s="1"/>
      <c r="AH177" s="1"/>
      <c r="AI177" s="1"/>
      <c r="AJ177" s="8"/>
      <c r="AK177" s="1"/>
      <c r="AL177" s="1" t="s">
        <v>69</v>
      </c>
      <c r="AM177" s="9" t="s">
        <v>7973</v>
      </c>
      <c r="AN177" s="10" t="s">
        <v>64</v>
      </c>
      <c r="AO177" s="8">
        <v>33</v>
      </c>
      <c r="AP177" s="8">
        <v>182</v>
      </c>
      <c r="AQ177" s="1" t="s">
        <v>7974</v>
      </c>
      <c r="AR177" s="8"/>
      <c r="AS177" s="1"/>
      <c r="AT177" s="1"/>
      <c r="AU177" s="1"/>
      <c r="AV177" s="1"/>
      <c r="AW177" s="8"/>
      <c r="AX177" s="1"/>
      <c r="AY177" s="1" t="s">
        <v>72</v>
      </c>
      <c r="AZ177" s="1"/>
      <c r="BA177" s="1" t="s">
        <v>73</v>
      </c>
      <c r="BB177" s="1"/>
    </row>
    <row r="178" spans="1:54" ht="48" customHeight="1">
      <c r="A178" s="1" t="s">
        <v>7975</v>
      </c>
      <c r="B178" s="1" t="s">
        <v>6549</v>
      </c>
      <c r="C178" s="1" t="s">
        <v>7927</v>
      </c>
      <c r="D178" s="8">
        <v>7</v>
      </c>
      <c r="E178" s="1" t="s">
        <v>157</v>
      </c>
      <c r="F178" s="1" t="s">
        <v>121</v>
      </c>
      <c r="G178" s="1" t="s">
        <v>7976</v>
      </c>
      <c r="H178" s="1">
        <v>1</v>
      </c>
      <c r="I178" s="1" t="s">
        <v>60</v>
      </c>
      <c r="J178" s="1"/>
      <c r="K178" s="1" t="s">
        <v>61</v>
      </c>
      <c r="L178" s="1" t="s">
        <v>62</v>
      </c>
      <c r="M178" s="9" t="s">
        <v>7977</v>
      </c>
      <c r="N178" s="10" t="s">
        <v>64</v>
      </c>
      <c r="O178" s="8">
        <v>13</v>
      </c>
      <c r="P178" s="8">
        <v>1200</v>
      </c>
      <c r="Q178" s="1" t="s">
        <v>7978</v>
      </c>
      <c r="R178" s="8"/>
      <c r="S178" s="1"/>
      <c r="T178" s="1"/>
      <c r="U178" s="1"/>
      <c r="V178" s="1"/>
      <c r="W178" s="8"/>
      <c r="X178" s="1"/>
      <c r="Y178" s="1" t="s">
        <v>66</v>
      </c>
      <c r="Z178" s="9" t="s">
        <v>7979</v>
      </c>
      <c r="AA178" s="10" t="s">
        <v>64</v>
      </c>
      <c r="AB178" s="8">
        <v>14</v>
      </c>
      <c r="AC178" s="8">
        <v>299</v>
      </c>
      <c r="AD178" s="1" t="s">
        <v>7980</v>
      </c>
      <c r="AE178" s="8"/>
      <c r="AF178" s="1"/>
      <c r="AG178" s="1"/>
      <c r="AH178" s="1"/>
      <c r="AI178" s="1"/>
      <c r="AJ178" s="8"/>
      <c r="AK178" s="1"/>
      <c r="AL178" s="1" t="s">
        <v>69</v>
      </c>
      <c r="AM178" s="9" t="s">
        <v>7981</v>
      </c>
      <c r="AN178" s="10" t="s">
        <v>64</v>
      </c>
      <c r="AO178" s="8">
        <v>8</v>
      </c>
      <c r="AP178" s="8">
        <v>863</v>
      </c>
      <c r="AQ178" s="1" t="s">
        <v>7982</v>
      </c>
      <c r="AR178" s="8"/>
      <c r="AS178" s="1"/>
      <c r="AT178" s="1"/>
      <c r="AU178" s="1"/>
      <c r="AV178" s="1"/>
      <c r="AW178" s="8"/>
      <c r="AX178" s="1"/>
      <c r="AY178" s="1" t="s">
        <v>72</v>
      </c>
      <c r="AZ178" s="1"/>
      <c r="BA178" s="1" t="s">
        <v>73</v>
      </c>
      <c r="BB178" s="1"/>
    </row>
    <row r="179" spans="1:54" ht="48" customHeight="1">
      <c r="A179" s="1" t="s">
        <v>7983</v>
      </c>
      <c r="B179" s="1" t="s">
        <v>6549</v>
      </c>
      <c r="C179" s="1" t="s">
        <v>7927</v>
      </c>
      <c r="D179" s="8">
        <v>8</v>
      </c>
      <c r="E179" s="1" t="s">
        <v>157</v>
      </c>
      <c r="F179" s="1" t="s">
        <v>130</v>
      </c>
      <c r="G179" s="1" t="s">
        <v>7984</v>
      </c>
      <c r="H179" s="1">
        <v>1</v>
      </c>
      <c r="I179" s="1" t="s">
        <v>60</v>
      </c>
      <c r="J179" s="1"/>
      <c r="K179" s="1" t="s">
        <v>61</v>
      </c>
      <c r="L179" s="1" t="s">
        <v>62</v>
      </c>
      <c r="M179" s="9" t="s">
        <v>7985</v>
      </c>
      <c r="N179" s="10" t="s">
        <v>64</v>
      </c>
      <c r="O179" s="8">
        <v>29</v>
      </c>
      <c r="P179" s="8">
        <v>1200</v>
      </c>
      <c r="Q179" s="1" t="s">
        <v>7986</v>
      </c>
      <c r="R179" s="8"/>
      <c r="S179" s="1"/>
      <c r="T179" s="1"/>
      <c r="U179" s="1"/>
      <c r="V179" s="1"/>
      <c r="W179" s="8"/>
      <c r="X179" s="1"/>
      <c r="Y179" s="1" t="s">
        <v>66</v>
      </c>
      <c r="Z179" s="9" t="s">
        <v>7987</v>
      </c>
      <c r="AA179" s="10" t="s">
        <v>64</v>
      </c>
      <c r="AB179" s="8">
        <v>30</v>
      </c>
      <c r="AC179" s="8">
        <v>405</v>
      </c>
      <c r="AD179" s="1" t="s">
        <v>7988</v>
      </c>
      <c r="AE179" s="8"/>
      <c r="AF179" s="1"/>
      <c r="AG179" s="1"/>
      <c r="AH179" s="1"/>
      <c r="AI179" s="1"/>
      <c r="AJ179" s="8"/>
      <c r="AK179" s="1"/>
      <c r="AL179" s="1" t="s">
        <v>69</v>
      </c>
      <c r="AM179" s="9" t="s">
        <v>7989</v>
      </c>
      <c r="AN179" s="10" t="s">
        <v>64</v>
      </c>
      <c r="AO179" s="8">
        <v>24</v>
      </c>
      <c r="AP179" s="8">
        <v>951</v>
      </c>
      <c r="AQ179" s="1" t="s">
        <v>7990</v>
      </c>
      <c r="AR179" s="8"/>
      <c r="AS179" s="1"/>
      <c r="AT179" s="1"/>
      <c r="AU179" s="1"/>
      <c r="AV179" s="1"/>
      <c r="AW179" s="8"/>
      <c r="AX179" s="1"/>
      <c r="AY179" s="1" t="s">
        <v>72</v>
      </c>
      <c r="AZ179" s="1"/>
      <c r="BA179" s="1" t="s">
        <v>73</v>
      </c>
      <c r="BB179" s="1"/>
    </row>
    <row r="180" spans="1:54" ht="48" customHeight="1">
      <c r="A180" s="1" t="s">
        <v>7991</v>
      </c>
      <c r="B180" s="1" t="s">
        <v>6549</v>
      </c>
      <c r="C180" s="1" t="s">
        <v>7927</v>
      </c>
      <c r="D180" s="8">
        <v>9</v>
      </c>
      <c r="E180" s="1" t="s">
        <v>157</v>
      </c>
      <c r="F180" s="1" t="s">
        <v>139</v>
      </c>
      <c r="G180" s="1" t="s">
        <v>7992</v>
      </c>
      <c r="H180" s="1">
        <v>1</v>
      </c>
      <c r="I180" s="1" t="s">
        <v>60</v>
      </c>
      <c r="J180" s="1"/>
      <c r="K180" s="1" t="s">
        <v>61</v>
      </c>
      <c r="L180" s="1" t="s">
        <v>62</v>
      </c>
      <c r="M180" s="9" t="s">
        <v>7993</v>
      </c>
      <c r="N180" s="10" t="s">
        <v>64</v>
      </c>
      <c r="O180" s="8">
        <v>37</v>
      </c>
      <c r="P180" s="8">
        <v>1200</v>
      </c>
      <c r="Q180" s="1" t="s">
        <v>7994</v>
      </c>
      <c r="R180" s="8"/>
      <c r="S180" s="1"/>
      <c r="T180" s="1"/>
      <c r="U180" s="1"/>
      <c r="V180" s="1"/>
      <c r="W180" s="8"/>
      <c r="X180" s="1"/>
      <c r="Y180" s="1" t="s">
        <v>66</v>
      </c>
      <c r="Z180" s="9" t="s">
        <v>7995</v>
      </c>
      <c r="AA180" s="10" t="s">
        <v>64</v>
      </c>
      <c r="AB180" s="8">
        <v>42</v>
      </c>
      <c r="AC180" s="8">
        <v>306</v>
      </c>
      <c r="AD180" s="1" t="s">
        <v>7996</v>
      </c>
      <c r="AE180" s="8"/>
      <c r="AF180" s="1"/>
      <c r="AG180" s="1"/>
      <c r="AH180" s="1"/>
      <c r="AI180" s="1"/>
      <c r="AJ180" s="8"/>
      <c r="AK180" s="1"/>
      <c r="AL180" s="1" t="s">
        <v>69</v>
      </c>
      <c r="AM180" s="9" t="s">
        <v>7997</v>
      </c>
      <c r="AN180" s="10" t="s">
        <v>64</v>
      </c>
      <c r="AO180" s="8">
        <v>32</v>
      </c>
      <c r="AP180" s="8">
        <v>347</v>
      </c>
      <c r="AQ180" s="1" t="s">
        <v>7998</v>
      </c>
      <c r="AR180" s="8"/>
      <c r="AS180" s="1"/>
      <c r="AT180" s="1"/>
      <c r="AU180" s="1"/>
      <c r="AV180" s="1"/>
      <c r="AW180" s="8"/>
      <c r="AX180" s="1"/>
      <c r="AY180" s="1" t="s">
        <v>72</v>
      </c>
      <c r="AZ180" s="1"/>
      <c r="BA180" s="1" t="s">
        <v>73</v>
      </c>
      <c r="BB180" s="1"/>
    </row>
    <row r="181" spans="1:54" ht="48" customHeight="1">
      <c r="A181" s="1" t="s">
        <v>7999</v>
      </c>
      <c r="B181" s="1" t="s">
        <v>6549</v>
      </c>
      <c r="C181" s="1" t="s">
        <v>7927</v>
      </c>
      <c r="D181" s="8">
        <v>10</v>
      </c>
      <c r="E181" s="1" t="s">
        <v>157</v>
      </c>
      <c r="F181" s="1" t="s">
        <v>147</v>
      </c>
      <c r="G181" s="1" t="s">
        <v>8000</v>
      </c>
      <c r="H181" s="1">
        <v>1</v>
      </c>
      <c r="I181" s="1" t="s">
        <v>60</v>
      </c>
      <c r="J181" s="1"/>
      <c r="K181" s="1" t="s">
        <v>61</v>
      </c>
      <c r="L181" s="1" t="s">
        <v>62</v>
      </c>
      <c r="M181" s="9" t="s">
        <v>8001</v>
      </c>
      <c r="N181" s="10" t="s">
        <v>64</v>
      </c>
      <c r="O181" s="8">
        <v>35</v>
      </c>
      <c r="P181" s="8">
        <v>1200</v>
      </c>
      <c r="Q181" s="1" t="s">
        <v>8002</v>
      </c>
      <c r="R181" s="8"/>
      <c r="S181" s="1"/>
      <c r="T181" s="1"/>
      <c r="U181" s="1"/>
      <c r="V181" s="1"/>
      <c r="W181" s="8"/>
      <c r="X181" s="1"/>
      <c r="Y181" s="1" t="s">
        <v>66</v>
      </c>
      <c r="Z181" s="9" t="s">
        <v>8003</v>
      </c>
      <c r="AA181" s="10" t="s">
        <v>64</v>
      </c>
      <c r="AB181" s="8">
        <v>36</v>
      </c>
      <c r="AC181" s="8">
        <v>363</v>
      </c>
      <c r="AD181" s="1" t="s">
        <v>8004</v>
      </c>
      <c r="AE181" s="8"/>
      <c r="AF181" s="1"/>
      <c r="AG181" s="1"/>
      <c r="AH181" s="1"/>
      <c r="AI181" s="1"/>
      <c r="AJ181" s="8"/>
      <c r="AK181" s="1"/>
      <c r="AL181" s="1" t="s">
        <v>69</v>
      </c>
      <c r="AM181" s="9" t="s">
        <v>8005</v>
      </c>
      <c r="AN181" s="10" t="s">
        <v>64</v>
      </c>
      <c r="AO181" s="8">
        <v>30</v>
      </c>
      <c r="AP181" s="8">
        <v>867</v>
      </c>
      <c r="AQ181" s="1" t="s">
        <v>8006</v>
      </c>
      <c r="AR181" s="8"/>
      <c r="AS181" s="1"/>
      <c r="AT181" s="1"/>
      <c r="AU181" s="1"/>
      <c r="AV181" s="1"/>
      <c r="AW181" s="8"/>
      <c r="AX181" s="1"/>
      <c r="AY181" s="1" t="s">
        <v>72</v>
      </c>
      <c r="AZ181" s="1"/>
      <c r="BA181" s="1" t="s">
        <v>73</v>
      </c>
      <c r="BB181" s="1"/>
    </row>
    <row r="182" spans="1:54" ht="48" customHeight="1">
      <c r="A182" s="1" t="s">
        <v>8007</v>
      </c>
      <c r="B182" s="1" t="s">
        <v>6549</v>
      </c>
      <c r="C182" s="1" t="s">
        <v>8008</v>
      </c>
      <c r="D182" s="8">
        <v>1</v>
      </c>
      <c r="E182" s="1" t="s">
        <v>239</v>
      </c>
      <c r="F182" s="1" t="s">
        <v>58</v>
      </c>
      <c r="G182" s="1" t="s">
        <v>8009</v>
      </c>
      <c r="H182" s="1">
        <v>1</v>
      </c>
      <c r="I182" s="1" t="s">
        <v>60</v>
      </c>
      <c r="J182" s="1"/>
      <c r="K182" s="1" t="s">
        <v>61</v>
      </c>
      <c r="L182" s="1" t="s">
        <v>62</v>
      </c>
      <c r="M182" s="9" t="s">
        <v>8010</v>
      </c>
      <c r="N182" s="10" t="s">
        <v>64</v>
      </c>
      <c r="O182" s="8">
        <v>18</v>
      </c>
      <c r="P182" s="8">
        <v>1200</v>
      </c>
      <c r="Q182" s="1" t="s">
        <v>8011</v>
      </c>
      <c r="R182" s="8"/>
      <c r="S182" s="1"/>
      <c r="T182" s="1"/>
      <c r="U182" s="1"/>
      <c r="V182" s="1"/>
      <c r="W182" s="8"/>
      <c r="X182" s="1"/>
      <c r="Y182" s="1" t="s">
        <v>66</v>
      </c>
      <c r="Z182" s="9" t="s">
        <v>8012</v>
      </c>
      <c r="AA182" s="10" t="s">
        <v>64</v>
      </c>
      <c r="AB182" s="8">
        <v>20</v>
      </c>
      <c r="AC182" s="8">
        <v>309</v>
      </c>
      <c r="AD182" s="1" t="s">
        <v>8013</v>
      </c>
      <c r="AE182" s="8"/>
      <c r="AF182" s="1"/>
      <c r="AG182" s="1"/>
      <c r="AH182" s="1"/>
      <c r="AI182" s="1"/>
      <c r="AJ182" s="8"/>
      <c r="AK182" s="1"/>
      <c r="AL182" s="1" t="s">
        <v>69</v>
      </c>
      <c r="AM182" s="9" t="s">
        <v>8014</v>
      </c>
      <c r="AN182" s="10" t="s">
        <v>64</v>
      </c>
      <c r="AO182" s="8">
        <v>13</v>
      </c>
      <c r="AP182" s="8">
        <v>952</v>
      </c>
      <c r="AQ182" s="1" t="s">
        <v>8015</v>
      </c>
      <c r="AR182" s="8"/>
      <c r="AS182" s="1"/>
      <c r="AT182" s="1"/>
      <c r="AU182" s="1"/>
      <c r="AV182" s="1"/>
      <c r="AW182" s="8"/>
      <c r="AX182" s="1"/>
      <c r="AY182" s="1" t="s">
        <v>72</v>
      </c>
      <c r="AZ182" s="1"/>
      <c r="BA182" s="1" t="s">
        <v>73</v>
      </c>
      <c r="BB182" s="1"/>
    </row>
    <row r="183" spans="1:54" ht="48" customHeight="1">
      <c r="A183" s="1" t="s">
        <v>8016</v>
      </c>
      <c r="B183" s="1" t="s">
        <v>6549</v>
      </c>
      <c r="C183" s="1" t="s">
        <v>8008</v>
      </c>
      <c r="D183" s="8">
        <v>2</v>
      </c>
      <c r="E183" s="1" t="s">
        <v>239</v>
      </c>
      <c r="F183" s="1" t="s">
        <v>76</v>
      </c>
      <c r="G183" s="1" t="s">
        <v>8017</v>
      </c>
      <c r="H183" s="1">
        <v>1</v>
      </c>
      <c r="I183" s="1" t="s">
        <v>60</v>
      </c>
      <c r="J183" s="1"/>
      <c r="K183" s="1" t="s">
        <v>61</v>
      </c>
      <c r="L183" s="1" t="s">
        <v>62</v>
      </c>
      <c r="M183" s="9" t="s">
        <v>8018</v>
      </c>
      <c r="N183" s="10" t="s">
        <v>64</v>
      </c>
      <c r="O183" s="8">
        <v>35</v>
      </c>
      <c r="P183" s="8">
        <v>1200</v>
      </c>
      <c r="Q183" s="1" t="s">
        <v>8019</v>
      </c>
      <c r="R183" s="8"/>
      <c r="S183" s="1"/>
      <c r="T183" s="1"/>
      <c r="U183" s="1"/>
      <c r="V183" s="1"/>
      <c r="W183" s="8"/>
      <c r="X183" s="1"/>
      <c r="Y183" s="1" t="s">
        <v>66</v>
      </c>
      <c r="Z183" s="9" t="s">
        <v>8020</v>
      </c>
      <c r="AA183" s="10" t="s">
        <v>64</v>
      </c>
      <c r="AB183" s="8">
        <v>38</v>
      </c>
      <c r="AC183" s="8">
        <v>321</v>
      </c>
      <c r="AD183" s="1" t="s">
        <v>8021</v>
      </c>
      <c r="AE183" s="8"/>
      <c r="AF183" s="1"/>
      <c r="AG183" s="1"/>
      <c r="AH183" s="1"/>
      <c r="AI183" s="1"/>
      <c r="AJ183" s="8"/>
      <c r="AK183" s="1"/>
      <c r="AL183" s="1" t="s">
        <v>69</v>
      </c>
      <c r="AM183" s="9" t="s">
        <v>8022</v>
      </c>
      <c r="AN183" s="10" t="s">
        <v>64</v>
      </c>
      <c r="AO183" s="8">
        <v>32</v>
      </c>
      <c r="AP183" s="8">
        <v>1010</v>
      </c>
      <c r="AQ183" s="1" t="s">
        <v>8023</v>
      </c>
      <c r="AR183" s="8"/>
      <c r="AS183" s="1"/>
      <c r="AT183" s="1"/>
      <c r="AU183" s="1"/>
      <c r="AV183" s="1"/>
      <c r="AW183" s="8"/>
      <c r="AX183" s="1"/>
      <c r="AY183" s="1" t="s">
        <v>72</v>
      </c>
      <c r="AZ183" s="1"/>
      <c r="BA183" s="1" t="s">
        <v>73</v>
      </c>
      <c r="BB183" s="1"/>
    </row>
    <row r="184" spans="1:54" ht="48" customHeight="1">
      <c r="A184" s="1" t="s">
        <v>8024</v>
      </c>
      <c r="B184" s="1" t="s">
        <v>6549</v>
      </c>
      <c r="C184" s="1" t="s">
        <v>8008</v>
      </c>
      <c r="D184" s="8">
        <v>3</v>
      </c>
      <c r="E184" s="1" t="s">
        <v>239</v>
      </c>
      <c r="F184" s="1" t="s">
        <v>85</v>
      </c>
      <c r="G184" s="1" t="s">
        <v>8025</v>
      </c>
      <c r="H184" s="1">
        <v>1</v>
      </c>
      <c r="I184" s="1" t="s">
        <v>60</v>
      </c>
      <c r="J184" s="1"/>
      <c r="K184" s="1" t="s">
        <v>61</v>
      </c>
      <c r="L184" s="1" t="s">
        <v>62</v>
      </c>
      <c r="M184" s="9" t="s">
        <v>8026</v>
      </c>
      <c r="N184" s="10" t="s">
        <v>64</v>
      </c>
      <c r="O184" s="8">
        <v>30</v>
      </c>
      <c r="P184" s="8">
        <v>1200</v>
      </c>
      <c r="Q184" s="1" t="s">
        <v>8027</v>
      </c>
      <c r="R184" s="8"/>
      <c r="S184" s="1"/>
      <c r="T184" s="1"/>
      <c r="U184" s="1"/>
      <c r="V184" s="1"/>
      <c r="W184" s="8"/>
      <c r="X184" s="1"/>
      <c r="Y184" s="1" t="s">
        <v>66</v>
      </c>
      <c r="Z184" s="9" t="s">
        <v>8028</v>
      </c>
      <c r="AA184" s="10" t="s">
        <v>64</v>
      </c>
      <c r="AB184" s="8">
        <v>32</v>
      </c>
      <c r="AC184" s="8">
        <v>883</v>
      </c>
      <c r="AD184" s="1" t="s">
        <v>8029</v>
      </c>
      <c r="AE184" s="8"/>
      <c r="AF184" s="1"/>
      <c r="AG184" s="1"/>
      <c r="AH184" s="1"/>
      <c r="AI184" s="1"/>
      <c r="AJ184" s="8"/>
      <c r="AK184" s="1"/>
      <c r="AL184" s="1" t="s">
        <v>69</v>
      </c>
      <c r="AM184" s="9" t="s">
        <v>8030</v>
      </c>
      <c r="AN184" s="10" t="s">
        <v>64</v>
      </c>
      <c r="AO184" s="8">
        <v>24</v>
      </c>
      <c r="AP184" s="8">
        <v>817</v>
      </c>
      <c r="AQ184" s="1" t="s">
        <v>8031</v>
      </c>
      <c r="AR184" s="8"/>
      <c r="AS184" s="1"/>
      <c r="AT184" s="1"/>
      <c r="AU184" s="1"/>
      <c r="AV184" s="1"/>
      <c r="AW184" s="8"/>
      <c r="AX184" s="1"/>
      <c r="AY184" s="1" t="s">
        <v>72</v>
      </c>
      <c r="AZ184" s="1"/>
      <c r="BA184" s="1" t="s">
        <v>73</v>
      </c>
      <c r="BB184" s="1"/>
    </row>
    <row r="185" spans="1:54" ht="48" customHeight="1">
      <c r="A185" s="1" t="s">
        <v>8032</v>
      </c>
      <c r="B185" s="1" t="s">
        <v>6549</v>
      </c>
      <c r="C185" s="1" t="s">
        <v>8008</v>
      </c>
      <c r="D185" s="8">
        <v>4</v>
      </c>
      <c r="E185" s="1" t="s">
        <v>239</v>
      </c>
      <c r="F185" s="1" t="s">
        <v>94</v>
      </c>
      <c r="G185" s="1" t="s">
        <v>8033</v>
      </c>
      <c r="H185" s="1">
        <v>1</v>
      </c>
      <c r="I185" s="1" t="s">
        <v>60</v>
      </c>
      <c r="J185" s="1"/>
      <c r="K185" s="1" t="s">
        <v>61</v>
      </c>
      <c r="L185" s="1" t="s">
        <v>62</v>
      </c>
      <c r="M185" s="9" t="s">
        <v>8034</v>
      </c>
      <c r="N185" s="10" t="s">
        <v>64</v>
      </c>
      <c r="O185" s="8">
        <v>30</v>
      </c>
      <c r="P185" s="8">
        <v>708</v>
      </c>
      <c r="Q185" s="1" t="s">
        <v>8035</v>
      </c>
      <c r="R185" s="8"/>
      <c r="S185" s="1"/>
      <c r="T185" s="1"/>
      <c r="U185" s="1"/>
      <c r="V185" s="1"/>
      <c r="W185" s="8"/>
      <c r="X185" s="1"/>
      <c r="Y185" s="1" t="s">
        <v>66</v>
      </c>
      <c r="Z185" s="9" t="s">
        <v>8036</v>
      </c>
      <c r="AA185" s="10" t="s">
        <v>64</v>
      </c>
      <c r="AB185" s="8">
        <v>32</v>
      </c>
      <c r="AC185" s="8">
        <v>204</v>
      </c>
      <c r="AD185" s="1" t="s">
        <v>8037</v>
      </c>
      <c r="AE185" s="8"/>
      <c r="AF185" s="1"/>
      <c r="AG185" s="1"/>
      <c r="AH185" s="1"/>
      <c r="AI185" s="1"/>
      <c r="AJ185" s="8"/>
      <c r="AK185" s="1"/>
      <c r="AL185" s="1" t="s">
        <v>69</v>
      </c>
      <c r="AM185" s="9" t="s">
        <v>8038</v>
      </c>
      <c r="AN185" s="10" t="s">
        <v>64</v>
      </c>
      <c r="AO185" s="8">
        <v>25</v>
      </c>
      <c r="AP185" s="8">
        <v>416</v>
      </c>
      <c r="AQ185" s="1" t="s">
        <v>8039</v>
      </c>
      <c r="AR185" s="8"/>
      <c r="AS185" s="1"/>
      <c r="AT185" s="1"/>
      <c r="AU185" s="1"/>
      <c r="AV185" s="1"/>
      <c r="AW185" s="8"/>
      <c r="AX185" s="1"/>
      <c r="AY185" s="1" t="s">
        <v>72</v>
      </c>
      <c r="AZ185" s="1"/>
      <c r="BA185" s="1" t="s">
        <v>73</v>
      </c>
      <c r="BB185" s="1"/>
    </row>
    <row r="186" spans="1:54" ht="48" customHeight="1">
      <c r="A186" s="1" t="s">
        <v>8040</v>
      </c>
      <c r="B186" s="1" t="s">
        <v>6549</v>
      </c>
      <c r="C186" s="1" t="s">
        <v>8008</v>
      </c>
      <c r="D186" s="8">
        <v>5</v>
      </c>
      <c r="E186" s="1" t="s">
        <v>239</v>
      </c>
      <c r="F186" s="1" t="s">
        <v>103</v>
      </c>
      <c r="G186" s="1" t="s">
        <v>8041</v>
      </c>
      <c r="H186" s="1">
        <v>1</v>
      </c>
      <c r="I186" s="1" t="s">
        <v>60</v>
      </c>
      <c r="J186" s="1"/>
      <c r="K186" s="1" t="s">
        <v>61</v>
      </c>
      <c r="L186" s="1" t="s">
        <v>62</v>
      </c>
      <c r="M186" s="9" t="s">
        <v>8042</v>
      </c>
      <c r="N186" s="10" t="s">
        <v>64</v>
      </c>
      <c r="O186" s="8">
        <v>30</v>
      </c>
      <c r="P186" s="8">
        <v>1200</v>
      </c>
      <c r="Q186" s="1" t="s">
        <v>8043</v>
      </c>
      <c r="R186" s="8"/>
      <c r="S186" s="1"/>
      <c r="T186" s="1"/>
      <c r="U186" s="1"/>
      <c r="V186" s="1"/>
      <c r="W186" s="8"/>
      <c r="X186" s="1"/>
      <c r="Y186" s="1" t="s">
        <v>66</v>
      </c>
      <c r="Z186" s="9" t="s">
        <v>8044</v>
      </c>
      <c r="AA186" s="10" t="s">
        <v>64</v>
      </c>
      <c r="AB186" s="8">
        <v>31</v>
      </c>
      <c r="AC186" s="8">
        <v>336</v>
      </c>
      <c r="AD186" s="1" t="s">
        <v>8045</v>
      </c>
      <c r="AE186" s="8"/>
      <c r="AF186" s="1"/>
      <c r="AG186" s="1"/>
      <c r="AH186" s="1"/>
      <c r="AI186" s="1"/>
      <c r="AJ186" s="8"/>
      <c r="AK186" s="1"/>
      <c r="AL186" s="1" t="s">
        <v>69</v>
      </c>
      <c r="AM186" s="9" t="s">
        <v>8046</v>
      </c>
      <c r="AN186" s="10" t="s">
        <v>64</v>
      </c>
      <c r="AO186" s="8">
        <v>25</v>
      </c>
      <c r="AP186" s="8">
        <v>1041</v>
      </c>
      <c r="AQ186" s="1" t="s">
        <v>8047</v>
      </c>
      <c r="AR186" s="8"/>
      <c r="AS186" s="1"/>
      <c r="AT186" s="1"/>
      <c r="AU186" s="1"/>
      <c r="AV186" s="1"/>
      <c r="AW186" s="8"/>
      <c r="AX186" s="1"/>
      <c r="AY186" s="1" t="s">
        <v>72</v>
      </c>
      <c r="AZ186" s="1"/>
      <c r="BA186" s="1" t="s">
        <v>73</v>
      </c>
      <c r="BB186" s="1"/>
    </row>
    <row r="187" spans="1:54" ht="48" customHeight="1">
      <c r="A187" s="1" t="s">
        <v>8048</v>
      </c>
      <c r="B187" s="1" t="s">
        <v>6549</v>
      </c>
      <c r="C187" s="1" t="s">
        <v>8008</v>
      </c>
      <c r="D187" s="8">
        <v>6</v>
      </c>
      <c r="E187" s="1" t="s">
        <v>239</v>
      </c>
      <c r="F187" s="1" t="s">
        <v>112</v>
      </c>
      <c r="G187" s="1" t="s">
        <v>8049</v>
      </c>
      <c r="H187" s="1">
        <v>1</v>
      </c>
      <c r="I187" s="1" t="s">
        <v>60</v>
      </c>
      <c r="J187" s="1"/>
      <c r="K187" s="1" t="s">
        <v>61</v>
      </c>
      <c r="L187" s="1" t="s">
        <v>62</v>
      </c>
      <c r="M187" s="9" t="s">
        <v>8050</v>
      </c>
      <c r="N187" s="10" t="s">
        <v>64</v>
      </c>
      <c r="O187" s="8">
        <v>40</v>
      </c>
      <c r="P187" s="8">
        <v>1022</v>
      </c>
      <c r="Q187" s="1" t="s">
        <v>8051</v>
      </c>
      <c r="R187" s="8"/>
      <c r="S187" s="1"/>
      <c r="T187" s="1"/>
      <c r="U187" s="1"/>
      <c r="V187" s="1"/>
      <c r="W187" s="8"/>
      <c r="X187" s="1"/>
      <c r="Y187" s="1" t="s">
        <v>66</v>
      </c>
      <c r="Z187" s="9" t="s">
        <v>8052</v>
      </c>
      <c r="AA187" s="10" t="s">
        <v>64</v>
      </c>
      <c r="AB187" s="8">
        <v>44</v>
      </c>
      <c r="AC187" s="8">
        <v>293</v>
      </c>
      <c r="AD187" s="1" t="s">
        <v>8053</v>
      </c>
      <c r="AE187" s="8"/>
      <c r="AF187" s="1"/>
      <c r="AG187" s="1"/>
      <c r="AH187" s="1"/>
      <c r="AI187" s="1"/>
      <c r="AJ187" s="8"/>
      <c r="AK187" s="1"/>
      <c r="AL187" s="1" t="s">
        <v>69</v>
      </c>
      <c r="AM187" s="9" t="s">
        <v>8054</v>
      </c>
      <c r="AN187" s="10" t="s">
        <v>64</v>
      </c>
      <c r="AO187" s="8">
        <v>35</v>
      </c>
      <c r="AP187" s="8">
        <v>171</v>
      </c>
      <c r="AQ187" s="1" t="s">
        <v>8055</v>
      </c>
      <c r="AR187" s="8"/>
      <c r="AS187" s="1"/>
      <c r="AT187" s="1"/>
      <c r="AU187" s="1"/>
      <c r="AV187" s="1"/>
      <c r="AW187" s="8"/>
      <c r="AX187" s="1"/>
      <c r="AY187" s="1" t="s">
        <v>72</v>
      </c>
      <c r="AZ187" s="1"/>
      <c r="BA187" s="1" t="s">
        <v>73</v>
      </c>
      <c r="BB187" s="1"/>
    </row>
    <row r="188" spans="1:54" ht="48" customHeight="1">
      <c r="A188" s="1" t="s">
        <v>8056</v>
      </c>
      <c r="B188" s="1" t="s">
        <v>6549</v>
      </c>
      <c r="C188" s="1" t="s">
        <v>8008</v>
      </c>
      <c r="D188" s="8">
        <v>7</v>
      </c>
      <c r="E188" s="1" t="s">
        <v>239</v>
      </c>
      <c r="F188" s="1" t="s">
        <v>121</v>
      </c>
      <c r="G188" s="1" t="s">
        <v>8057</v>
      </c>
      <c r="H188" s="1">
        <v>1</v>
      </c>
      <c r="I188" s="1" t="s">
        <v>60</v>
      </c>
      <c r="J188" s="1"/>
      <c r="K188" s="1" t="s">
        <v>61</v>
      </c>
      <c r="L188" s="1" t="s">
        <v>62</v>
      </c>
      <c r="M188" s="9" t="s">
        <v>8058</v>
      </c>
      <c r="N188" s="10" t="s">
        <v>64</v>
      </c>
      <c r="O188" s="8">
        <v>13</v>
      </c>
      <c r="P188" s="8">
        <v>1200</v>
      </c>
      <c r="Q188" s="1" t="s">
        <v>8059</v>
      </c>
      <c r="R188" s="8"/>
      <c r="S188" s="1"/>
      <c r="T188" s="1"/>
      <c r="U188" s="1"/>
      <c r="V188" s="1"/>
      <c r="W188" s="8"/>
      <c r="X188" s="1"/>
      <c r="Y188" s="1" t="s">
        <v>66</v>
      </c>
      <c r="Z188" s="9" t="s">
        <v>8060</v>
      </c>
      <c r="AA188" s="10" t="s">
        <v>64</v>
      </c>
      <c r="AB188" s="8">
        <v>14</v>
      </c>
      <c r="AC188" s="8">
        <v>299</v>
      </c>
      <c r="AD188" s="1" t="s">
        <v>8061</v>
      </c>
      <c r="AE188" s="8"/>
      <c r="AF188" s="1"/>
      <c r="AG188" s="1"/>
      <c r="AH188" s="1"/>
      <c r="AI188" s="1"/>
      <c r="AJ188" s="8"/>
      <c r="AK188" s="1"/>
      <c r="AL188" s="1" t="s">
        <v>69</v>
      </c>
      <c r="AM188" s="9" t="s">
        <v>8062</v>
      </c>
      <c r="AN188" s="10" t="s">
        <v>64</v>
      </c>
      <c r="AO188" s="8">
        <v>8</v>
      </c>
      <c r="AP188" s="8">
        <v>923</v>
      </c>
      <c r="AQ188" s="1" t="s">
        <v>8063</v>
      </c>
      <c r="AR188" s="8"/>
      <c r="AS188" s="1"/>
      <c r="AT188" s="1"/>
      <c r="AU188" s="1"/>
      <c r="AV188" s="1"/>
      <c r="AW188" s="8"/>
      <c r="AX188" s="1"/>
      <c r="AY188" s="1" t="s">
        <v>72</v>
      </c>
      <c r="AZ188" s="1"/>
      <c r="BA188" s="1" t="s">
        <v>73</v>
      </c>
      <c r="BB188" s="1"/>
    </row>
    <row r="189" spans="1:54" ht="48" customHeight="1">
      <c r="A189" s="1" t="s">
        <v>8064</v>
      </c>
      <c r="B189" s="1" t="s">
        <v>6549</v>
      </c>
      <c r="C189" s="1" t="s">
        <v>8008</v>
      </c>
      <c r="D189" s="8">
        <v>8</v>
      </c>
      <c r="E189" s="1" t="s">
        <v>239</v>
      </c>
      <c r="F189" s="1" t="s">
        <v>130</v>
      </c>
      <c r="G189" s="1" t="s">
        <v>8065</v>
      </c>
      <c r="H189" s="1">
        <v>1</v>
      </c>
      <c r="I189" s="1" t="s">
        <v>60</v>
      </c>
      <c r="J189" s="1"/>
      <c r="K189" s="1" t="s">
        <v>61</v>
      </c>
      <c r="L189" s="1" t="s">
        <v>62</v>
      </c>
      <c r="M189" s="9" t="s">
        <v>8066</v>
      </c>
      <c r="N189" s="10" t="s">
        <v>64</v>
      </c>
      <c r="O189" s="8">
        <v>29</v>
      </c>
      <c r="P189" s="8">
        <v>1200</v>
      </c>
      <c r="Q189" s="1" t="s">
        <v>8067</v>
      </c>
      <c r="R189" s="8"/>
      <c r="S189" s="1"/>
      <c r="T189" s="1"/>
      <c r="U189" s="1"/>
      <c r="V189" s="1"/>
      <c r="W189" s="8"/>
      <c r="X189" s="1"/>
      <c r="Y189" s="1" t="s">
        <v>66</v>
      </c>
      <c r="Z189" s="9" t="s">
        <v>8068</v>
      </c>
      <c r="AA189" s="10" t="s">
        <v>64</v>
      </c>
      <c r="AB189" s="8">
        <v>30</v>
      </c>
      <c r="AC189" s="8">
        <v>492</v>
      </c>
      <c r="AD189" s="1" t="s">
        <v>8069</v>
      </c>
      <c r="AE189" s="8"/>
      <c r="AF189" s="1"/>
      <c r="AG189" s="1"/>
      <c r="AH189" s="1"/>
      <c r="AI189" s="1"/>
      <c r="AJ189" s="8"/>
      <c r="AK189" s="1"/>
      <c r="AL189" s="1" t="s">
        <v>69</v>
      </c>
      <c r="AM189" s="9" t="s">
        <v>8070</v>
      </c>
      <c r="AN189" s="10" t="s">
        <v>64</v>
      </c>
      <c r="AO189" s="8">
        <v>24</v>
      </c>
      <c r="AP189" s="8">
        <v>908</v>
      </c>
      <c r="AQ189" s="1" t="s">
        <v>8071</v>
      </c>
      <c r="AR189" s="8"/>
      <c r="AS189" s="1"/>
      <c r="AT189" s="1"/>
      <c r="AU189" s="1"/>
      <c r="AV189" s="1"/>
      <c r="AW189" s="8"/>
      <c r="AX189" s="1"/>
      <c r="AY189" s="1" t="s">
        <v>72</v>
      </c>
      <c r="AZ189" s="1"/>
      <c r="BA189" s="1" t="s">
        <v>73</v>
      </c>
      <c r="BB189" s="1"/>
    </row>
    <row r="190" spans="1:54" ht="48" customHeight="1">
      <c r="A190" s="1" t="s">
        <v>8072</v>
      </c>
      <c r="B190" s="1" t="s">
        <v>6549</v>
      </c>
      <c r="C190" s="1" t="s">
        <v>8008</v>
      </c>
      <c r="D190" s="8">
        <v>9</v>
      </c>
      <c r="E190" s="1" t="s">
        <v>239</v>
      </c>
      <c r="F190" s="1" t="s">
        <v>139</v>
      </c>
      <c r="G190" s="1" t="s">
        <v>8073</v>
      </c>
      <c r="H190" s="1">
        <v>1</v>
      </c>
      <c r="I190" s="1" t="s">
        <v>60</v>
      </c>
      <c r="J190" s="1"/>
      <c r="K190" s="1" t="s">
        <v>61</v>
      </c>
      <c r="L190" s="1" t="s">
        <v>62</v>
      </c>
      <c r="M190" s="9" t="s">
        <v>8074</v>
      </c>
      <c r="N190" s="10" t="s">
        <v>64</v>
      </c>
      <c r="O190" s="8">
        <v>39</v>
      </c>
      <c r="P190" s="8">
        <v>1200</v>
      </c>
      <c r="Q190" s="1" t="s">
        <v>8075</v>
      </c>
      <c r="R190" s="8"/>
      <c r="S190" s="1"/>
      <c r="T190" s="1"/>
      <c r="U190" s="1"/>
      <c r="V190" s="1"/>
      <c r="W190" s="8"/>
      <c r="X190" s="1"/>
      <c r="Y190" s="1" t="s">
        <v>66</v>
      </c>
      <c r="Z190" s="9" t="s">
        <v>8076</v>
      </c>
      <c r="AA190" s="10" t="s">
        <v>64</v>
      </c>
      <c r="AB190" s="8">
        <v>45</v>
      </c>
      <c r="AC190" s="8">
        <v>335</v>
      </c>
      <c r="AD190" s="1" t="s">
        <v>8077</v>
      </c>
      <c r="AE190" s="8"/>
      <c r="AF190" s="1"/>
      <c r="AG190" s="1"/>
      <c r="AH190" s="1"/>
      <c r="AI190" s="1"/>
      <c r="AJ190" s="8"/>
      <c r="AK190" s="1"/>
      <c r="AL190" s="1" t="s">
        <v>69</v>
      </c>
      <c r="AM190" s="9" t="s">
        <v>8078</v>
      </c>
      <c r="AN190" s="10" t="s">
        <v>64</v>
      </c>
      <c r="AO190" s="8">
        <v>34</v>
      </c>
      <c r="AP190" s="8">
        <v>481</v>
      </c>
      <c r="AQ190" s="1" t="s">
        <v>8079</v>
      </c>
      <c r="AR190" s="8"/>
      <c r="AS190" s="1"/>
      <c r="AT190" s="1"/>
      <c r="AU190" s="1"/>
      <c r="AV190" s="1"/>
      <c r="AW190" s="8"/>
      <c r="AX190" s="1"/>
      <c r="AY190" s="1" t="s">
        <v>72</v>
      </c>
      <c r="AZ190" s="1"/>
      <c r="BA190" s="1" t="s">
        <v>73</v>
      </c>
      <c r="BB190" s="1"/>
    </row>
    <row r="191" spans="1:54" ht="48" customHeight="1">
      <c r="A191" s="1" t="s">
        <v>8080</v>
      </c>
      <c r="B191" s="1" t="s">
        <v>6549</v>
      </c>
      <c r="C191" s="1" t="s">
        <v>8008</v>
      </c>
      <c r="D191" s="8">
        <v>10</v>
      </c>
      <c r="E191" s="1" t="s">
        <v>239</v>
      </c>
      <c r="F191" s="1" t="s">
        <v>147</v>
      </c>
      <c r="G191" s="1" t="s">
        <v>8081</v>
      </c>
      <c r="H191" s="1">
        <v>1</v>
      </c>
      <c r="I191" s="1" t="s">
        <v>60</v>
      </c>
      <c r="J191" s="1"/>
      <c r="K191" s="1" t="s">
        <v>61</v>
      </c>
      <c r="L191" s="1" t="s">
        <v>62</v>
      </c>
      <c r="M191" s="9" t="s">
        <v>8082</v>
      </c>
      <c r="N191" s="10" t="s">
        <v>64</v>
      </c>
      <c r="O191" s="8">
        <v>37</v>
      </c>
      <c r="P191" s="8">
        <v>1200</v>
      </c>
      <c r="Q191" s="1" t="s">
        <v>8083</v>
      </c>
      <c r="R191" s="8"/>
      <c r="S191" s="1"/>
      <c r="T191" s="1"/>
      <c r="U191" s="1"/>
      <c r="V191" s="1"/>
      <c r="W191" s="8"/>
      <c r="X191" s="1"/>
      <c r="Y191" s="1" t="s">
        <v>66</v>
      </c>
      <c r="Z191" s="9" t="s">
        <v>8084</v>
      </c>
      <c r="AA191" s="10" t="s">
        <v>64</v>
      </c>
      <c r="AB191" s="8">
        <v>39</v>
      </c>
      <c r="AC191" s="8">
        <v>389</v>
      </c>
      <c r="AD191" s="1" t="s">
        <v>8085</v>
      </c>
      <c r="AE191" s="8"/>
      <c r="AF191" s="1"/>
      <c r="AG191" s="1"/>
      <c r="AH191" s="1"/>
      <c r="AI191" s="1"/>
      <c r="AJ191" s="8"/>
      <c r="AK191" s="1"/>
      <c r="AL191" s="1" t="s">
        <v>69</v>
      </c>
      <c r="AM191" s="9" t="s">
        <v>8086</v>
      </c>
      <c r="AN191" s="10" t="s">
        <v>64</v>
      </c>
      <c r="AO191" s="8">
        <v>32</v>
      </c>
      <c r="AP191" s="8">
        <v>957</v>
      </c>
      <c r="AQ191" s="1" t="s">
        <v>8087</v>
      </c>
      <c r="AR191" s="8"/>
      <c r="AS191" s="1"/>
      <c r="AT191" s="1"/>
      <c r="AU191" s="1"/>
      <c r="AV191" s="1"/>
      <c r="AW191" s="8"/>
      <c r="AX191" s="1"/>
      <c r="AY191" s="1" t="s">
        <v>72</v>
      </c>
      <c r="AZ191" s="1"/>
      <c r="BA191" s="1" t="s">
        <v>73</v>
      </c>
      <c r="BB191" s="1"/>
    </row>
    <row r="192" spans="1:54" ht="48" customHeight="1">
      <c r="A192" s="1" t="s">
        <v>8088</v>
      </c>
      <c r="B192" s="1" t="s">
        <v>6549</v>
      </c>
      <c r="C192" s="1" t="s">
        <v>8089</v>
      </c>
      <c r="D192" s="8">
        <v>1</v>
      </c>
      <c r="E192" s="1" t="s">
        <v>403</v>
      </c>
      <c r="F192" s="1" t="s">
        <v>58</v>
      </c>
      <c r="G192" s="1" t="s">
        <v>8090</v>
      </c>
      <c r="H192" s="1">
        <v>1</v>
      </c>
      <c r="I192" s="1" t="s">
        <v>60</v>
      </c>
      <c r="J192" s="1"/>
      <c r="K192" s="1" t="s">
        <v>61</v>
      </c>
      <c r="L192" s="1" t="s">
        <v>62</v>
      </c>
      <c r="M192" s="9" t="s">
        <v>8091</v>
      </c>
      <c r="N192" s="10" t="s">
        <v>64</v>
      </c>
      <c r="O192" s="8">
        <v>18</v>
      </c>
      <c r="P192" s="8">
        <v>1166</v>
      </c>
      <c r="Q192" s="1" t="s">
        <v>8092</v>
      </c>
      <c r="R192" s="8"/>
      <c r="S192" s="1"/>
      <c r="T192" s="1"/>
      <c r="U192" s="1"/>
      <c r="V192" s="1"/>
      <c r="W192" s="8"/>
      <c r="X192" s="1"/>
      <c r="Y192" s="1" t="s">
        <v>66</v>
      </c>
      <c r="Z192" s="9" t="s">
        <v>8093</v>
      </c>
      <c r="AA192" s="10" t="s">
        <v>64</v>
      </c>
      <c r="AB192" s="8">
        <v>19</v>
      </c>
      <c r="AC192" s="8">
        <v>254</v>
      </c>
      <c r="AD192" s="1" t="s">
        <v>8094</v>
      </c>
      <c r="AE192" s="8"/>
      <c r="AF192" s="1"/>
      <c r="AG192" s="1"/>
      <c r="AH192" s="1"/>
      <c r="AI192" s="1"/>
      <c r="AJ192" s="8"/>
      <c r="AK192" s="1"/>
      <c r="AL192" s="1" t="s">
        <v>69</v>
      </c>
      <c r="AM192" s="9" t="s">
        <v>8095</v>
      </c>
      <c r="AN192" s="10" t="s">
        <v>64</v>
      </c>
      <c r="AO192" s="8">
        <v>12</v>
      </c>
      <c r="AP192" s="8">
        <v>1023</v>
      </c>
      <c r="AQ192" s="1" t="s">
        <v>8096</v>
      </c>
      <c r="AR192" s="8"/>
      <c r="AS192" s="1"/>
      <c r="AT192" s="1"/>
      <c r="AU192" s="1"/>
      <c r="AV192" s="1"/>
      <c r="AW192" s="8"/>
      <c r="AX192" s="1"/>
      <c r="AY192" s="1" t="s">
        <v>72</v>
      </c>
      <c r="AZ192" s="1"/>
      <c r="BA192" s="1" t="s">
        <v>73</v>
      </c>
      <c r="BB192" s="1"/>
    </row>
    <row r="193" spans="1:54" ht="48" customHeight="1">
      <c r="A193" s="1" t="s">
        <v>8097</v>
      </c>
      <c r="B193" s="1" t="s">
        <v>6549</v>
      </c>
      <c r="C193" s="1" t="s">
        <v>8089</v>
      </c>
      <c r="D193" s="8">
        <v>2</v>
      </c>
      <c r="E193" s="1" t="s">
        <v>403</v>
      </c>
      <c r="F193" s="1" t="s">
        <v>76</v>
      </c>
      <c r="G193" s="1" t="s">
        <v>8098</v>
      </c>
      <c r="H193" s="1">
        <v>1</v>
      </c>
      <c r="I193" s="1" t="s">
        <v>60</v>
      </c>
      <c r="J193" s="1"/>
      <c r="K193" s="1" t="s">
        <v>61</v>
      </c>
      <c r="L193" s="1" t="s">
        <v>62</v>
      </c>
      <c r="M193" s="9" t="s">
        <v>8099</v>
      </c>
      <c r="N193" s="10" t="s">
        <v>64</v>
      </c>
      <c r="O193" s="8">
        <v>35</v>
      </c>
      <c r="P193" s="8">
        <v>1200</v>
      </c>
      <c r="Q193" s="1" t="s">
        <v>8100</v>
      </c>
      <c r="R193" s="8"/>
      <c r="S193" s="1"/>
      <c r="T193" s="1"/>
      <c r="U193" s="1"/>
      <c r="V193" s="1"/>
      <c r="W193" s="8"/>
      <c r="X193" s="1"/>
      <c r="Y193" s="1" t="s">
        <v>66</v>
      </c>
      <c r="Z193" s="9" t="s">
        <v>8101</v>
      </c>
      <c r="AA193" s="10" t="s">
        <v>64</v>
      </c>
      <c r="AB193" s="8">
        <v>37</v>
      </c>
      <c r="AC193" s="8">
        <v>336</v>
      </c>
      <c r="AD193" s="1" t="s">
        <v>8102</v>
      </c>
      <c r="AE193" s="8"/>
      <c r="AF193" s="1"/>
      <c r="AG193" s="1"/>
      <c r="AH193" s="1"/>
      <c r="AI193" s="1"/>
      <c r="AJ193" s="8"/>
      <c r="AK193" s="1"/>
      <c r="AL193" s="1" t="s">
        <v>69</v>
      </c>
      <c r="AM193" s="9" t="s">
        <v>8103</v>
      </c>
      <c r="AN193" s="10" t="s">
        <v>64</v>
      </c>
      <c r="AO193" s="8">
        <v>31</v>
      </c>
      <c r="AP193" s="8">
        <v>973</v>
      </c>
      <c r="AQ193" s="1" t="s">
        <v>8104</v>
      </c>
      <c r="AR193" s="8"/>
      <c r="AS193" s="1"/>
      <c r="AT193" s="1"/>
      <c r="AU193" s="1"/>
      <c r="AV193" s="1"/>
      <c r="AW193" s="8"/>
      <c r="AX193" s="1"/>
      <c r="AY193" s="1" t="s">
        <v>72</v>
      </c>
      <c r="AZ193" s="1"/>
      <c r="BA193" s="1" t="s">
        <v>73</v>
      </c>
      <c r="BB193" s="1"/>
    </row>
    <row r="194" spans="1:54" ht="48" customHeight="1">
      <c r="A194" s="1" t="s">
        <v>8105</v>
      </c>
      <c r="B194" s="1" t="s">
        <v>6549</v>
      </c>
      <c r="C194" s="1" t="s">
        <v>8089</v>
      </c>
      <c r="D194" s="8">
        <v>3</v>
      </c>
      <c r="E194" s="1" t="s">
        <v>403</v>
      </c>
      <c r="F194" s="1" t="s">
        <v>85</v>
      </c>
      <c r="G194" s="1" t="s">
        <v>8106</v>
      </c>
      <c r="H194" s="1">
        <v>1</v>
      </c>
      <c r="I194" s="1" t="s">
        <v>60</v>
      </c>
      <c r="J194" s="1"/>
      <c r="K194" s="1" t="s">
        <v>61</v>
      </c>
      <c r="L194" s="1" t="s">
        <v>62</v>
      </c>
      <c r="M194" s="9" t="s">
        <v>8107</v>
      </c>
      <c r="N194" s="10" t="s">
        <v>64</v>
      </c>
      <c r="O194" s="8">
        <v>32</v>
      </c>
      <c r="P194" s="8">
        <v>1200</v>
      </c>
      <c r="Q194" s="1" t="s">
        <v>8108</v>
      </c>
      <c r="R194" s="8"/>
      <c r="S194" s="1"/>
      <c r="T194" s="1"/>
      <c r="U194" s="1"/>
      <c r="V194" s="1"/>
      <c r="W194" s="8"/>
      <c r="X194" s="1"/>
      <c r="Y194" s="1" t="s">
        <v>66</v>
      </c>
      <c r="Z194" s="9" t="s">
        <v>8109</v>
      </c>
      <c r="AA194" s="10" t="s">
        <v>64</v>
      </c>
      <c r="AB194" s="8">
        <v>34</v>
      </c>
      <c r="AC194" s="8">
        <v>709</v>
      </c>
      <c r="AD194" s="1" t="s">
        <v>8110</v>
      </c>
      <c r="AE194" s="8"/>
      <c r="AF194" s="1"/>
      <c r="AG194" s="1"/>
      <c r="AH194" s="1"/>
      <c r="AI194" s="1"/>
      <c r="AJ194" s="8"/>
      <c r="AK194" s="1"/>
      <c r="AL194" s="1" t="s">
        <v>69</v>
      </c>
      <c r="AM194" s="9" t="s">
        <v>8111</v>
      </c>
      <c r="AN194" s="10" t="s">
        <v>64</v>
      </c>
      <c r="AO194" s="8">
        <v>26</v>
      </c>
      <c r="AP194" s="8">
        <v>892</v>
      </c>
      <c r="AQ194" s="1" t="s">
        <v>8112</v>
      </c>
      <c r="AR194" s="8"/>
      <c r="AS194" s="1"/>
      <c r="AT194" s="1"/>
      <c r="AU194" s="1"/>
      <c r="AV194" s="1"/>
      <c r="AW194" s="8"/>
      <c r="AX194" s="1"/>
      <c r="AY194" s="1" t="s">
        <v>72</v>
      </c>
      <c r="AZ194" s="1"/>
      <c r="BA194" s="1" t="s">
        <v>73</v>
      </c>
      <c r="BB194" s="1"/>
    </row>
    <row r="195" spans="1:54" ht="48" customHeight="1">
      <c r="A195" s="1" t="s">
        <v>8113</v>
      </c>
      <c r="B195" s="1" t="s">
        <v>6549</v>
      </c>
      <c r="C195" s="1" t="s">
        <v>8089</v>
      </c>
      <c r="D195" s="8">
        <v>4</v>
      </c>
      <c r="E195" s="1" t="s">
        <v>403</v>
      </c>
      <c r="F195" s="1" t="s">
        <v>94</v>
      </c>
      <c r="G195" s="1" t="s">
        <v>8114</v>
      </c>
      <c r="H195" s="1">
        <v>1</v>
      </c>
      <c r="I195" s="1" t="s">
        <v>60</v>
      </c>
      <c r="J195" s="1"/>
      <c r="K195" s="1" t="s">
        <v>61</v>
      </c>
      <c r="L195" s="1" t="s">
        <v>62</v>
      </c>
      <c r="M195" s="9" t="s">
        <v>8115</v>
      </c>
      <c r="N195" s="10" t="s">
        <v>64</v>
      </c>
      <c r="O195" s="8">
        <v>30</v>
      </c>
      <c r="P195" s="8">
        <v>606</v>
      </c>
      <c r="Q195" s="1" t="s">
        <v>8116</v>
      </c>
      <c r="R195" s="8"/>
      <c r="S195" s="1"/>
      <c r="T195" s="1"/>
      <c r="U195" s="1"/>
      <c r="V195" s="1"/>
      <c r="W195" s="8"/>
      <c r="X195" s="1"/>
      <c r="Y195" s="1" t="s">
        <v>66</v>
      </c>
      <c r="Z195" s="9" t="s">
        <v>8117</v>
      </c>
      <c r="AA195" s="10" t="s">
        <v>64</v>
      </c>
      <c r="AB195" s="8">
        <v>31</v>
      </c>
      <c r="AC195" s="8">
        <v>140</v>
      </c>
      <c r="AD195" s="1" t="s">
        <v>8118</v>
      </c>
      <c r="AE195" s="8"/>
      <c r="AF195" s="1"/>
      <c r="AG195" s="1"/>
      <c r="AH195" s="1"/>
      <c r="AI195" s="1"/>
      <c r="AJ195" s="8"/>
      <c r="AK195" s="1"/>
      <c r="AL195" s="1" t="s">
        <v>69</v>
      </c>
      <c r="AM195" s="9" t="s">
        <v>8119</v>
      </c>
      <c r="AN195" s="10" t="s">
        <v>64</v>
      </c>
      <c r="AO195" s="8">
        <v>24</v>
      </c>
      <c r="AP195" s="8">
        <v>426</v>
      </c>
      <c r="AQ195" s="1" t="s">
        <v>8120</v>
      </c>
      <c r="AR195" s="8"/>
      <c r="AS195" s="1"/>
      <c r="AT195" s="1"/>
      <c r="AU195" s="1"/>
      <c r="AV195" s="1"/>
      <c r="AW195" s="8"/>
      <c r="AX195" s="1"/>
      <c r="AY195" s="1" t="s">
        <v>72</v>
      </c>
      <c r="AZ195" s="1"/>
      <c r="BA195" s="1" t="s">
        <v>73</v>
      </c>
      <c r="BB195" s="1"/>
    </row>
    <row r="196" spans="1:54" ht="48" customHeight="1">
      <c r="A196" s="1" t="s">
        <v>8121</v>
      </c>
      <c r="B196" s="1" t="s">
        <v>6549</v>
      </c>
      <c r="C196" s="1" t="s">
        <v>8089</v>
      </c>
      <c r="D196" s="8">
        <v>5</v>
      </c>
      <c r="E196" s="1" t="s">
        <v>403</v>
      </c>
      <c r="F196" s="1" t="s">
        <v>103</v>
      </c>
      <c r="G196" s="1" t="s">
        <v>8122</v>
      </c>
      <c r="H196" s="1">
        <v>1</v>
      </c>
      <c r="I196" s="1" t="s">
        <v>60</v>
      </c>
      <c r="J196" s="1"/>
      <c r="K196" s="1" t="s">
        <v>61</v>
      </c>
      <c r="L196" s="1" t="s">
        <v>62</v>
      </c>
      <c r="M196" s="9" t="s">
        <v>8123</v>
      </c>
      <c r="N196" s="10" t="s">
        <v>64</v>
      </c>
      <c r="O196" s="8">
        <v>32</v>
      </c>
      <c r="P196" s="8">
        <v>1200</v>
      </c>
      <c r="Q196" s="1" t="s">
        <v>8124</v>
      </c>
      <c r="R196" s="8"/>
      <c r="S196" s="1"/>
      <c r="T196" s="1"/>
      <c r="U196" s="1"/>
      <c r="V196" s="1"/>
      <c r="W196" s="8"/>
      <c r="X196" s="1"/>
      <c r="Y196" s="1" t="s">
        <v>66</v>
      </c>
      <c r="Z196" s="9" t="s">
        <v>8125</v>
      </c>
      <c r="AA196" s="10" t="s">
        <v>64</v>
      </c>
      <c r="AB196" s="8">
        <v>33</v>
      </c>
      <c r="AC196" s="8">
        <v>280</v>
      </c>
      <c r="AD196" s="1" t="s">
        <v>8126</v>
      </c>
      <c r="AE196" s="8"/>
      <c r="AF196" s="1"/>
      <c r="AG196" s="1"/>
      <c r="AH196" s="1"/>
      <c r="AI196" s="1"/>
      <c r="AJ196" s="8"/>
      <c r="AK196" s="1"/>
      <c r="AL196" s="1" t="s">
        <v>69</v>
      </c>
      <c r="AM196" s="9" t="s">
        <v>8127</v>
      </c>
      <c r="AN196" s="10" t="s">
        <v>64</v>
      </c>
      <c r="AO196" s="8">
        <v>27</v>
      </c>
      <c r="AP196" s="8">
        <v>886</v>
      </c>
      <c r="AQ196" s="1" t="s">
        <v>8128</v>
      </c>
      <c r="AR196" s="8"/>
      <c r="AS196" s="1"/>
      <c r="AT196" s="1"/>
      <c r="AU196" s="1"/>
      <c r="AV196" s="1"/>
      <c r="AW196" s="8"/>
      <c r="AX196" s="1"/>
      <c r="AY196" s="1" t="s">
        <v>72</v>
      </c>
      <c r="AZ196" s="1"/>
      <c r="BA196" s="1" t="s">
        <v>73</v>
      </c>
      <c r="BB196" s="1"/>
    </row>
    <row r="197" spans="1:54" ht="48" customHeight="1">
      <c r="A197" s="1" t="s">
        <v>8129</v>
      </c>
      <c r="B197" s="1" t="s">
        <v>6549</v>
      </c>
      <c r="C197" s="1" t="s">
        <v>8089</v>
      </c>
      <c r="D197" s="8">
        <v>6</v>
      </c>
      <c r="E197" s="1" t="s">
        <v>403</v>
      </c>
      <c r="F197" s="1" t="s">
        <v>112</v>
      </c>
      <c r="G197" s="1" t="s">
        <v>8130</v>
      </c>
      <c r="H197" s="1">
        <v>1</v>
      </c>
      <c r="I197" s="1" t="s">
        <v>60</v>
      </c>
      <c r="J197" s="1"/>
      <c r="K197" s="1" t="s">
        <v>61</v>
      </c>
      <c r="L197" s="1" t="s">
        <v>62</v>
      </c>
      <c r="M197" s="9" t="s">
        <v>8131</v>
      </c>
      <c r="N197" s="10" t="s">
        <v>64</v>
      </c>
      <c r="O197" s="8">
        <v>40</v>
      </c>
      <c r="P197" s="8">
        <v>1200</v>
      </c>
      <c r="Q197" s="1" t="s">
        <v>8132</v>
      </c>
      <c r="R197" s="8"/>
      <c r="S197" s="1"/>
      <c r="T197" s="1"/>
      <c r="U197" s="1"/>
      <c r="V197" s="1"/>
      <c r="W197" s="8"/>
      <c r="X197" s="1"/>
      <c r="Y197" s="1" t="s">
        <v>66</v>
      </c>
      <c r="Z197" s="9" t="s">
        <v>8133</v>
      </c>
      <c r="AA197" s="10" t="s">
        <v>64</v>
      </c>
      <c r="AB197" s="8">
        <v>43</v>
      </c>
      <c r="AC197" s="8">
        <v>336</v>
      </c>
      <c r="AD197" s="1" t="s">
        <v>8134</v>
      </c>
      <c r="AE197" s="8"/>
      <c r="AF197" s="1"/>
      <c r="AG197" s="1"/>
      <c r="AH197" s="1"/>
      <c r="AI197" s="1"/>
      <c r="AJ197" s="8"/>
      <c r="AK197" s="1"/>
      <c r="AL197" s="1" t="s">
        <v>69</v>
      </c>
      <c r="AM197" s="9" t="s">
        <v>8135</v>
      </c>
      <c r="AN197" s="10" t="s">
        <v>64</v>
      </c>
      <c r="AO197" s="8">
        <v>34</v>
      </c>
      <c r="AP197" s="8">
        <v>225</v>
      </c>
      <c r="AQ197" s="1" t="s">
        <v>8136</v>
      </c>
      <c r="AR197" s="8"/>
      <c r="AS197" s="1"/>
      <c r="AT197" s="1"/>
      <c r="AU197" s="1"/>
      <c r="AV197" s="1"/>
      <c r="AW197" s="8"/>
      <c r="AX197" s="1"/>
      <c r="AY197" s="1" t="s">
        <v>72</v>
      </c>
      <c r="AZ197" s="1"/>
      <c r="BA197" s="1" t="s">
        <v>73</v>
      </c>
      <c r="BB197" s="1"/>
    </row>
    <row r="198" spans="1:54" ht="48" customHeight="1">
      <c r="A198" s="1" t="s">
        <v>8137</v>
      </c>
      <c r="B198" s="1" t="s">
        <v>6549</v>
      </c>
      <c r="C198" s="1" t="s">
        <v>8089</v>
      </c>
      <c r="D198" s="8">
        <v>7</v>
      </c>
      <c r="E198" s="1" t="s">
        <v>403</v>
      </c>
      <c r="F198" s="1" t="s">
        <v>121</v>
      </c>
      <c r="G198" s="1" t="s">
        <v>8138</v>
      </c>
      <c r="H198" s="1">
        <v>1</v>
      </c>
      <c r="I198" s="1" t="s">
        <v>60</v>
      </c>
      <c r="J198" s="1"/>
      <c r="K198" s="1" t="s">
        <v>61</v>
      </c>
      <c r="L198" s="1" t="s">
        <v>62</v>
      </c>
      <c r="M198" s="9" t="s">
        <v>8139</v>
      </c>
      <c r="N198" s="10" t="s">
        <v>64</v>
      </c>
      <c r="O198" s="8">
        <v>15</v>
      </c>
      <c r="P198" s="8">
        <v>1200</v>
      </c>
      <c r="Q198" s="1" t="s">
        <v>8140</v>
      </c>
      <c r="R198" s="8"/>
      <c r="S198" s="1"/>
      <c r="T198" s="1"/>
      <c r="U198" s="1"/>
      <c r="V198" s="1"/>
      <c r="W198" s="8"/>
      <c r="X198" s="1"/>
      <c r="Y198" s="1" t="s">
        <v>66</v>
      </c>
      <c r="Z198" s="9" t="s">
        <v>8141</v>
      </c>
      <c r="AA198" s="10" t="s">
        <v>64</v>
      </c>
      <c r="AB198" s="8">
        <v>16</v>
      </c>
      <c r="AC198" s="8">
        <v>316</v>
      </c>
      <c r="AD198" s="1" t="s">
        <v>8142</v>
      </c>
      <c r="AE198" s="8"/>
      <c r="AF198" s="1"/>
      <c r="AG198" s="1"/>
      <c r="AH198" s="1"/>
      <c r="AI198" s="1"/>
      <c r="AJ198" s="8"/>
      <c r="AK198" s="1"/>
      <c r="AL198" s="1" t="s">
        <v>69</v>
      </c>
      <c r="AM198" s="9" t="s">
        <v>8143</v>
      </c>
      <c r="AN198" s="10" t="s">
        <v>64</v>
      </c>
      <c r="AO198" s="8">
        <v>10</v>
      </c>
      <c r="AP198" s="8">
        <v>1063</v>
      </c>
      <c r="AQ198" s="1" t="s">
        <v>8144</v>
      </c>
      <c r="AR198" s="8"/>
      <c r="AS198" s="1"/>
      <c r="AT198" s="1"/>
      <c r="AU198" s="1"/>
      <c r="AV198" s="1"/>
      <c r="AW198" s="8"/>
      <c r="AX198" s="1"/>
      <c r="AY198" s="1" t="s">
        <v>72</v>
      </c>
      <c r="AZ198" s="1"/>
      <c r="BA198" s="1" t="s">
        <v>73</v>
      </c>
      <c r="BB198" s="1"/>
    </row>
    <row r="199" spans="1:54" ht="48" customHeight="1">
      <c r="A199" s="1" t="s">
        <v>8145</v>
      </c>
      <c r="B199" s="1" t="s">
        <v>6549</v>
      </c>
      <c r="C199" s="1" t="s">
        <v>8089</v>
      </c>
      <c r="D199" s="8">
        <v>8</v>
      </c>
      <c r="E199" s="1" t="s">
        <v>403</v>
      </c>
      <c r="F199" s="1" t="s">
        <v>130</v>
      </c>
      <c r="G199" s="1" t="s">
        <v>8146</v>
      </c>
      <c r="H199" s="1">
        <v>1</v>
      </c>
      <c r="I199" s="1" t="s">
        <v>60</v>
      </c>
      <c r="J199" s="1"/>
      <c r="K199" s="1" t="s">
        <v>61</v>
      </c>
      <c r="L199" s="1" t="s">
        <v>62</v>
      </c>
      <c r="M199" s="9" t="s">
        <v>8147</v>
      </c>
      <c r="N199" s="10" t="s">
        <v>64</v>
      </c>
      <c r="O199" s="8">
        <v>31</v>
      </c>
      <c r="P199" s="8">
        <v>1200</v>
      </c>
      <c r="Q199" s="1" t="s">
        <v>8148</v>
      </c>
      <c r="R199" s="8"/>
      <c r="S199" s="1"/>
      <c r="T199" s="1"/>
      <c r="U199" s="1"/>
      <c r="V199" s="1"/>
      <c r="W199" s="8"/>
      <c r="X199" s="1"/>
      <c r="Y199" s="1" t="s">
        <v>66</v>
      </c>
      <c r="Z199" s="9" t="s">
        <v>8149</v>
      </c>
      <c r="AA199" s="10" t="s">
        <v>64</v>
      </c>
      <c r="AB199" s="8">
        <v>32</v>
      </c>
      <c r="AC199" s="8">
        <v>395</v>
      </c>
      <c r="AD199" s="1" t="s">
        <v>8150</v>
      </c>
      <c r="AE199" s="8"/>
      <c r="AF199" s="1"/>
      <c r="AG199" s="1"/>
      <c r="AH199" s="1"/>
      <c r="AI199" s="1"/>
      <c r="AJ199" s="8"/>
      <c r="AK199" s="1"/>
      <c r="AL199" s="1" t="s">
        <v>69</v>
      </c>
      <c r="AM199" s="9" t="s">
        <v>8151</v>
      </c>
      <c r="AN199" s="10" t="s">
        <v>64</v>
      </c>
      <c r="AO199" s="8">
        <v>26</v>
      </c>
      <c r="AP199" s="8">
        <v>938</v>
      </c>
      <c r="AQ199" s="1" t="s">
        <v>8152</v>
      </c>
      <c r="AR199" s="8"/>
      <c r="AS199" s="1"/>
      <c r="AT199" s="1"/>
      <c r="AU199" s="1"/>
      <c r="AV199" s="1"/>
      <c r="AW199" s="8"/>
      <c r="AX199" s="1"/>
      <c r="AY199" s="1" t="s">
        <v>72</v>
      </c>
      <c r="AZ199" s="1"/>
      <c r="BA199" s="1" t="s">
        <v>73</v>
      </c>
      <c r="BB199" s="1"/>
    </row>
    <row r="200" spans="1:54" ht="48" customHeight="1">
      <c r="A200" s="1" t="s">
        <v>8153</v>
      </c>
      <c r="B200" s="1" t="s">
        <v>6549</v>
      </c>
      <c r="C200" s="1" t="s">
        <v>8089</v>
      </c>
      <c r="D200" s="8">
        <v>9</v>
      </c>
      <c r="E200" s="1" t="s">
        <v>403</v>
      </c>
      <c r="F200" s="1" t="s">
        <v>139</v>
      </c>
      <c r="G200" s="1" t="s">
        <v>8154</v>
      </c>
      <c r="H200" s="1">
        <v>1</v>
      </c>
      <c r="I200" s="1" t="s">
        <v>60</v>
      </c>
      <c r="J200" s="1"/>
      <c r="K200" s="1" t="s">
        <v>61</v>
      </c>
      <c r="L200" s="1" t="s">
        <v>62</v>
      </c>
      <c r="M200" s="9" t="s">
        <v>8155</v>
      </c>
      <c r="N200" s="10" t="s">
        <v>64</v>
      </c>
      <c r="O200" s="8">
        <v>39</v>
      </c>
      <c r="P200" s="8">
        <v>1009</v>
      </c>
      <c r="Q200" s="1" t="s">
        <v>8156</v>
      </c>
      <c r="R200" s="8"/>
      <c r="S200" s="1"/>
      <c r="T200" s="1"/>
      <c r="U200" s="1"/>
      <c r="V200" s="1"/>
      <c r="W200" s="8"/>
      <c r="X200" s="1"/>
      <c r="Y200" s="1" t="s">
        <v>66</v>
      </c>
      <c r="Z200" s="9" t="s">
        <v>8157</v>
      </c>
      <c r="AA200" s="10" t="s">
        <v>64</v>
      </c>
      <c r="AB200" s="8">
        <v>44</v>
      </c>
      <c r="AC200" s="8">
        <v>311</v>
      </c>
      <c r="AD200" s="1" t="s">
        <v>8158</v>
      </c>
      <c r="AE200" s="8"/>
      <c r="AF200" s="1"/>
      <c r="AG200" s="1"/>
      <c r="AH200" s="1"/>
      <c r="AI200" s="1"/>
      <c r="AJ200" s="8"/>
      <c r="AK200" s="1"/>
      <c r="AL200" s="1" t="s">
        <v>69</v>
      </c>
      <c r="AM200" s="9" t="s">
        <v>8159</v>
      </c>
      <c r="AN200" s="10" t="s">
        <v>64</v>
      </c>
      <c r="AO200" s="8">
        <v>33</v>
      </c>
      <c r="AP200" s="8">
        <v>289</v>
      </c>
      <c r="AQ200" s="1" t="s">
        <v>8160</v>
      </c>
      <c r="AR200" s="8"/>
      <c r="AS200" s="1"/>
      <c r="AT200" s="1"/>
      <c r="AU200" s="1"/>
      <c r="AV200" s="1"/>
      <c r="AW200" s="8"/>
      <c r="AX200" s="1"/>
      <c r="AY200" s="1" t="s">
        <v>72</v>
      </c>
      <c r="AZ200" s="1"/>
      <c r="BA200" s="1" t="s">
        <v>73</v>
      </c>
      <c r="BB200" s="1"/>
    </row>
    <row r="201" spans="1:54" ht="48" customHeight="1">
      <c r="A201" s="1" t="s">
        <v>8161</v>
      </c>
      <c r="B201" s="1" t="s">
        <v>6549</v>
      </c>
      <c r="C201" s="1" t="s">
        <v>8089</v>
      </c>
      <c r="D201" s="8">
        <v>10</v>
      </c>
      <c r="E201" s="1" t="s">
        <v>403</v>
      </c>
      <c r="F201" s="1" t="s">
        <v>147</v>
      </c>
      <c r="G201" s="1" t="s">
        <v>8162</v>
      </c>
      <c r="H201" s="1">
        <v>1</v>
      </c>
      <c r="I201" s="1" t="s">
        <v>60</v>
      </c>
      <c r="J201" s="1"/>
      <c r="K201" s="1" t="s">
        <v>61</v>
      </c>
      <c r="L201" s="1" t="s">
        <v>62</v>
      </c>
      <c r="M201" s="9" t="s">
        <v>8163</v>
      </c>
      <c r="N201" s="10" t="s">
        <v>64</v>
      </c>
      <c r="O201" s="8">
        <v>37</v>
      </c>
      <c r="P201" s="8">
        <v>1200</v>
      </c>
      <c r="Q201" s="1" t="s">
        <v>8164</v>
      </c>
      <c r="R201" s="8"/>
      <c r="S201" s="1"/>
      <c r="T201" s="1"/>
      <c r="U201" s="1"/>
      <c r="V201" s="1"/>
      <c r="W201" s="8"/>
      <c r="X201" s="1"/>
      <c r="Y201" s="1" t="s">
        <v>66</v>
      </c>
      <c r="Z201" s="9" t="s">
        <v>8165</v>
      </c>
      <c r="AA201" s="10" t="s">
        <v>64</v>
      </c>
      <c r="AB201" s="8">
        <v>38</v>
      </c>
      <c r="AC201" s="8">
        <v>374</v>
      </c>
      <c r="AD201" s="1" t="s">
        <v>8166</v>
      </c>
      <c r="AE201" s="8"/>
      <c r="AF201" s="1"/>
      <c r="AG201" s="1"/>
      <c r="AH201" s="1"/>
      <c r="AI201" s="1"/>
      <c r="AJ201" s="8"/>
      <c r="AK201" s="1"/>
      <c r="AL201" s="1" t="s">
        <v>69</v>
      </c>
      <c r="AM201" s="9" t="s">
        <v>8167</v>
      </c>
      <c r="AN201" s="10" t="s">
        <v>64</v>
      </c>
      <c r="AO201" s="8">
        <v>31</v>
      </c>
      <c r="AP201" s="8">
        <v>956</v>
      </c>
      <c r="AQ201" s="1" t="s">
        <v>8168</v>
      </c>
      <c r="AR201" s="8"/>
      <c r="AS201" s="1"/>
      <c r="AT201" s="1"/>
      <c r="AU201" s="1"/>
      <c r="AV201" s="1"/>
      <c r="AW201" s="8"/>
      <c r="AX201" s="1"/>
      <c r="AY201" s="1" t="s">
        <v>72</v>
      </c>
      <c r="AZ201" s="1"/>
      <c r="BA201" s="1" t="s">
        <v>73</v>
      </c>
      <c r="BB201" s="1"/>
    </row>
  </sheetData>
  <conditionalFormatting sqref="AY2:AY201">
    <cfRule type="expression" dxfId="4" priority="1">
      <formula>AY2="Complete"</formula>
    </cfRule>
    <cfRule type="expression" dxfId="3" priority="2">
      <formula>AY2="In progress"</formula>
    </cfRule>
    <cfRule type="expression" dxfId="2" priority="3">
      <formula>AY2="Not started"</formula>
    </cfRule>
  </conditionalFormatting>
  <dataValidations count="7">
    <dataValidation type="list" sqref="E2:E201" xr:uid="{00000000-0002-0000-0400-000000000000}">
      <formula1>"Recommendation,Comparison,Best of,Buying Guidance,Technical Explanation,Opinion-Based,Attribute-Specific,Explanation,Risk/Advice,Decision Support"</formula1>
    </dataValidation>
    <dataValidation type="list" sqref="F2:F201" xr:uid="{00000000-0002-0000-0400-000001000000}">
      <formula1>"Direct Question,Conversational,Formal/Professional,Informal,Conditional,Ambiguous,Ultra-Specific,Instruction-Style,Slang/Informal Tone,Professional Tone"</formula1>
    </dataValidation>
    <dataValidation type="list" sqref="I2:I201" xr:uid="{00000000-0002-0000-0400-000002000000}">
      <formula1>"Yes,No,Unknown"</formula1>
    </dataValidation>
    <dataValidation type="list" sqref="K2:K201" xr:uid="{00000000-0002-0000-0400-000003000000}">
      <formula1>"High,Normal,Low"</formula1>
    </dataValidation>
    <dataValidation type="list" sqref="V2:V201 AI2:AI201 AV2:AV201" xr:uid="{00000000-0002-0000-0400-000004000000}">
      <formula1>"List,Paragraph,Table,Recommendation,Comparison,Step-by-step,Mixed,Refusal/Safety,Unclear"</formula1>
    </dataValidation>
    <dataValidation type="list" sqref="W2:W201 AJ2:AJ201 AW2:AW201" xr:uid="{00000000-0002-0000-0400-000005000000}">
      <formula1>"0,1,2,3"</formula1>
    </dataValidation>
    <dataValidation type="list" sqref="BA2:BA201" xr:uid="{00000000-0002-0000-0400-000006000000}">
      <formula1>"Not checked,Checked,Needs review,Issue found,Resolved"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
  <sheetViews>
    <sheetView showGridLines="0" zoomScale="125" workbookViewId="0">
      <selection activeCell="E28" sqref="E28"/>
    </sheetView>
  </sheetViews>
  <sheetFormatPr baseColWidth="10" defaultColWidth="8.83203125" defaultRowHeight="14"/>
  <cols>
    <col min="1" max="1" width="32" customWidth="1"/>
    <col min="2" max="2" width="38" customWidth="1"/>
    <col min="3" max="6" width="20" customWidth="1"/>
  </cols>
  <sheetData>
    <row r="1" spans="1:8" ht="18" customHeight="1">
      <c r="A1" s="13" t="s">
        <v>8169</v>
      </c>
      <c r="B1" s="14"/>
      <c r="C1" s="14"/>
      <c r="D1" s="14"/>
      <c r="E1" s="14"/>
      <c r="F1" s="14"/>
      <c r="G1" s="14"/>
      <c r="H1" s="14"/>
    </row>
    <row r="3" spans="1:8" ht="16" customHeight="1">
      <c r="A3" s="2" t="s">
        <v>8170</v>
      </c>
      <c r="B3" s="2" t="s">
        <v>8171</v>
      </c>
      <c r="C3" s="1"/>
      <c r="D3" s="1"/>
      <c r="E3" s="1"/>
      <c r="F3" s="1"/>
    </row>
    <row r="4" spans="1:8" ht="15" customHeight="1">
      <c r="A4" s="1" t="s">
        <v>8172</v>
      </c>
      <c r="B4" s="1">
        <f>SUM(COUNTA(Technology!$A$2:$A$201),COUNTA(Finance!$A$2:$A$201),COUNTA(Healthcare!$A$2:$A$201),COUNTA(Marketing!$A$2:$A$201),COUNTA(Sports!$A$2:$A$201))</f>
        <v>1000</v>
      </c>
      <c r="C4" s="1"/>
      <c r="D4" s="1"/>
      <c r="E4" s="1"/>
      <c r="F4" s="1"/>
    </row>
    <row r="5" spans="1:8" ht="15" customHeight="1">
      <c r="A5" s="1" t="s">
        <v>8173</v>
      </c>
      <c r="B5" s="1">
        <f>SUM(COUNTIF(Technology!$AY$2:$AY$201,"Complete"),COUNTIF(Finance!$AY$2:$AY$201,"Complete"),COUNTIF(Healthcare!$AY$2:$AY$201,"Complete"),COUNTIF(Marketing!$AY$2:$AY$201,"Complete"),COUNTIF(Sports!$AY$2:$AY$201,"Complete"))</f>
        <v>984</v>
      </c>
      <c r="C5" s="1"/>
      <c r="D5" s="1"/>
      <c r="E5" s="1"/>
      <c r="F5" s="1"/>
    </row>
    <row r="6" spans="1:8" ht="15" customHeight="1">
      <c r="A6" s="1" t="s">
        <v>8174</v>
      </c>
      <c r="B6" s="1">
        <f>SUM(COUNTIF(Technology!$AY$2:$AY$201,"In progress"),COUNTIF(Finance!$AY$2:$AY$201,"In progress"),COUNTIF(Healthcare!$AY$2:$AY$201,"In progress"),COUNTIF(Marketing!$AY$2:$AY$201,"In progress"),COUNTIF(Sports!$AY$2:$AY$201,"In progress"))</f>
        <v>16</v>
      </c>
      <c r="C6" s="1"/>
      <c r="D6" s="1"/>
      <c r="E6" s="1"/>
      <c r="F6" s="1"/>
    </row>
    <row r="7" spans="1:8" ht="15" customHeight="1">
      <c r="A7" s="1" t="s">
        <v>8175</v>
      </c>
      <c r="B7" s="1">
        <f>SUM(COUNTIF(Technology!$AY$2:$AY$201,"Not started"),COUNTIF(Finance!$AY$2:$AY$201,"Not started"),COUNTIF(Healthcare!$AY$2:$AY$201,"Not started"),COUNTIF(Marketing!$AY$2:$AY$201,"Not started"),COUNTIF(Sports!$AY$2:$AY$201,"Not started"))</f>
        <v>0</v>
      </c>
      <c r="C7" s="1"/>
      <c r="D7" s="1"/>
      <c r="E7" s="1"/>
      <c r="F7" s="1"/>
    </row>
    <row r="8" spans="1:8" ht="15" customHeight="1">
      <c r="A8" s="1" t="s">
        <v>8176</v>
      </c>
      <c r="B8" s="11">
        <f>IFERROR(B5/B4,0)</f>
        <v>0.98399999999999999</v>
      </c>
      <c r="C8" s="1"/>
      <c r="D8" s="1"/>
      <c r="E8" s="1"/>
      <c r="F8" s="1"/>
    </row>
    <row r="9" spans="1:8">
      <c r="A9" s="1"/>
      <c r="B9" s="1"/>
      <c r="C9" s="1"/>
      <c r="D9" s="1"/>
      <c r="E9" s="1"/>
      <c r="F9" s="1"/>
    </row>
    <row r="10" spans="1:8">
      <c r="A10" s="1"/>
      <c r="B10" s="1"/>
      <c r="C10" s="1"/>
      <c r="D10" s="1"/>
      <c r="E10" s="1"/>
      <c r="F10" s="1"/>
    </row>
    <row r="11" spans="1:8" ht="32" customHeight="1">
      <c r="A11" s="2" t="s">
        <v>8177</v>
      </c>
      <c r="B11" s="2" t="s">
        <v>8178</v>
      </c>
      <c r="C11" s="2" t="s">
        <v>8179</v>
      </c>
      <c r="D11" s="2" t="s">
        <v>8180</v>
      </c>
      <c r="E11" s="2" t="s">
        <v>8181</v>
      </c>
      <c r="F11" s="1"/>
    </row>
    <row r="12" spans="1:8" ht="15" customHeight="1">
      <c r="A12" s="1" t="s">
        <v>8182</v>
      </c>
      <c r="B12" s="1">
        <f>SUM(COUNTIF(Technology!$Q$2:$Q$201,"&lt;&gt;"),COUNTIF(Finance!$Q$2:$Q$201,"&lt;&gt;"),COUNTIF(Healthcare!$Q$2:$Q$201,"&lt;&gt;"),COUNTIF(Marketing!$Q$2:$Q$201,"&lt;&gt;"),COUNTIF(Sports!$Q$2:$Q$201,"&lt;&gt;"))</f>
        <v>984</v>
      </c>
      <c r="C12" s="11">
        <f>IFERROR(B12/$B$4,0)</f>
        <v>0.98399999999999999</v>
      </c>
      <c r="D12" s="10" t="str">
        <f>IFERROR(SUM(SUM(Technology!$R$2:$R$201),SUM(Finance!$R$2:$R$201),SUM(Healthcare!$R$2:$R$201),SUM(Marketing!$R$2:$R$201),SUM(Sports!$R$2:$R$201))/SUM(COUNT(Technology!$R$2:$R$201),COUNT(Finance!$R$2:$R$201),COUNT(Healthcare!$R$2:$R$201),COUNT(Marketing!$R$2:$R$201),COUNT(Sports!$R$2:$R$201)),"")</f>
        <v/>
      </c>
      <c r="E12" s="10" t="str">
        <f>IFERROR(SUM(SUM(Technology!$W$2:$W$201),SUM(Finance!$W$2:$W$201),SUM(Healthcare!$W$2:$W$201),SUM(Marketing!$W$2:$W$201),SUM(Sports!$W$2:$W$201))/SUM(COUNT(Technology!$W$2:$W$201),COUNT(Finance!$W$2:$W$201),COUNT(Healthcare!$W$2:$W$201),COUNT(Marketing!$W$2:$W$201),COUNT(Sports!$W$2:$W$201)),"")</f>
        <v/>
      </c>
      <c r="F12" s="1"/>
    </row>
    <row r="13" spans="1:8" ht="15" customHeight="1">
      <c r="A13" s="1" t="s">
        <v>8183</v>
      </c>
      <c r="B13" s="1">
        <f>SUM(COUNTIF(Technology!$AD$2:$AD$201,"&lt;&gt;"),COUNTIF(Finance!$AD$2:$AD$201,"&lt;&gt;"),COUNTIF(Healthcare!$AD$2:$AD$201,"&lt;&gt;"),COUNTIF(Marketing!$AD$2:$AD$201,"&lt;&gt;"),COUNTIF(Sports!$AD$2:$AD$201,"&lt;&gt;"))</f>
        <v>1000</v>
      </c>
      <c r="C13" s="11">
        <f>IFERROR(B13/$B$4,0)</f>
        <v>1</v>
      </c>
      <c r="D13" s="10" t="str">
        <f>IFERROR(SUM(SUM(Technology!$AE$2:$AE$201),SUM(Finance!$AE$2:$AE$201),SUM(Healthcare!$AE$2:$AE$201),SUM(Marketing!$AE$2:$AE$201),SUM(Sports!$AE$2:$AE$201))/SUM(COUNT(Technology!$AE$2:$AE$201),COUNT(Finance!$AE$2:$AE$201),COUNT(Healthcare!$AE$2:$AE$201),COUNT(Marketing!$AE$2:$AE$201),COUNT(Sports!$AE$2:$AE$201)),"")</f>
        <v/>
      </c>
      <c r="E13" s="10" t="str">
        <f>IFERROR(SUM(SUM(Technology!$AJ$2:$AJ$201),SUM(Finance!$AJ$2:$AJ$201),SUM(Healthcare!$AJ$2:$AJ$201),SUM(Marketing!$AJ$2:$AJ$201),SUM(Sports!$AJ$2:$AJ$201))/SUM(COUNT(Technology!$AJ$2:$AJ$201),COUNT(Finance!$AJ$2:$AJ$201),COUNT(Healthcare!$AJ$2:$AJ$201),COUNT(Marketing!$AJ$2:$AJ$201),COUNT(Sports!$AJ$2:$AJ$201)),"")</f>
        <v/>
      </c>
      <c r="F13" s="1"/>
    </row>
    <row r="14" spans="1:8" ht="15" customHeight="1">
      <c r="A14" s="1" t="s">
        <v>8184</v>
      </c>
      <c r="B14" s="1">
        <f>SUM(COUNTIF(Technology!$AQ$2:$AQ$201,"&lt;&gt;"),COUNTIF(Finance!$AQ$2:$AQ$201,"&lt;&gt;"),COUNTIF(Healthcare!$AQ$2:$AQ$201,"&lt;&gt;"),COUNTIF(Marketing!$AQ$2:$AQ$201,"&lt;&gt;"),COUNTIF(Sports!$AQ$2:$AQ$201,"&lt;&gt;"))</f>
        <v>1000</v>
      </c>
      <c r="C14" s="11">
        <f>IFERROR(B14/$B$4,0)</f>
        <v>1</v>
      </c>
      <c r="D14" s="10" t="str">
        <f>IFERROR(SUM(SUM(Technology!$AR$2:$AR$201),SUM(Finance!$AR$2:$AR$201),SUM(Healthcare!$AR$2:$AR$201),SUM(Marketing!$AR$2:$AR$201),SUM(Sports!$AR$2:$AR$201))/SUM(COUNT(Technology!$AR$2:$AR$201),COUNT(Finance!$AR$2:$AR$201),COUNT(Healthcare!$AR$2:$AR$201),COUNT(Marketing!$AR$2:$AR$201),COUNT(Sports!$AR$2:$AR$201)),"")</f>
        <v/>
      </c>
      <c r="E14" s="10" t="str">
        <f>IFERROR(SUM(SUM(Technology!$AW$2:$AW$201),SUM(Finance!$AW$2:$AW$201),SUM(Healthcare!$AW$2:$AW$201),SUM(Marketing!$AW$2:$AW$201),SUM(Sports!$AW$2:$AW$201))/SUM(COUNT(Technology!$AW$2:$AW$201),COUNT(Finance!$AW$2:$AW$201),COUNT(Healthcare!$AW$2:$AW$201),COUNT(Marketing!$AW$2:$AW$201),COUNT(Sports!$AW$2:$AW$201)),"")</f>
        <v/>
      </c>
      <c r="F14" s="1"/>
    </row>
    <row r="15" spans="1:8">
      <c r="A15" s="1"/>
      <c r="B15" s="1"/>
      <c r="C15" s="1"/>
      <c r="D15" s="1"/>
      <c r="E15" s="1"/>
      <c r="F15" s="1"/>
    </row>
    <row r="16" spans="1:8">
      <c r="A16" s="1"/>
      <c r="B16" s="1"/>
      <c r="C16" s="1"/>
      <c r="D16" s="1"/>
      <c r="E16" s="1"/>
      <c r="F16" s="1"/>
    </row>
    <row r="17" spans="1:8" ht="16" customHeight="1">
      <c r="A17" s="2" t="s">
        <v>1</v>
      </c>
      <c r="B17" s="2" t="s">
        <v>8185</v>
      </c>
      <c r="C17" s="2" t="s">
        <v>72</v>
      </c>
      <c r="D17" s="2" t="s">
        <v>118</v>
      </c>
      <c r="E17" s="2" t="s">
        <v>8186</v>
      </c>
      <c r="F17" s="2" t="s">
        <v>8187</v>
      </c>
    </row>
    <row r="18" spans="1:8" ht="15" customHeight="1">
      <c r="A18" s="1" t="s">
        <v>55</v>
      </c>
      <c r="B18" s="1">
        <f>COUNTA(Technology!$A$2:$A$201)</f>
        <v>200</v>
      </c>
      <c r="C18" s="1">
        <f>COUNTIF(Technology!$AY$2:$AY$201,"Complete")</f>
        <v>194</v>
      </c>
      <c r="D18" s="1">
        <f>COUNTIF(Technology!$AY$2:$AY$201,"In progress")</f>
        <v>6</v>
      </c>
      <c r="E18" s="1">
        <f>COUNTIF(Technology!$AY$2:$AY$201,"Not started")</f>
        <v>0</v>
      </c>
      <c r="F18" s="11">
        <f>IFERROR(C18/B18,0)</f>
        <v>0.97</v>
      </c>
    </row>
    <row r="19" spans="1:8" ht="15" customHeight="1">
      <c r="A19" s="1" t="s">
        <v>1696</v>
      </c>
      <c r="B19" s="1">
        <f>COUNTA(Finance!$A$2:$A$201)</f>
        <v>200</v>
      </c>
      <c r="C19" s="1">
        <f>COUNTIF(Finance!$AY$2:$AY$201,"Complete")</f>
        <v>193</v>
      </c>
      <c r="D19" s="1">
        <f>COUNTIF(Finance!$AY$2:$AY$201,"In progress")</f>
        <v>7</v>
      </c>
      <c r="E19" s="1">
        <f>COUNTIF(Finance!$AY$2:$AY$201,"Not started")</f>
        <v>0</v>
      </c>
      <c r="F19" s="11">
        <f>IFERROR(C19/B19,0)</f>
        <v>0.96499999999999997</v>
      </c>
    </row>
    <row r="20" spans="1:8" ht="15" customHeight="1">
      <c r="A20" s="1" t="s">
        <v>3310</v>
      </c>
      <c r="B20" s="1">
        <f>COUNTA(Healthcare!$A$2:$A$201)</f>
        <v>200</v>
      </c>
      <c r="C20" s="1">
        <f>COUNTIF(Healthcare!$AY$2:$AY$201,"Complete")</f>
        <v>198</v>
      </c>
      <c r="D20" s="1">
        <f>COUNTIF(Healthcare!$AY$2:$AY$201,"In progress")</f>
        <v>2</v>
      </c>
      <c r="E20" s="1">
        <f>COUNTIF(Healthcare!$AY$2:$AY$201,"Not started")</f>
        <v>0</v>
      </c>
      <c r="F20" s="11">
        <f>IFERROR(C20/B20,0)</f>
        <v>0.99</v>
      </c>
    </row>
    <row r="21" spans="1:8" ht="15" customHeight="1">
      <c r="A21" s="1" t="s">
        <v>4929</v>
      </c>
      <c r="B21" s="1">
        <f>COUNTA(Marketing!$A$2:$A$201)</f>
        <v>200</v>
      </c>
      <c r="C21" s="1">
        <f>COUNTIF(Marketing!$AY$2:$AY$201,"Complete")</f>
        <v>199</v>
      </c>
      <c r="D21" s="1">
        <f>COUNTIF(Marketing!$AY$2:$AY$201,"In progress")</f>
        <v>1</v>
      </c>
      <c r="E21" s="1">
        <f>COUNTIF(Marketing!$AY$2:$AY$201,"Not started")</f>
        <v>0</v>
      </c>
      <c r="F21" s="11">
        <f>IFERROR(C21/B21,0)</f>
        <v>0.995</v>
      </c>
    </row>
    <row r="22" spans="1:8" ht="15" customHeight="1">
      <c r="A22" s="1" t="s">
        <v>6549</v>
      </c>
      <c r="B22" s="1">
        <f>COUNTA(Sports!$A$2:$A$201)</f>
        <v>200</v>
      </c>
      <c r="C22" s="1">
        <f>COUNTIF(Sports!$AY$2:$AY$201,"Complete")</f>
        <v>200</v>
      </c>
      <c r="D22" s="1">
        <f>COUNTIF(Sports!$AY$2:$AY$201,"In progress")</f>
        <v>0</v>
      </c>
      <c r="E22" s="1">
        <f>COUNTIF(Sports!$AY$2:$AY$201,"Not started")</f>
        <v>0</v>
      </c>
      <c r="F22" s="11">
        <f>IFERROR(C22/B22,0)</f>
        <v>1</v>
      </c>
    </row>
    <row r="23" spans="1:8">
      <c r="A23" s="1"/>
      <c r="B23" s="1"/>
      <c r="C23" s="1"/>
      <c r="D23" s="1"/>
      <c r="E23" s="1"/>
      <c r="F23" s="1"/>
    </row>
    <row r="24" spans="1:8">
      <c r="A24" s="1"/>
      <c r="B24" s="1"/>
      <c r="C24" s="1"/>
      <c r="D24" s="1"/>
      <c r="E24" s="1"/>
      <c r="F24" s="1"/>
    </row>
    <row r="25" spans="1:8" ht="16" customHeight="1">
      <c r="A25" s="2" t="s">
        <v>8188</v>
      </c>
      <c r="B25" s="2" t="s">
        <v>8171</v>
      </c>
      <c r="C25" s="1"/>
      <c r="D25" s="1"/>
      <c r="E25" s="1"/>
      <c r="F25" s="1"/>
    </row>
    <row r="26" spans="1:8" ht="15" customHeight="1">
      <c r="A26" s="1" t="s">
        <v>8189</v>
      </c>
      <c r="B26" s="1">
        <v>1000</v>
      </c>
      <c r="C26" s="1"/>
      <c r="D26" s="1"/>
      <c r="E26" s="1"/>
      <c r="F26" s="1"/>
    </row>
    <row r="27" spans="1:8" ht="15" customHeight="1">
      <c r="A27" s="1" t="s">
        <v>8190</v>
      </c>
      <c r="B27" s="1">
        <v>1000</v>
      </c>
      <c r="C27" s="1"/>
      <c r="D27" s="1"/>
      <c r="E27" s="1"/>
      <c r="F27" s="1"/>
    </row>
    <row r="28" spans="1:8" ht="15" customHeight="1">
      <c r="A28" s="1" t="s">
        <v>8191</v>
      </c>
      <c r="B28" s="1">
        <f>B27-B26</f>
        <v>0</v>
      </c>
      <c r="C28" s="1"/>
      <c r="D28" s="1"/>
      <c r="E28" s="1"/>
      <c r="F28" s="1"/>
    </row>
    <row r="29" spans="1:8" ht="30" customHeight="1">
      <c r="A29" s="1" t="s">
        <v>8192</v>
      </c>
      <c r="B29" s="1" t="s">
        <v>8193</v>
      </c>
      <c r="C29" s="1"/>
      <c r="D29" s="1"/>
      <c r="E29" s="1"/>
      <c r="F29" s="1"/>
    </row>
    <row r="30" spans="1:8" ht="30" customHeight="1">
      <c r="A30" s="1" t="s">
        <v>8194</v>
      </c>
      <c r="B30" s="1" t="s">
        <v>8195</v>
      </c>
      <c r="C30" s="1"/>
      <c r="D30" s="1"/>
      <c r="E30" s="1"/>
      <c r="F30" s="1"/>
    </row>
    <row r="32" spans="1:8" ht="14" customHeight="1">
      <c r="A32" s="12"/>
      <c r="B32" s="12"/>
      <c r="C32" s="12"/>
      <c r="D32" s="12"/>
      <c r="E32" s="12"/>
      <c r="F32" s="12"/>
      <c r="G32" s="12"/>
      <c r="H32" s="12"/>
    </row>
    <row r="33" spans="1:8" ht="14" customHeight="1">
      <c r="A33" s="12"/>
      <c r="B33" s="12"/>
      <c r="C33" s="12"/>
      <c r="D33" s="12"/>
      <c r="E33" s="12"/>
      <c r="F33" s="12"/>
      <c r="G33" s="12"/>
      <c r="H33" s="12"/>
    </row>
    <row r="34" spans="1:8" ht="14" customHeight="1">
      <c r="A34" s="12"/>
      <c r="B34" s="12"/>
      <c r="C34" s="12"/>
      <c r="D34" s="12"/>
      <c r="E34" s="12"/>
      <c r="F34" s="12"/>
      <c r="G34" s="12"/>
      <c r="H34" s="12"/>
    </row>
    <row r="35" spans="1:8" ht="14" customHeight="1">
      <c r="A35" s="12"/>
      <c r="B35" s="12"/>
      <c r="C35" s="12"/>
      <c r="D35" s="12"/>
      <c r="E35" s="12"/>
      <c r="F35" s="12"/>
      <c r="G35" s="12"/>
      <c r="H35" s="12"/>
    </row>
    <row r="36" spans="1:8" ht="14" customHeight="1">
      <c r="A36" s="12"/>
      <c r="B36" s="12"/>
      <c r="C36" s="12"/>
      <c r="D36" s="12"/>
      <c r="E36" s="12"/>
      <c r="F36" s="12"/>
      <c r="G36" s="12"/>
      <c r="H36" s="12"/>
    </row>
  </sheetData>
  <mergeCells count="1">
    <mergeCell ref="A1:H1"/>
  </mergeCells>
  <conditionalFormatting sqref="B8">
    <cfRule type="cellIs" dxfId="1" priority="1" operator="lessThan">
      <formula>0.5</formula>
    </cfRule>
    <cfRule type="cellIs" dxfId="0" priority="2" operator="greaterThanOrEqual">
      <formula>1</formula>
    </cfRule>
  </conditionalFormatting>
  <conditionalFormatting sqref="F18:F22">
    <cfRule type="dataBar" priority="3">
      <dataBar>
        <cfvo type="min"/>
        <cfvo type="max"/>
        <color rgb="FF5B9BD5"/>
      </dataBar>
    </cfRule>
    <cfRule type="dataBar" priority="4">
      <dataBar>
        <cfvo type="min"/>
        <cfvo type="max"/>
        <color rgb="FF5B9BD5"/>
      </dataBar>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Technology</vt:lpstr>
      <vt:lpstr>Finance</vt:lpstr>
      <vt:lpstr>Healthcare</vt:lpstr>
      <vt:lpstr>Marketing</vt:lpstr>
      <vt:lpstr>Sports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Miqdad Hamdani</cp:lastModifiedBy>
  <dcterms:created xsi:type="dcterms:W3CDTF">2026-07-08T19:18:34Z</dcterms:created>
  <dcterms:modified xsi:type="dcterms:W3CDTF">2026-07-11T00:15:47Z</dcterms:modified>
</cp:coreProperties>
</file>